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F&amp;O)'!$R$1:$T$402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31" i="7"/>
  <c r="L118"/>
  <c r="M118" s="1"/>
  <c r="L86"/>
  <c r="M86" s="1"/>
  <c r="L58"/>
  <c r="M58" s="1"/>
  <c r="L82"/>
  <c r="M82" s="1"/>
  <c r="L130"/>
  <c r="M130" s="1"/>
  <c r="L129"/>
  <c r="N129" s="1"/>
  <c r="L155"/>
  <c r="M155" s="1"/>
  <c r="L74"/>
  <c r="M74" s="1"/>
  <c r="L25"/>
  <c r="M25" s="1"/>
  <c r="H21"/>
  <c r="L21" s="1"/>
  <c r="M21" s="1"/>
  <c r="L154"/>
  <c r="M154" s="1"/>
  <c r="L151"/>
  <c r="M151" s="1"/>
  <c r="L152"/>
  <c r="M152" s="1"/>
  <c r="L150"/>
  <c r="M150" s="1"/>
  <c r="L81"/>
  <c r="M81" s="1"/>
  <c r="L29"/>
  <c r="M29" s="1"/>
  <c r="L67"/>
  <c r="M67" s="1"/>
  <c r="L83"/>
  <c r="M83" s="1"/>
  <c r="L85"/>
  <c r="M85" s="1"/>
  <c r="L78"/>
  <c r="M78" s="1"/>
  <c r="L127"/>
  <c r="N127" s="1"/>
  <c r="L126"/>
  <c r="N126" s="1"/>
  <c r="L119"/>
  <c r="M119" s="1"/>
  <c r="L125"/>
  <c r="M125" s="1"/>
  <c r="L153"/>
  <c r="M153" s="1"/>
  <c r="P84"/>
  <c r="L269"/>
  <c r="M269" s="1"/>
  <c r="L124"/>
  <c r="M124" s="1"/>
  <c r="L121"/>
  <c r="M121" s="1"/>
  <c r="L113"/>
  <c r="M113" s="1"/>
  <c r="L44"/>
  <c r="M44" s="1"/>
  <c r="L122"/>
  <c r="M122" s="1"/>
  <c r="L149"/>
  <c r="M149" s="1"/>
  <c r="L56"/>
  <c r="M56" s="1"/>
  <c r="L120"/>
  <c r="M120" s="1"/>
  <c r="L148"/>
  <c r="M148" s="1"/>
  <c r="L147"/>
  <c r="M147" s="1"/>
  <c r="P79"/>
  <c r="P30"/>
  <c r="L55"/>
  <c r="M55" s="1"/>
  <c r="L80"/>
  <c r="M80" s="1"/>
  <c r="L146"/>
  <c r="M146" s="1"/>
  <c r="L143"/>
  <c r="M143" s="1"/>
  <c r="L98"/>
  <c r="M98" s="1"/>
  <c r="L145"/>
  <c r="M145" s="1"/>
  <c r="L144"/>
  <c r="M144" s="1"/>
  <c r="L117"/>
  <c r="N117" s="1"/>
  <c r="L76"/>
  <c r="M76" s="1"/>
  <c r="L108"/>
  <c r="M108" s="1"/>
  <c r="L142"/>
  <c r="M142" s="1"/>
  <c r="L141"/>
  <c r="M141" s="1"/>
  <c r="L28"/>
  <c r="M28" s="1"/>
  <c r="L24"/>
  <c r="M24" s="1"/>
  <c r="L115"/>
  <c r="N115" s="1"/>
  <c r="N111"/>
  <c r="L116"/>
  <c r="N116" s="1"/>
  <c r="L114"/>
  <c r="M114" s="1"/>
  <c r="L77"/>
  <c r="M77" s="1"/>
  <c r="L26"/>
  <c r="M26" s="1"/>
  <c r="L75"/>
  <c r="M75" s="1"/>
  <c r="L107"/>
  <c r="N107" s="1"/>
  <c r="P27"/>
  <c r="L54"/>
  <c r="M54" s="1"/>
  <c r="L53"/>
  <c r="M53" s="1"/>
  <c r="L69"/>
  <c r="M69" s="1"/>
  <c r="L112"/>
  <c r="M112" s="1"/>
  <c r="L23"/>
  <c r="M23" s="1"/>
  <c r="L10"/>
  <c r="M10" s="1"/>
  <c r="L15"/>
  <c r="M15" s="1"/>
  <c r="L73"/>
  <c r="M73" s="1"/>
  <c r="L70"/>
  <c r="M70" s="1"/>
  <c r="L72"/>
  <c r="M72" s="1"/>
  <c r="L110"/>
  <c r="M110" s="1"/>
  <c r="L12"/>
  <c r="M12" s="1"/>
  <c r="L13"/>
  <c r="M13" s="1"/>
  <c r="L109"/>
  <c r="M109" s="1"/>
  <c r="L22"/>
  <c r="M22" s="1"/>
  <c r="L20"/>
  <c r="M20" s="1"/>
  <c r="L14"/>
  <c r="M14" s="1"/>
  <c r="L17"/>
  <c r="M17" s="1"/>
  <c r="L68"/>
  <c r="M68" s="1"/>
  <c r="L66"/>
  <c r="M66" s="1"/>
  <c r="L71"/>
  <c r="M71" s="1"/>
  <c r="L19"/>
  <c r="M19" s="1"/>
  <c r="L18"/>
  <c r="M18" s="1"/>
  <c r="L43"/>
  <c r="M43" s="1"/>
  <c r="L42"/>
  <c r="M42" s="1"/>
  <c r="L41"/>
  <c r="M41" s="1"/>
  <c r="L16"/>
  <c r="M16" s="1"/>
  <c r="P65" l="1"/>
  <c r="P11"/>
  <c r="L207" l="1"/>
  <c r="M207" s="1"/>
  <c r="L216"/>
  <c r="M216" s="1"/>
  <c r="L264" l="1"/>
  <c r="M264" s="1"/>
  <c r="L262"/>
  <c r="M262" s="1"/>
  <c r="L261" l="1"/>
  <c r="M261" s="1"/>
  <c r="L211" l="1"/>
  <c r="M211" s="1"/>
  <c r="L195"/>
  <c r="M195" s="1"/>
  <c r="L254" l="1"/>
  <c r="M254" s="1"/>
  <c r="N7"/>
  <c r="L266"/>
  <c r="M266" s="1"/>
  <c r="L267"/>
  <c r="M267" s="1"/>
  <c r="L252"/>
  <c r="M252" s="1"/>
  <c r="K55" i="14" l="1"/>
  <c r="L55" s="1"/>
  <c r="K57" l="1"/>
  <c r="L57" s="1"/>
  <c r="K58"/>
  <c r="L58" s="1"/>
  <c r="K56" l="1"/>
  <c r="L56" s="1"/>
  <c r="K54"/>
  <c r="L54" s="1"/>
  <c r="L53"/>
  <c r="K53"/>
  <c r="L259" i="7"/>
  <c r="M259" s="1"/>
  <c r="K52" i="14"/>
  <c r="L52" s="1"/>
  <c r="K51" l="1"/>
  <c r="L51" s="1"/>
  <c r="K49"/>
  <c r="L49" s="1"/>
  <c r="K50"/>
  <c r="L50" s="1"/>
  <c r="L249" i="7"/>
  <c r="M249" s="1"/>
  <c r="L265"/>
  <c r="M265" s="1"/>
  <c r="K47" i="14"/>
  <c r="L47" s="1"/>
  <c r="K48"/>
  <c r="L48" s="1"/>
  <c r="K45"/>
  <c r="L45" s="1"/>
  <c r="K46"/>
  <c r="L46" s="1"/>
  <c r="L222" i="7"/>
  <c r="M222" s="1"/>
  <c r="L260"/>
  <c r="M260" s="1"/>
  <c r="K44" i="14"/>
  <c r="L44" s="1"/>
  <c r="L246" i="7" l="1"/>
  <c r="M246" s="1"/>
  <c r="L255"/>
  <c r="M255" s="1"/>
  <c r="L263"/>
  <c r="M263" s="1"/>
  <c r="L251" l="1"/>
  <c r="M251" s="1"/>
  <c r="L209"/>
  <c r="M209" s="1"/>
  <c r="K43" i="14"/>
  <c r="L43" s="1"/>
  <c r="K41"/>
  <c r="L41" s="1"/>
  <c r="L174" i="7"/>
  <c r="M174" s="1"/>
  <c r="K42" i="14"/>
  <c r="L42" s="1"/>
  <c r="L253" i="7" l="1"/>
  <c r="M253" s="1"/>
  <c r="K40" i="14"/>
  <c r="L40" s="1"/>
  <c r="L258" i="7"/>
  <c r="M258" s="1"/>
  <c r="L237"/>
  <c r="M237" s="1"/>
  <c r="K39" i="14"/>
  <c r="L39" s="1"/>
  <c r="L191" i="7" l="1"/>
  <c r="M191" s="1"/>
  <c r="K38" i="14"/>
  <c r="L38" s="1"/>
  <c r="L257" i="7" l="1"/>
  <c r="M257" s="1"/>
  <c r="K37" i="14"/>
  <c r="L37" s="1"/>
  <c r="K36" l="1"/>
  <c r="L36" s="1"/>
  <c r="K35"/>
  <c r="L35" s="1"/>
  <c r="L256" i="7"/>
  <c r="M256" s="1"/>
  <c r="K34" i="14"/>
  <c r="L34" s="1"/>
  <c r="K33"/>
  <c r="L33" s="1"/>
  <c r="K32"/>
  <c r="L32" s="1"/>
  <c r="K30"/>
  <c r="L30" s="1"/>
  <c r="K28"/>
  <c r="L28" s="1"/>
  <c r="L242" i="7"/>
  <c r="M242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9" i="7"/>
  <c r="M219" s="1"/>
  <c r="L250"/>
  <c r="M250" s="1"/>
  <c r="L244"/>
  <c r="M244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7" i="7" l="1"/>
  <c r="M247" s="1"/>
  <c r="L243"/>
  <c r="M243" s="1"/>
  <c r="L241"/>
  <c r="M241" s="1"/>
  <c r="L240"/>
  <c r="M240" s="1"/>
  <c r="L239"/>
  <c r="M239" s="1"/>
  <c r="L238"/>
  <c r="M238" s="1"/>
  <c r="L235"/>
  <c r="M235" s="1"/>
  <c r="L234"/>
  <c r="M234" s="1"/>
  <c r="L233"/>
  <c r="M233" s="1"/>
  <c r="L231"/>
  <c r="M231" s="1"/>
  <c r="L230"/>
  <c r="M230" s="1"/>
  <c r="L229"/>
  <c r="M229" s="1"/>
  <c r="L228"/>
  <c r="M228" s="1"/>
  <c r="L227"/>
  <c r="M227" s="1"/>
  <c r="L226"/>
  <c r="M226" s="1"/>
  <c r="L225"/>
  <c r="M225" s="1"/>
  <c r="L221"/>
  <c r="M221" s="1"/>
  <c r="L220"/>
  <c r="M220" s="1"/>
  <c r="L218"/>
  <c r="M218" s="1"/>
  <c r="L215"/>
  <c r="M215" s="1"/>
  <c r="L214"/>
  <c r="M214" s="1"/>
  <c r="L213"/>
  <c r="M213" s="1"/>
  <c r="L212"/>
  <c r="M212" s="1"/>
  <c r="L208"/>
  <c r="M208" s="1"/>
  <c r="L206"/>
  <c r="M206" s="1"/>
  <c r="L205"/>
  <c r="M205" s="1"/>
  <c r="L204"/>
  <c r="M204" s="1"/>
  <c r="L202"/>
  <c r="M202" s="1"/>
  <c r="L201"/>
  <c r="M201" s="1"/>
  <c r="L200"/>
  <c r="M200" s="1"/>
  <c r="L199"/>
  <c r="M199" s="1"/>
  <c r="L198"/>
  <c r="M198" s="1"/>
  <c r="L197"/>
  <c r="M197" s="1"/>
  <c r="L196"/>
  <c r="M196" s="1"/>
  <c r="L194"/>
  <c r="M194" s="1"/>
  <c r="L192"/>
  <c r="M192" s="1"/>
  <c r="L190"/>
  <c r="M190" s="1"/>
  <c r="L189"/>
  <c r="M189" s="1"/>
  <c r="H188"/>
  <c r="L188" s="1"/>
  <c r="M188" s="1"/>
  <c r="F187"/>
  <c r="L187" s="1"/>
  <c r="M187" s="1"/>
  <c r="L186"/>
  <c r="M186" s="1"/>
  <c r="L184"/>
  <c r="M184" s="1"/>
  <c r="L182"/>
  <c r="M182" s="1"/>
  <c r="L181"/>
  <c r="M181" s="1"/>
  <c r="L180"/>
  <c r="M180" s="1"/>
  <c r="L179"/>
  <c r="M179" s="1"/>
  <c r="L178"/>
  <c r="M178" s="1"/>
  <c r="L177"/>
  <c r="M177" s="1"/>
  <c r="L176"/>
  <c r="M176" s="1"/>
  <c r="L175"/>
  <c r="M175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A162"/>
  <c r="A163" s="1"/>
  <c r="A164" s="1"/>
  <c r="A165" s="1"/>
  <c r="A166" s="1"/>
  <c r="A167" s="1"/>
  <c r="A168" s="1"/>
  <c r="L161"/>
  <c r="M161" s="1"/>
  <c r="L160"/>
  <c r="M160" s="1"/>
  <c r="A171" l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69"/>
  <c r="A170" s="1"/>
  <c r="L6" i="2" l="1"/>
  <c r="D7" i="6"/>
  <c r="K6" i="4"/>
  <c r="K6" i="3"/>
</calcChain>
</file>

<file path=xl/sharedStrings.xml><?xml version="1.0" encoding="utf-8"?>
<sst xmlns="http://schemas.openxmlformats.org/spreadsheetml/2006/main" count="7761" uniqueCount="3597">
  <si>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</si>
  <si>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</si>
  <si>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</si>
  <si>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</si>
  <si>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</si>
  <si>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</si>
  <si>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</si>
  <si>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</si>
  <si>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</si>
  <si>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</si>
  <si>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</si>
  <si>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</si>
  <si>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</si>
  <si>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</si>
  <si>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</si>
  <si>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</si>
  <si>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</si>
  <si>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</si>
  <si>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</si>
  <si>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</si>
  <si>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</si>
  <si>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</si>
  <si>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</si>
  <si>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</si>
  <si>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</si>
  <si>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</si>
  <si>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</si>
  <si>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</si>
  <si>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</si>
  <si>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</si>
  <si>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</si>
  <si>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</si>
  <si>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</si>
  <si>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</si>
  <si>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</si>
  <si>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</si>
  <si>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</si>
  <si>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</si>
  <si>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</si>
  <si>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</si>
  <si>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</si>
  <si>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</si>
  <si>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</si>
  <si>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</si>
  <si>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</si>
  <si>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</si>
  <si>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</si>
  <si>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</si>
  <si>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</si>
  <si>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</si>
  <si>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</si>
  <si>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</si>
  <si>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</si>
  <si>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</si>
  <si>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</si>
  <si>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</si>
  <si>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</si>
  <si>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</si>
  <si>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</si>
  <si>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</si>
  <si>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</si>
  <si>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</si>
  <si>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</si>
  <si>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</si>
  <si>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</si>
  <si>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</si>
  <si>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</si>
  <si>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</si>
  <si>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</si>
  <si>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</si>
  <si>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</si>
  <si>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</si>
  <si>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</si>
  <si>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</si>
  <si>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</si>
  <si>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</si>
  <si>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</si>
  <si>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</si>
  <si>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</si>
  <si>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</si>
  <si>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</si>
  <si>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</si>
  <si>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</si>
  <si>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</si>
  <si>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</si>
  <si>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</si>
  <si>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</si>
  <si>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</si>
  <si>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</si>
  <si>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</si>
  <si>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</si>
  <si>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</si>
  <si>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</si>
  <si>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</si>
  <si>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</si>
  <si>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</si>
  <si>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</si>
  <si>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</si>
  <si>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</si>
  <si>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</si>
  <si>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</si>
  <si>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</si>
  <si>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</si>
  <si>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</si>
  <si>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</si>
  <si>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</si>
  <si>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</si>
  <si>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</si>
  <si>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</si>
  <si>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</si>
  <si>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</si>
  <si>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</si>
  <si>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</si>
  <si>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</si>
  <si>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</si>
  <si>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</si>
  <si>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</si>
  <si>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</si>
  <si>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</si>
  <si>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</si>
  <si>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</si>
  <si>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</si>
  <si>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</si>
  <si>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</si>
  <si>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</si>
  <si>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</si>
  <si>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</si>
  <si>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</si>
  <si>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</si>
  <si>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</si>
  <si>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</si>
  <si>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</si>
  <si>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</si>
  <si>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</si>
  <si>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</si>
  <si>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</si>
  <si>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</si>
  <si>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</si>
  <si>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</si>
  <si>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</si>
  <si>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</si>
  <si>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</si>
  <si>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</si>
  <si>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</si>
  <si>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</si>
  <si>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</si>
  <si>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</si>
  <si>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</si>
  <si>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</si>
  <si>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</si>
  <si>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</si>
  <si>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</si>
  <si>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</si>
  <si>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</si>
  <si>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</si>
  <si>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</si>
  <si>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</si>
  <si>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</si>
  <si>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</si>
  <si>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</si>
  <si>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</si>
  <si>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</si>
  <si>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</si>
  <si>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</si>
  <si>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</si>
  <si>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</si>
  <si>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</si>
  <si>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</si>
  <si>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</si>
  <si>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</si>
  <si>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</si>
  <si>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</si>
  <si>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</si>
  <si>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</si>
  <si>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</si>
  <si>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</si>
  <si>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</si>
  <si>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</si>
  <si>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</si>
  <si>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</si>
  <si>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</si>
  <si>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</si>
  <si>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</si>
  <si>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</si>
  <si>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</si>
  <si>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</si>
  <si>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</si>
  <si>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</si>
  <si>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</si>
  <si>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</si>
  <si>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</si>
  <si>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</si>
  <si>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</si>
  <si>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</si>
  <si>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</si>
  <si>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</si>
  <si>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</si>
  <si>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</si>
  <si>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</si>
  <si>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</si>
  <si>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</si>
  <si>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</si>
  <si>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</si>
  <si>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</si>
  <si>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</si>
  <si>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</si>
  <si>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</si>
  <si>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</si>
  <si>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</si>
  <si>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</si>
  <si>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</si>
  <si>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</si>
  <si>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</si>
  <si>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</si>
  <si>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</si>
  <si>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</si>
  <si>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</si>
  <si>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</si>
  <si>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</si>
  <si>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</si>
  <si>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</si>
  <si>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</si>
  <si>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</si>
  <si>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</si>
  <si>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</si>
  <si>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</si>
  <si>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</si>
  <si>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</si>
  <si>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</si>
  <si>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</si>
  <si>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</si>
  <si>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</si>
  <si>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</si>
  <si>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</si>
  <si>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</si>
  <si>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</si>
  <si>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</si>
  <si>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</si>
  <si>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</si>
  <si>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</si>
  <si>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</si>
  <si>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</si>
  <si>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</si>
  <si>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</si>
  <si>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</si>
  <si>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</si>
  <si>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</si>
  <si>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</si>
  <si>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</si>
  <si>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</si>
  <si>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</si>
  <si>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</si>
  <si>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</si>
  <si>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</si>
  <si>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</si>
  <si>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</si>
  <si>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</si>
  <si>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</si>
  <si>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</si>
  <si>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</si>
  <si>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</si>
  <si>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</si>
  <si>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</si>
  <si>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</si>
  <si>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</si>
  <si>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</si>
  <si>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</si>
  <si>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</si>
  <si>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</si>
  <si>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</si>
  <si>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</si>
  <si>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</si>
  <si>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</si>
  <si>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</si>
  <si>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</si>
  <si>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</si>
  <si>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</si>
  <si>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</si>
  <si>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</si>
  <si>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</si>
  <si>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</si>
  <si>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</si>
  <si>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</si>
  <si>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</si>
  <si>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</si>
  <si>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</si>
  <si>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</si>
  <si>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</si>
  <si>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</si>
  <si>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</si>
  <si>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</si>
  <si>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</si>
  <si>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</si>
  <si>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</si>
  <si>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</si>
  <si>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</si>
  <si>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</si>
  <si>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</si>
  <si>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</si>
  <si>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</si>
  <si>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</si>
  <si>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</si>
  <si>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</si>
  <si>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</si>
  <si>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</si>
  <si>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</si>
  <si>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</si>
  <si>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</si>
  <si>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</si>
  <si>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</si>
  <si>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</si>
  <si>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</si>
  <si>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</si>
  <si>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</si>
  <si>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</si>
  <si>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</si>
  <si>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</si>
  <si>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</si>
  <si>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</si>
  <si>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</si>
  <si>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</si>
  <si>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</si>
  <si>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</si>
  <si>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</si>
  <si>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</si>
  <si>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</si>
  <si>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</si>
  <si>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</si>
  <si>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</si>
  <si>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</si>
  <si>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</si>
  <si>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</si>
  <si>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</si>
  <si>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</si>
  <si>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</si>
  <si>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</si>
  <si>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</si>
  <si>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</si>
  <si>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</si>
  <si>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</si>
  <si>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</si>
  <si>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</si>
  <si>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</si>
  <si>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</si>
  <si>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</si>
  <si>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</si>
  <si>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</si>
  <si>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</si>
  <si>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</si>
  <si>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</si>
  <si>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</si>
  <si>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</si>
  <si>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</si>
  <si>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</si>
  <si>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</si>
  <si>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</si>
  <si>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</si>
  <si>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</si>
  <si>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</si>
  <si>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</si>
  <si>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</si>
  <si>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</si>
  <si>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</si>
  <si>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</si>
  <si>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</si>
  <si>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</si>
  <si>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</si>
  <si>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</si>
  <si>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</si>
  <si>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</si>
  <si>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</si>
  <si>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</si>
  <si>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</si>
  <si>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</si>
  <si>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</si>
  <si>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</si>
  <si>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</si>
  <si>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</si>
  <si>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</si>
  <si>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</si>
  <si>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</si>
  <si>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</si>
  <si>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</si>
  <si>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</si>
  <si>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</si>
  <si>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</si>
  <si>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</si>
  <si>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</si>
  <si>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</si>
  <si>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</si>
  <si>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</si>
  <si>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</si>
  <si>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</si>
  <si>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</si>
  <si>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</si>
  <si>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</si>
  <si>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</si>
  <si>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</si>
  <si>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</si>
  <si>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</si>
  <si>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</si>
  <si>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</si>
  <si>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</si>
  <si>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</si>
  <si>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</si>
  <si>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</si>
  <si>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</si>
  <si>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</si>
  <si>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</si>
  <si>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</si>
  <si>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</si>
  <si>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</si>
  <si>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</si>
  <si>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</si>
  <si>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</si>
  <si>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</si>
  <si>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</si>
  <si>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</si>
  <si>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</si>
  <si>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</si>
  <si>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</si>
  <si>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</si>
  <si>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</si>
  <si>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</si>
  <si>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</si>
  <si>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</si>
  <si>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</si>
  <si>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</si>
  <si>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</si>
  <si>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</si>
  <si>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</si>
  <si>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</si>
  <si>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</si>
  <si>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</si>
  <si>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</si>
  <si>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</si>
  <si>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</si>
  <si>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</si>
  <si>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</si>
  <si>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</si>
  <si>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</si>
  <si>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</si>
  <si>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</si>
  <si>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</si>
  <si>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</si>
  <si>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</si>
  <si>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</si>
  <si>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</si>
  <si>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</si>
  <si>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</si>
  <si>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</si>
  <si>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</si>
  <si>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</si>
  <si>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</si>
  <si>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</si>
  <si>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</si>
  <si>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</si>
  <si>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</si>
  <si>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</si>
  <si>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</si>
  <si>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</si>
  <si>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</si>
  <si>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</si>
  <si>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</si>
  <si>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</si>
  <si>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</si>
  <si>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</si>
  <si>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</si>
  <si>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</si>
  <si>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</si>
  <si>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</si>
  <si>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</si>
  <si>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</si>
  <si>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</si>
  <si>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</si>
  <si>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</si>
  <si>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</si>
  <si>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</si>
  <si>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</si>
  <si>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</si>
  <si>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</si>
  <si>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</si>
  <si>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</si>
  <si>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</si>
  <si>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</si>
  <si>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</si>
  <si>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</si>
  <si>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</si>
  <si>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</si>
  <si>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</si>
  <si>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</si>
  <si>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</si>
  <si>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</si>
  <si>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</si>
  <si>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</si>
  <si>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</si>
  <si>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</si>
  <si>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</si>
  <si>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</si>
  <si>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</si>
  <si>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</si>
  <si>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</si>
  <si>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</si>
  <si>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</si>
  <si>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</si>
  <si>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</si>
  <si>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</si>
  <si>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</si>
  <si>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</si>
  <si>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</si>
  <si>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</si>
  <si>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</si>
  <si>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</si>
  <si>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</si>
  <si>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</si>
  <si>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</si>
  <si>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</si>
  <si>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</si>
  <si>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</si>
  <si>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</si>
  <si>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</si>
  <si>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</si>
  <si>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</si>
  <si>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</si>
  <si>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</si>
  <si>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</si>
  <si>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</si>
  <si>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</si>
  <si>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</si>
  <si>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</si>
  <si>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</si>
  <si>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</si>
  <si>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</si>
  <si>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</si>
  <si>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</si>
  <si>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</si>
  <si>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</si>
  <si>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</si>
  <si>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</si>
  <si>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</si>
  <si>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</si>
  <si>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</si>
  <si>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</si>
  <si>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</si>
  <si>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</si>
  <si>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</si>
  <si>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</si>
  <si>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</si>
  <si>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</si>
  <si>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</si>
  <si>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</si>
  <si>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</si>
  <si>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</si>
  <si>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</si>
  <si>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</si>
  <si>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</si>
  <si>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</si>
  <si>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</si>
  <si>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</si>
  <si>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</si>
  <si>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</si>
  <si>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</si>
  <si>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</si>
  <si>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</si>
  <si>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</si>
  <si>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</si>
  <si>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</si>
  <si>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</si>
  <si>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</si>
  <si>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</si>
  <si>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</si>
  <si>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</si>
  <si>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</si>
  <si>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</si>
  <si>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</si>
  <si>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</si>
  <si>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</si>
  <si>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</si>
  <si>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</si>
  <si>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</si>
  <si>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</si>
  <si>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</si>
  <si>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</si>
  <si>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</si>
  <si>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</si>
  <si>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</si>
  <si>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</si>
  <si>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</si>
  <si>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</si>
  <si>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</si>
  <si>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</si>
  <si>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</si>
  <si>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</si>
  <si>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</si>
  <si>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</si>
  <si>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</si>
  <si>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</si>
  <si>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</si>
  <si>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</si>
  <si>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</si>
  <si>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</si>
  <si>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</si>
  <si>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</si>
  <si>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</si>
  <si>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</si>
  <si>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</si>
  <si>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</si>
  <si>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</si>
  <si>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</si>
  <si>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</si>
  <si>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</si>
  <si>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</si>
  <si>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</si>
  <si>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</si>
  <si>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</si>
  <si>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</si>
  <si>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</si>
  <si>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</si>
  <si>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</si>
  <si>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</si>
  <si>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</si>
  <si>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</si>
  <si>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</si>
  <si>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</si>
  <si>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</si>
  <si>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</si>
  <si>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</si>
  <si>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</si>
  <si>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</si>
  <si>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</si>
  <si>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</si>
  <si>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</si>
  <si>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</si>
  <si>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</si>
  <si>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</si>
  <si>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</si>
  <si>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</si>
  <si>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</si>
  <si>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</si>
  <si>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</si>
  <si>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</si>
  <si>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</si>
  <si>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</si>
  <si>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</si>
  <si>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</si>
  <si>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</si>
  <si>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</si>
  <si>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</si>
  <si>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</si>
  <si>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</si>
  <si>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</si>
  <si>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</si>
  <si>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</si>
  <si>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</si>
  <si>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</si>
  <si>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</si>
  <si>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</si>
  <si>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</si>
  <si>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</si>
  <si>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</si>
  <si>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</si>
  <si>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</si>
  <si>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</si>
  <si>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</si>
  <si>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</si>
  <si>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</si>
  <si>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</si>
  <si>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</si>
  <si>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</si>
  <si>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</si>
  <si>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</si>
  <si>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</si>
  <si>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</si>
  <si>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</si>
  <si>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</si>
  <si>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</si>
  <si>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</si>
  <si>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</si>
  <si>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</si>
  <si>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</si>
  <si>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</si>
  <si>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</si>
  <si>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</si>
  <si>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</si>
  <si>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</si>
  <si>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</si>
  <si>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</si>
  <si>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</si>
  <si>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</si>
  <si>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</si>
  <si>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</si>
  <si>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</si>
  <si>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</si>
  <si>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</si>
  <si>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</si>
  <si>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</si>
  <si>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</si>
  <si>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</si>
  <si>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</si>
  <si>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</si>
  <si>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</si>
  <si>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</si>
  <si>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</si>
  <si>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</si>
  <si>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</si>
  <si>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</si>
  <si>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</si>
  <si>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</si>
  <si>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</si>
  <si>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</si>
  <si>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</si>
  <si>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</si>
  <si>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</si>
  <si>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</si>
  <si>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</si>
  <si>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</si>
  <si>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</si>
  <si>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</si>
  <si>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</si>
  <si>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</si>
  <si>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</si>
  <si>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</si>
  <si>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</si>
  <si>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</si>
  <si>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</si>
  <si>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</si>
  <si>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</si>
  <si>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</si>
  <si>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</si>
  <si>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</si>
  <si>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</si>
  <si>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</si>
  <si>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</si>
  <si>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</si>
  <si>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</si>
  <si>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</si>
  <si>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</si>
  <si>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</si>
  <si>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</si>
  <si>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</si>
  <si>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</si>
  <si>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</si>
  <si>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</si>
  <si>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</si>
  <si>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</si>
  <si>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</si>
  <si>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</si>
  <si>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</si>
  <si>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</si>
  <si>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</si>
  <si>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</si>
  <si>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</si>
  <si>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</si>
  <si>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</si>
  <si>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</si>
  <si>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</si>
  <si>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</si>
  <si>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</si>
  <si>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</si>
  <si>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</si>
  <si>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</si>
  <si>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</si>
  <si>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</si>
  <si>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</si>
  <si>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</si>
  <si>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</si>
  <si>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</si>
  <si>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</si>
  <si>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</si>
  <si>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</si>
  <si>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</si>
  <si>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</si>
  <si>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</si>
  <si>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</si>
  <si>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</si>
  <si>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</si>
  <si>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</si>
  <si>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</si>
  <si>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</si>
  <si>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</si>
  <si>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</si>
  <si>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</si>
  <si>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</si>
  <si>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</si>
  <si>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</si>
  <si>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</si>
  <si>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</si>
  <si>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</si>
  <si>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</si>
  <si>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</si>
  <si>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</si>
  <si>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</si>
  <si>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</si>
  <si>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</si>
  <si>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</si>
  <si>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</si>
  <si>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</si>
  <si>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</si>
  <si>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</si>
  <si>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</si>
  <si>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</si>
  <si>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</si>
  <si>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</si>
  <si>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</si>
  <si>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</si>
  <si>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</si>
  <si>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</si>
  <si>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</si>
  <si>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</si>
  <si>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</si>
  <si>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</si>
  <si>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</si>
  <si>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</si>
  <si>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</si>
  <si>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</si>
  <si>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</si>
  <si>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</si>
  <si>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</si>
  <si>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</si>
  <si>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</si>
  <si>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</si>
  <si>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</si>
  <si>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</si>
  <si>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</si>
  <si>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</si>
  <si>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</si>
  <si>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</si>
  <si>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</si>
  <si>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</si>
  <si>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</si>
  <si>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</si>
  <si>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</si>
  <si>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</si>
  <si>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</si>
  <si>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</si>
  <si>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</si>
  <si>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</si>
  <si>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</si>
  <si>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</si>
  <si>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</si>
  <si>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</si>
  <si>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</si>
  <si>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</si>
  <si>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</si>
  <si>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</si>
  <si>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</si>
  <si>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</si>
  <si>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</si>
  <si>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</si>
  <si>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</si>
  <si>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</si>
  <si>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</si>
  <si>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</si>
  <si>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</si>
  <si>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</si>
  <si>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</si>
  <si>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</si>
  <si>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</si>
  <si>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</si>
  <si>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</si>
  <si>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</si>
  <si>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</si>
  <si>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</si>
  <si>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</si>
  <si>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</si>
  <si>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</si>
  <si>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</si>
  <si>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</si>
  <si>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</si>
  <si>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</si>
  <si>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</si>
  <si>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</si>
  <si>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</si>
  <si>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</si>
  <si>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</si>
  <si>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</si>
  <si>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</si>
  <si>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</si>
  <si>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</si>
  <si>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</si>
  <si>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</si>
  <si>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</si>
  <si>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</si>
  <si>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</si>
  <si>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</si>
  <si>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</si>
  <si>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</si>
  <si>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</si>
  <si>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</si>
  <si>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</si>
  <si>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</si>
  <si>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</si>
  <si>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</si>
  <si>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</si>
  <si>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</si>
  <si>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</si>
  <si>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</si>
  <si>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</si>
  <si>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</si>
  <si>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</si>
  <si>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</si>
  <si>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</si>
  <si>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</si>
  <si>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</si>
  <si>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</si>
  <si>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</si>
  <si>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</si>
  <si>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</si>
  <si>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</si>
  <si>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</si>
  <si>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</si>
  <si>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</si>
  <si>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</si>
  <si>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</si>
  <si>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</si>
  <si>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</si>
  <si>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</si>
  <si>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</si>
  <si>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</si>
  <si>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</si>
  <si>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</si>
  <si>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</si>
  <si>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</si>
  <si>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</si>
  <si>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</si>
  <si>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</si>
  <si>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</si>
  <si>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</si>
  <si>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</si>
  <si>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</si>
  <si>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</si>
  <si>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</si>
  <si>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</si>
  <si>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</si>
  <si>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</si>
  <si>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</si>
  <si>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</si>
  <si>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</si>
  <si>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</si>
  <si>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</si>
  <si>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</si>
  <si>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</si>
  <si>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</si>
  <si>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</si>
  <si>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</si>
  <si>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</si>
  <si>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</si>
  <si>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</si>
  <si>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</si>
  <si>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</si>
  <si>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</si>
  <si>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</si>
  <si>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</si>
  <si>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</si>
  <si>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</si>
  <si>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</si>
  <si>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</si>
  <si>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</si>
  <si>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</si>
  <si>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</si>
  <si>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</si>
  <si>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</si>
  <si>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</si>
  <si>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</si>
  <si>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</si>
  <si>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</si>
  <si>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</si>
  <si>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</si>
  <si>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</si>
  <si>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</si>
  <si>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</si>
  <si>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</si>
  <si>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</si>
  <si>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</si>
  <si>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</si>
  <si>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</si>
  <si>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</si>
  <si>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</si>
  <si>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</si>
  <si>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</si>
  <si>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</si>
  <si>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</si>
  <si>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</si>
  <si>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</si>
  <si>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</si>
  <si>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</si>
  <si>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</si>
  <si>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</si>
  <si>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</si>
  <si>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</si>
  <si>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</si>
  <si>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</si>
  <si>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</si>
  <si>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</si>
  <si>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</si>
  <si>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</si>
  <si>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</si>
  <si>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</si>
  <si>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</si>
  <si>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</si>
  <si>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</si>
  <si>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</si>
  <si>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</si>
  <si>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</si>
  <si>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</si>
  <si>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</si>
  <si>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</si>
  <si>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</si>
  <si>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</si>
  <si>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</si>
  <si>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</si>
  <si>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</si>
  <si>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</si>
  <si>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</si>
  <si>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</si>
  <si>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</si>
  <si>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</si>
  <si>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</si>
  <si>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</si>
  <si>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</si>
  <si>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</si>
  <si>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</si>
  <si>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</si>
  <si>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</si>
  <si>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</si>
  <si>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</si>
  <si>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</si>
  <si>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</si>
  <si>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</si>
  <si>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</si>
  <si>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</si>
  <si>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</si>
  <si>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</si>
  <si>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</si>
  <si>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</si>
  <si>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</si>
  <si>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</si>
  <si>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</si>
  <si>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</si>
  <si>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</si>
  <si>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</si>
  <si>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</si>
  <si>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</si>
  <si>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</si>
  <si>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</si>
  <si>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</si>
  <si>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</si>
  <si>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</si>
  <si>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</si>
  <si>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</si>
  <si>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</si>
  <si>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</si>
  <si>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</si>
  <si>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</si>
  <si>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</si>
  <si>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</si>
  <si>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</si>
  <si>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</si>
  <si>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</si>
  <si>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</si>
  <si>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</si>
  <si>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</si>
  <si>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</si>
  <si>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</si>
  <si>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</si>
  <si>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</si>
  <si>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</si>
  <si>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</si>
  <si>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</si>
  <si>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</si>
  <si>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</si>
  <si>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</si>
  <si>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</si>
  <si>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</si>
  <si>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</si>
  <si>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</si>
  <si>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</si>
  <si>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</si>
  <si>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</si>
  <si>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</si>
  <si>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</si>
  <si>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</si>
  <si>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</si>
  <si>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</si>
  <si>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</si>
  <si>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</si>
  <si>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</si>
  <si>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</si>
  <si>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</si>
  <si>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</si>
  <si>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</si>
  <si>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</si>
  <si>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</si>
  <si>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</si>
  <si>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</si>
  <si>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</si>
  <si>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</si>
  <si>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</si>
  <si>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</si>
  <si>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</si>
  <si>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</si>
  <si>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</si>
  <si>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</si>
  <si>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</si>
  <si>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</si>
  <si>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</si>
  <si>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</si>
  <si>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</si>
  <si>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</si>
  <si>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</si>
  <si>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</si>
  <si>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</si>
  <si>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</si>
  <si>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</si>
  <si>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</si>
  <si>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</si>
  <si>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</si>
  <si>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</si>
  <si>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</si>
  <si>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</si>
  <si>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</si>
  <si>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</si>
  <si>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</si>
  <si>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</si>
  <si>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</si>
  <si>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</si>
  <si>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</si>
  <si>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</si>
  <si>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</si>
  <si>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</si>
  <si>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</si>
  <si>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</si>
  <si>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</si>
  <si>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</si>
  <si>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</si>
  <si>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</si>
  <si>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</si>
  <si>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</si>
  <si>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</si>
  <si>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</si>
  <si>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</si>
  <si>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</si>
  <si>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</si>
  <si>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</si>
  <si>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</si>
  <si>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</si>
  <si>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</si>
  <si>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</si>
  <si>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</si>
  <si>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</si>
  <si>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</si>
  <si>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</si>
  <si>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</si>
  <si>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</si>
  <si>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</si>
  <si>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</si>
  <si>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</si>
  <si>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</si>
  <si>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</si>
  <si>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</si>
  <si>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</si>
  <si>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</si>
  <si>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</si>
  <si>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</si>
  <si>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</si>
  <si>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</si>
  <si>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</si>
  <si>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</si>
  <si>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</si>
  <si>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</si>
  <si>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</si>
  <si>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</si>
  <si>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</si>
  <si>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</si>
  <si>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</si>
  <si>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</si>
  <si>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</si>
  <si>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</si>
  <si>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</si>
  <si>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</si>
  <si>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</si>
  <si>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</si>
  <si>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</si>
  <si>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</si>
  <si>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</si>
  <si>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</si>
  <si>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</si>
  <si>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</si>
  <si>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</si>
  <si>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</si>
  <si>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</si>
  <si>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</si>
  <si>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</si>
  <si>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</si>
  <si>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</si>
  <si>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</si>
  <si>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</si>
  <si>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</si>
  <si>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</si>
  <si>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</si>
  <si>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</si>
  <si>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</si>
  <si>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</si>
  <si>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</si>
  <si>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</si>
  <si>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</si>
  <si>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</si>
  <si>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</si>
  <si>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</si>
  <si>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</si>
  <si>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</si>
  <si>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</si>
  <si>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</si>
  <si>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</si>
  <si>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</si>
  <si>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</si>
  <si>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</si>
  <si>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</si>
  <si>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</si>
  <si>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</si>
  <si>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</si>
  <si>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</si>
  <si>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</si>
  <si>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</si>
  <si>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</si>
  <si>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</si>
  <si>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</si>
  <si>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</si>
  <si>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</si>
  <si>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</si>
  <si>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</si>
  <si>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</si>
  <si>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</si>
  <si>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</si>
  <si>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</si>
  <si>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</si>
  <si>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</si>
  <si>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</si>
  <si>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</si>
  <si>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</si>
  <si>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</si>
  <si>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</si>
  <si>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</si>
  <si>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</si>
  <si>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</si>
  <si>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</si>
  <si>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</si>
  <si>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</si>
  <si>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</si>
  <si>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</si>
  <si>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</si>
  <si>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</si>
  <si>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</si>
  <si>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</si>
  <si>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</si>
  <si>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</si>
  <si>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</si>
  <si>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</si>
  <si>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</si>
  <si>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</si>
  <si>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</si>
  <si>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</si>
  <si>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</si>
  <si>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</si>
  <si>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</si>
  <si>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</si>
  <si>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</si>
  <si>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</si>
  <si>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</si>
  <si>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</si>
  <si>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</si>
  <si>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</si>
  <si>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</si>
  <si>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</si>
  <si>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</si>
  <si>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</si>
  <si>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</si>
  <si>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</si>
  <si>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</si>
  <si>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</si>
  <si>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</si>
  <si>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</si>
  <si>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</si>
  <si>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</si>
  <si>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</si>
  <si>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</si>
  <si>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</si>
  <si>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</si>
  <si>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</si>
  <si>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</si>
  <si>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</si>
  <si>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</si>
  <si>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</si>
  <si>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</si>
  <si>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</si>
  <si>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</si>
  <si>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</si>
  <si>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</si>
  <si>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</si>
  <si>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</si>
  <si>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</si>
  <si>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</si>
  <si>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</si>
  <si>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</si>
  <si>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</si>
  <si>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</si>
  <si>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</si>
  <si>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</si>
  <si>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</si>
  <si>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</si>
  <si>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</si>
  <si>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</si>
  <si>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</si>
  <si>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</si>
  <si>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</si>
  <si>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</si>
  <si>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</si>
  <si>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</si>
  <si>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</si>
  <si>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</si>
  <si>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</si>
  <si>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</si>
  <si>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</si>
  <si>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</si>
  <si>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</si>
  <si>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</si>
  <si>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</si>
  <si>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</si>
  <si>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</si>
  <si>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</si>
  <si>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</si>
  <si>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</si>
  <si>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</si>
  <si>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</si>
  <si>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</si>
  <si>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</si>
  <si>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</si>
  <si>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</si>
  <si>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</si>
  <si>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</si>
  <si>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</si>
  <si>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</si>
  <si>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</si>
  <si>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</si>
  <si>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</si>
  <si>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</si>
  <si>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</si>
  <si>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</si>
  <si>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</si>
  <si>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</si>
  <si>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</si>
  <si>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</si>
  <si>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</si>
  <si>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</si>
  <si>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</si>
  <si>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</si>
  <si>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</si>
  <si>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</si>
  <si>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</si>
  <si>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</si>
  <si>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</si>
  <si>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</si>
  <si>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</si>
  <si>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</si>
  <si>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</si>
  <si>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</si>
  <si>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</si>
  <si>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</si>
  <si>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</si>
  <si>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</si>
  <si>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</si>
  <si>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</si>
  <si>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</si>
  <si>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</si>
  <si>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</si>
  <si>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</si>
  <si>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</si>
  <si>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</si>
  <si>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</si>
  <si>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</si>
  <si>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</si>
  <si>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</si>
  <si>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</si>
  <si>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</si>
  <si>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</si>
  <si>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</si>
  <si>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</si>
  <si>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</si>
  <si>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</si>
  <si>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</si>
  <si>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</si>
  <si>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</si>
  <si>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</si>
  <si>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</si>
  <si>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</si>
  <si>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</si>
  <si>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</si>
  <si>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</si>
  <si>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</si>
  <si>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</si>
  <si>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</si>
  <si>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</si>
  <si>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</si>
  <si>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</si>
  <si>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</si>
  <si>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</si>
  <si>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</si>
  <si>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</si>
  <si>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</si>
  <si>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</si>
  <si>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</si>
  <si>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</si>
  <si>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</si>
  <si>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</si>
  <si>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</si>
  <si>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</si>
  <si>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</si>
  <si>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</si>
  <si>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</si>
  <si>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</si>
  <si>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</si>
  <si>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</si>
  <si>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</si>
  <si>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</si>
  <si>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</si>
  <si>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</si>
  <si>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</si>
  <si>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</si>
  <si>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</si>
  <si>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</si>
  <si>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</si>
  <si>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</si>
  <si>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</si>
  <si>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</si>
  <si>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</si>
  <si>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</si>
  <si>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</si>
  <si>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</si>
  <si>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</si>
  <si>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</si>
  <si>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</si>
  <si>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</si>
  <si>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</si>
  <si>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</si>
  <si>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</si>
  <si>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</si>
  <si>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</si>
  <si>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</si>
  <si>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</si>
  <si>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</si>
  <si>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</si>
  <si>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</si>
  <si>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</si>
  <si>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</si>
  <si>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</si>
  <si>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</si>
  <si>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</si>
  <si>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</si>
  <si>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</si>
  <si>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</si>
  <si>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</si>
  <si>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</si>
  <si>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</si>
  <si>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</si>
  <si>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</si>
  <si>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</si>
  <si>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</si>
  <si>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</si>
  <si>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</si>
  <si>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</si>
  <si>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</si>
  <si>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</si>
  <si>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</si>
  <si>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</si>
  <si>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</si>
  <si>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</si>
  <si>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</si>
  <si>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</si>
  <si>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</si>
  <si>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</si>
  <si>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</si>
  <si>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</si>
  <si>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</si>
  <si>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</si>
  <si>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</si>
  <si>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</si>
  <si>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</si>
  <si>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</si>
  <si>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</si>
  <si>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</si>
  <si>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</si>
  <si>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</si>
  <si>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</si>
  <si>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</si>
  <si>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</si>
  <si>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</si>
  <si>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</si>
  <si>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</si>
  <si>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</si>
  <si>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</si>
  <si>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</si>
  <si>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</si>
  <si>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</si>
  <si>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</si>
  <si>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</si>
  <si>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</si>
  <si>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</si>
  <si>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</si>
  <si>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</si>
  <si>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</si>
  <si>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</si>
  <si>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</si>
  <si>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</si>
  <si>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</si>
  <si>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</si>
  <si>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</si>
  <si>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</si>
  <si>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</si>
  <si>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</si>
  <si>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</si>
  <si>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</si>
  <si>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</si>
  <si>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</si>
  <si>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</si>
  <si>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</si>
  <si>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</si>
  <si>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</si>
  <si>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</si>
  <si>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</si>
  <si>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</si>
  <si>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</si>
  <si>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</si>
  <si>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</si>
  <si>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</si>
  <si>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</si>
  <si>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</si>
  <si>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</si>
  <si>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</si>
  <si>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</si>
  <si>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</si>
  <si>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</si>
  <si>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</si>
  <si>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</si>
  <si>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</si>
  <si>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</si>
  <si>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</si>
  <si>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</si>
  <si>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</si>
  <si>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</si>
  <si>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</si>
  <si>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</si>
  <si>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</si>
  <si>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</si>
  <si>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</si>
  <si>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</si>
  <si>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</si>
  <si>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</si>
  <si>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</si>
  <si>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</si>
  <si>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</si>
  <si>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</si>
  <si>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</si>
  <si>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</si>
  <si>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</si>
  <si>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</si>
  <si>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</si>
  <si>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</si>
  <si>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</si>
  <si>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</si>
  <si>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</si>
  <si>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</si>
  <si>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</si>
  <si>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</si>
  <si>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</si>
  <si>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</si>
  <si>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</si>
  <si>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</si>
  <si>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</si>
  <si>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</si>
  <si>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</si>
  <si>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</si>
  <si>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</si>
  <si>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</si>
  <si>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</si>
  <si>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</si>
  <si>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</si>
  <si>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</si>
  <si>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</si>
  <si>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</si>
  <si>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</si>
  <si>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</si>
  <si>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</si>
  <si>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</si>
  <si>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</si>
  <si>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</si>
  <si>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</si>
  <si>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</si>
  <si>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</si>
  <si>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</si>
  <si>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</si>
  <si>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</si>
  <si>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</si>
  <si>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</si>
  <si>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</si>
  <si>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</si>
  <si>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</si>
  <si>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</si>
  <si>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</si>
  <si>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</si>
  <si>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</si>
  <si>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</si>
  <si>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</si>
  <si>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</si>
  <si>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</si>
  <si>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</si>
  <si>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</si>
  <si>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</si>
  <si>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</si>
  <si>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</si>
  <si>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</si>
  <si>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</si>
  <si>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</si>
  <si>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</si>
  <si>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</si>
  <si>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</si>
  <si>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</si>
  <si>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</si>
  <si>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</si>
  <si>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</si>
  <si>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</si>
  <si>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</si>
  <si>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</si>
  <si>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</si>
  <si>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</si>
  <si>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</si>
  <si>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</si>
  <si>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</si>
  <si>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</si>
  <si>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</si>
  <si>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</si>
  <si>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</si>
  <si>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</si>
  <si>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</si>
  <si>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</si>
  <si>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</si>
  <si>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</si>
  <si>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</si>
  <si>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</si>
  <si>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</si>
  <si>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</si>
  <si>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</si>
  <si>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</si>
  <si>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</si>
  <si>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</si>
  <si>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</si>
  <si>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</si>
  <si>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</si>
  <si>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</si>
  <si>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</si>
  <si>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</si>
  <si>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</si>
  <si>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</si>
  <si>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</si>
  <si>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</si>
  <si>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</si>
  <si>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</si>
  <si>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</si>
  <si>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</si>
  <si>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</si>
  <si>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</si>
  <si>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</si>
  <si>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</si>
  <si>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</si>
  <si>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</si>
  <si>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</si>
  <si>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</si>
  <si>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</si>
  <si>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</si>
  <si>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</si>
  <si>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</si>
  <si>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</si>
  <si>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</si>
  <si>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</si>
  <si>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</si>
  <si>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</si>
  <si>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</si>
  <si>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</si>
  <si>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</si>
  <si>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</si>
  <si>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</si>
  <si>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</si>
  <si>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</si>
  <si>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</si>
  <si>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</si>
  <si>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</si>
  <si>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</si>
  <si>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</si>
  <si>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</si>
  <si>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</si>
  <si>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</si>
  <si>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</si>
  <si>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</si>
  <si>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</si>
  <si>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</si>
  <si>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</si>
  <si>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</si>
  <si>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</si>
  <si>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</si>
  <si>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</si>
  <si>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</si>
  <si>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</si>
  <si>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</si>
  <si>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</si>
  <si>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</si>
  <si>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</si>
  <si>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</si>
  <si>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</si>
  <si>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</si>
  <si>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</si>
  <si>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</si>
  <si>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</si>
  <si>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</si>
  <si>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</si>
  <si>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</si>
  <si>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</si>
  <si>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</si>
  <si>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</si>
  <si>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</si>
  <si>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</si>
  <si>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</si>
  <si>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</si>
  <si>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</si>
  <si>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</si>
  <si>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</si>
  <si>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</si>
  <si>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</si>
  <si>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</si>
  <si>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</si>
  <si>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</si>
  <si>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</si>
  <si>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</si>
  <si>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</si>
  <si>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</si>
  <si>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</si>
  <si>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</si>
  <si>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</si>
  <si>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</si>
  <si>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</si>
  <si>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</si>
  <si>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</si>
  <si>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</si>
  <si>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</si>
  <si>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</si>
  <si>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</si>
  <si>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</si>
  <si>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</si>
  <si>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</si>
  <si>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</si>
  <si>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</si>
  <si>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</si>
  <si>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</si>
  <si>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</si>
  <si>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</si>
  <si>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</si>
  <si>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</si>
  <si>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</si>
  <si>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</si>
  <si>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</si>
  <si>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</si>
  <si>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</si>
  <si>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</si>
  <si>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</si>
  <si>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</si>
  <si>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</si>
  <si>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</si>
  <si>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</si>
  <si>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</si>
  <si>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</si>
  <si>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</si>
  <si>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</si>
  <si>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</si>
  <si>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</si>
  <si>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</si>
  <si>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</si>
  <si>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</si>
  <si>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</si>
  <si>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</si>
  <si>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</si>
  <si>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</si>
  <si>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</si>
  <si>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</si>
  <si>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</si>
  <si>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</si>
  <si>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</si>
  <si>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</si>
  <si>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</si>
  <si>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</si>
  <si>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</si>
  <si>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</si>
  <si>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</si>
  <si>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</si>
  <si>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</si>
  <si>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</si>
  <si>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</si>
  <si>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</si>
  <si>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</si>
  <si>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</si>
  <si>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</si>
  <si>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</si>
  <si>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</si>
  <si>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</si>
  <si>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</si>
  <si>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</si>
  <si>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</si>
  <si>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</si>
  <si>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</si>
  <si>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</si>
  <si>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</si>
  <si>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</si>
  <si>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</si>
  <si>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</si>
  <si>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</si>
  <si>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</si>
  <si>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</si>
  <si>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</si>
  <si>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</si>
  <si>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</si>
  <si>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</si>
  <si>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</si>
  <si>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</si>
  <si>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</si>
  <si>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</si>
  <si>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</si>
  <si>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</si>
  <si>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</si>
  <si>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</si>
  <si>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</si>
  <si>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</si>
  <si>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</si>
  <si>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</si>
  <si>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</si>
  <si>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</si>
  <si>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</si>
  <si>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</si>
  <si>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</si>
  <si>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</si>
  <si>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</si>
  <si>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</si>
  <si>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</si>
  <si>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</si>
  <si>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</si>
  <si>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</si>
  <si>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</si>
  <si>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</si>
  <si>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</si>
  <si>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</si>
  <si>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</si>
  <si>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</si>
  <si>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</si>
  <si>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</si>
  <si>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</si>
  <si>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</si>
  <si>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</si>
  <si>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</si>
  <si>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</si>
  <si>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</si>
  <si>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</si>
  <si>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</si>
  <si>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</si>
  <si>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</si>
  <si>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</si>
  <si>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</si>
  <si>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</si>
  <si>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</si>
  <si>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</si>
  <si>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</si>
  <si>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</si>
  <si>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</si>
  <si>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</si>
  <si>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</si>
  <si>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</si>
  <si>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</si>
  <si>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</si>
  <si>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</si>
  <si>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</si>
  <si>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</si>
  <si>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</si>
  <si>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</si>
  <si>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</si>
  <si>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</si>
  <si>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</si>
  <si>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</si>
  <si>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</si>
  <si>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</si>
  <si>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</si>
  <si>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</si>
  <si>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</si>
  <si>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</si>
  <si>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</si>
  <si>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</si>
  <si>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</si>
  <si>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</si>
  <si>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</si>
  <si>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</si>
  <si>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</si>
  <si>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</si>
  <si>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</si>
  <si>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</si>
  <si>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</si>
  <si>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</si>
  <si>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</si>
  <si>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</si>
  <si>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</si>
  <si>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</si>
  <si>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</si>
  <si>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</si>
  <si>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</si>
  <si>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</si>
  <si>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</si>
  <si>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</si>
  <si>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</si>
  <si>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</si>
  <si>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</si>
  <si>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</si>
  <si>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</si>
  <si>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</si>
  <si>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</si>
  <si>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</si>
  <si>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</si>
  <si>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</si>
  <si>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</si>
  <si>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</si>
  <si>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</si>
  <si>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</si>
  <si>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</si>
  <si>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</si>
  <si>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</si>
  <si>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</si>
  <si>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</si>
  <si>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</si>
  <si>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</si>
  <si>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</si>
  <si>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</si>
  <si>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</si>
  <si>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</si>
  <si>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</si>
  <si>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</si>
  <si>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</si>
  <si>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</si>
  <si>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</si>
  <si>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</si>
  <si>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</si>
  <si>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</si>
  <si>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</si>
  <si>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</si>
  <si>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</si>
  <si>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</si>
  <si>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</si>
  <si>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</si>
  <si>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</si>
  <si>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</si>
  <si>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</si>
  <si>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</si>
  <si>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</si>
  <si>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</si>
  <si>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</si>
  <si>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</si>
  <si>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</si>
  <si>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</si>
  <si>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</si>
  <si>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</si>
  <si>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</si>
  <si>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</si>
  <si>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</si>
  <si>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</si>
  <si>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</si>
  <si>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</si>
  <si>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</si>
  <si>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</si>
  <si>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</si>
  <si>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</si>
  <si>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</si>
  <si>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</si>
  <si>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</si>
  <si>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</si>
  <si>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</si>
  <si>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</si>
  <si>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</si>
  <si>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</si>
  <si>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</si>
  <si>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</si>
  <si>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</si>
  <si>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</si>
  <si>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</si>
  <si>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</si>
  <si>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</si>
  <si>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</si>
  <si>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</si>
  <si>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</si>
  <si>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</si>
  <si>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</si>
  <si>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</si>
  <si>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</si>
  <si>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</si>
  <si>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</si>
  <si>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</si>
  <si>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</si>
  <si>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</si>
  <si>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</si>
  <si>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</si>
  <si>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</si>
  <si>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</si>
  <si>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</si>
  <si>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</si>
  <si>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</si>
  <si>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</si>
  <si>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</si>
  <si>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</si>
  <si>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</si>
  <si>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</si>
  <si>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</si>
  <si>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</si>
  <si>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</si>
  <si>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</si>
  <si>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</si>
  <si>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</si>
  <si>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</si>
  <si>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</si>
  <si>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</si>
  <si>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</si>
  <si>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</si>
  <si>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</si>
  <si>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</si>
  <si>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</si>
  <si>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</si>
  <si>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</si>
  <si>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</si>
  <si>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</si>
  <si>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</si>
  <si>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</si>
  <si>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</si>
  <si>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</si>
  <si>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</si>
  <si>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</si>
  <si>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</si>
  <si>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</si>
  <si>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</si>
  <si>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</si>
  <si>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</si>
  <si>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</si>
  <si>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</si>
  <si>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</si>
  <si>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</si>
  <si>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</si>
  <si>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</si>
  <si>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</si>
  <si>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</si>
  <si>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</si>
  <si>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</si>
  <si>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</si>
  <si>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</si>
  <si>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</si>
  <si>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</si>
  <si>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</si>
  <si>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</si>
  <si>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</si>
  <si>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</si>
  <si>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</si>
  <si>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</si>
  <si>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</si>
  <si>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</si>
  <si>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</si>
  <si>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</si>
  <si>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</si>
  <si>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</si>
  <si>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</si>
  <si>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</si>
  <si>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</si>
  <si>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</si>
  <si>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</si>
  <si>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</si>
  <si>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</si>
  <si>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</si>
  <si>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</si>
  <si>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</si>
  <si>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</si>
  <si>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</si>
  <si>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</si>
  <si>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</si>
  <si>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</si>
  <si>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</si>
  <si>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</si>
  <si>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</si>
  <si>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</si>
  <si>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</si>
  <si>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</si>
  <si>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</si>
  <si>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</si>
  <si>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</si>
  <si>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</si>
  <si>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</si>
  <si>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</si>
  <si>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</si>
  <si>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</si>
  <si>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</si>
  <si>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</si>
  <si>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</si>
  <si>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</si>
  <si>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</si>
  <si>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</si>
  <si>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</si>
  <si>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</si>
  <si>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</si>
  <si>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</si>
  <si>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</si>
  <si>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</si>
  <si>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</si>
  <si>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</si>
  <si>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</si>
  <si>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</si>
  <si>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</si>
  <si>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</si>
  <si>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</si>
  <si>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</si>
  <si>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</si>
  <si>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</si>
  <si>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</si>
  <si>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</si>
  <si>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</si>
  <si>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</si>
  <si>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</si>
  <si>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</si>
  <si>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</si>
  <si>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</si>
  <si>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</si>
  <si>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</si>
  <si>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</si>
  <si>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</si>
  <si>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</si>
  <si>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</si>
  <si>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</si>
  <si>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</si>
  <si>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</si>
  <si>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</si>
  <si>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</si>
  <si>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</si>
  <si>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</si>
  <si>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</si>
  <si>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</si>
  <si>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</si>
  <si>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</si>
  <si>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</si>
  <si>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</si>
  <si>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</si>
  <si>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</si>
  <si>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</si>
  <si>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</si>
  <si>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</si>
  <si>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</si>
  <si>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</si>
  <si>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</si>
  <si>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</si>
  <si>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</si>
  <si>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</si>
  <si>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</si>
  <si>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</si>
  <si>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</si>
  <si>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</si>
  <si>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</si>
  <si>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</si>
  <si>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</si>
  <si>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</si>
  <si>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</si>
  <si>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</si>
  <si>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</si>
  <si>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</si>
  <si>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</si>
  <si>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</si>
  <si>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</si>
  <si>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</si>
  <si>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</si>
  <si>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</si>
  <si>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</si>
  <si>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</si>
  <si>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</si>
  <si>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</si>
  <si>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</si>
  <si>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</si>
  <si>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</si>
  <si>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</si>
  <si>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</si>
  <si>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</si>
  <si>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</si>
  <si>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</si>
  <si>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</si>
  <si>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</si>
  <si>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</si>
  <si>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</si>
  <si>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</si>
  <si>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</si>
  <si>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</si>
  <si>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</si>
  <si>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</si>
  <si>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</si>
  <si>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</si>
  <si>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</si>
  <si>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</si>
  <si>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</si>
  <si>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</si>
  <si>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</si>
  <si>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</si>
  <si>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</si>
  <si>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</si>
  <si>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</si>
  <si>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</si>
  <si>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</si>
  <si>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</si>
  <si>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</si>
  <si>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</si>
  <si>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</si>
  <si>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</si>
  <si>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</si>
  <si>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</si>
  <si>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</si>
  <si>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</si>
  <si>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</si>
  <si>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</si>
  <si>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</si>
  <si>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</si>
  <si>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</si>
  <si>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</si>
  <si>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</si>
  <si>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</si>
  <si>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</si>
  <si>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</si>
  <si>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</si>
  <si>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</si>
  <si>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</si>
  <si>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</si>
  <si>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</si>
  <si>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</si>
  <si>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</si>
  <si>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</si>
  <si>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</si>
  <si>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</si>
  <si>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</si>
  <si>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</si>
  <si>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</si>
  <si>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</si>
  <si>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</si>
  <si>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</si>
  <si>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</si>
  <si>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</si>
  <si>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</si>
  <si>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</si>
  <si>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</si>
  <si>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</si>
  <si>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</si>
  <si>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</si>
  <si>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</si>
  <si>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</si>
  <si>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</si>
  <si>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</si>
  <si>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</si>
  <si>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</si>
  <si>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</si>
  <si>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</si>
  <si>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</si>
  <si>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</si>
  <si>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</si>
  <si>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</si>
  <si>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</si>
  <si>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</si>
  <si>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</si>
  <si>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</si>
  <si>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</si>
  <si>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</si>
  <si>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</si>
  <si>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</si>
  <si>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</si>
  <si>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</si>
  <si>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</si>
  <si>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</si>
  <si>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</si>
  <si>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</si>
  <si>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</si>
  <si>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</si>
  <si>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</si>
  <si>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</si>
  <si>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</si>
  <si>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</si>
  <si>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</si>
  <si>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</si>
  <si>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</si>
  <si>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</si>
  <si>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</si>
  <si>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</si>
  <si>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</si>
  <si>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</si>
  <si>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</si>
  <si>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</si>
  <si>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</si>
  <si>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</si>
  <si>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</si>
  <si>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</si>
  <si>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</si>
  <si>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</si>
  <si>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</si>
  <si>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</si>
  <si>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</si>
  <si>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</si>
  <si>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</si>
  <si>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</si>
  <si>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</si>
  <si>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</si>
  <si>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</si>
  <si>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</si>
  <si>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</si>
  <si>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</si>
  <si>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</si>
  <si>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</si>
  <si>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</si>
  <si>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</si>
  <si>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</si>
  <si>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</si>
  <si>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</si>
  <si>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</si>
  <si>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</si>
  <si>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</si>
  <si>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</si>
  <si>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</si>
  <si>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</si>
  <si>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</si>
  <si>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</si>
  <si>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</si>
  <si>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</si>
  <si>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</si>
  <si>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</si>
  <si>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</si>
  <si>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</si>
  <si>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</si>
  <si>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</si>
  <si>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</si>
  <si>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</si>
  <si>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</si>
  <si>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</si>
  <si>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</si>
  <si>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</si>
  <si>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</si>
  <si>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</si>
  <si>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</si>
  <si>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</si>
  <si>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</si>
  <si>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</si>
  <si>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</si>
  <si>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</si>
  <si>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</si>
  <si>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</si>
  <si>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</si>
  <si>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</si>
  <si>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</si>
  <si>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</si>
  <si>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</si>
  <si>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</si>
  <si>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</si>
  <si>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</si>
  <si>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</si>
  <si>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</si>
  <si>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</si>
  <si>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</si>
  <si>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</si>
  <si>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</si>
  <si>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</si>
  <si>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</si>
  <si>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</si>
  <si>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</si>
  <si>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</si>
  <si>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</si>
  <si>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</si>
  <si>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</si>
  <si>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</si>
  <si>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</si>
  <si>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</si>
  <si>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</si>
  <si>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</si>
  <si>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</si>
  <si>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</si>
  <si>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</si>
  <si>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</si>
  <si>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</si>
  <si>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</si>
  <si>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</si>
  <si>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</si>
  <si>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</si>
  <si>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</si>
  <si>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</si>
  <si>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</si>
  <si>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</si>
  <si>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</si>
  <si>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</si>
  <si>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</si>
  <si>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</si>
  <si>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</si>
  <si>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</si>
  <si>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</si>
  <si>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</si>
  <si>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</si>
  <si>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</si>
  <si>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</si>
  <si>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</si>
  <si>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</si>
  <si>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</si>
  <si>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</si>
  <si>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</si>
  <si>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</si>
  <si>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</si>
  <si>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</si>
  <si>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</si>
  <si>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</si>
  <si>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</si>
  <si>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</si>
  <si>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</si>
  <si>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</si>
  <si>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</si>
  <si>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</si>
  <si>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</si>
  <si>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</si>
  <si>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</si>
  <si>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</si>
  <si>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</si>
  <si>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</si>
  <si>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</si>
  <si>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</si>
  <si>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</si>
  <si>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</si>
  <si>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</si>
  <si>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</si>
  <si>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</si>
  <si>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</si>
  <si>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</si>
  <si>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</si>
  <si>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</si>
  <si>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</si>
  <si>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</si>
  <si>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</si>
  <si>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</si>
  <si>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</si>
  <si>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</si>
  <si>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</si>
  <si>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</si>
  <si>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</si>
  <si>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</si>
  <si>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</si>
  <si>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</si>
  <si>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</si>
  <si>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</si>
  <si>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</si>
  <si>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</si>
  <si>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</si>
  <si>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</si>
  <si>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</si>
  <si>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</si>
  <si>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</si>
  <si>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</si>
  <si>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</si>
  <si>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</si>
  <si>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</si>
  <si>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</si>
  <si>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</si>
  <si>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</si>
  <si>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</si>
  <si>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</si>
  <si>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</si>
  <si>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</si>
  <si>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</si>
  <si>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</si>
  <si>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</si>
  <si>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</si>
  <si>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</si>
  <si>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</si>
  <si>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</si>
  <si>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</si>
  <si>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</si>
  <si>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</si>
  <si>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</si>
  <si>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</si>
  <si>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</si>
  <si>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</si>
  <si>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</si>
  <si>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</si>
  <si>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</si>
  <si>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</si>
  <si>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</si>
  <si>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</si>
  <si>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</si>
  <si>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</si>
  <si>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</si>
  <si>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</si>
  <si>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</si>
  <si>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</si>
  <si>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</si>
  <si>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</si>
  <si>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</si>
  <si>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</si>
  <si>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</si>
  <si>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</si>
  <si>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</si>
  <si>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</si>
  <si>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</si>
  <si>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</si>
  <si>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</si>
  <si>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</si>
  <si>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</si>
  <si>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</si>
  <si>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</si>
  <si>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</si>
  <si>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</si>
  <si>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</si>
  <si>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</si>
  <si>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</si>
  <si>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</si>
  <si>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</si>
  <si>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</si>
  <si>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</si>
  <si>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</si>
  <si>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</si>
  <si>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</si>
  <si>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</si>
  <si>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</si>
  <si>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</si>
  <si>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</si>
  <si>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</si>
  <si>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</si>
  <si>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</si>
  <si>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</si>
  <si>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</si>
  <si>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</si>
  <si>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</si>
  <si>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</si>
  <si>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</si>
  <si>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</si>
  <si>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</si>
  <si>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</si>
  <si>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</si>
  <si>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</si>
  <si>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</si>
  <si>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</si>
  <si>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</si>
  <si>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</si>
  <si>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</si>
  <si>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</si>
  <si>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</si>
  <si>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</si>
  <si>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</si>
  <si>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</si>
  <si>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</si>
  <si>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</si>
  <si>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</si>
  <si>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</si>
  <si>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</si>
  <si>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</si>
  <si>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</si>
  <si>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</si>
  <si>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</si>
  <si>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</si>
  <si>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</si>
  <si>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</si>
  <si>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</si>
  <si>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</si>
  <si>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</si>
  <si>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</si>
  <si>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</si>
  <si>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</si>
  <si>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</si>
  <si>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</si>
  <si>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</si>
  <si>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</si>
  <si>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</si>
  <si>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</si>
  <si>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</si>
  <si>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</si>
  <si>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</si>
  <si>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</si>
  <si>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</si>
  <si>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</si>
  <si>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</si>
  <si>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</si>
  <si>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</si>
  <si>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</si>
  <si>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</si>
  <si>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</si>
  <si>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</si>
  <si>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</si>
  <si>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</si>
  <si>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</si>
  <si>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</si>
  <si>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</si>
  <si>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</si>
  <si>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</si>
  <si>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</si>
  <si>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</si>
  <si>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</si>
  <si>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</si>
  <si>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</si>
  <si>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</si>
  <si>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</si>
  <si>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</si>
  <si>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</si>
  <si>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</si>
  <si>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</si>
  <si>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</si>
  <si>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</si>
  <si>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</si>
  <si>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</si>
  <si>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</si>
  <si>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</si>
  <si>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</si>
  <si>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</si>
  <si>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</si>
  <si>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</si>
  <si>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</si>
  <si>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</si>
  <si>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</si>
  <si>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</si>
  <si>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</si>
  <si>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</si>
  <si>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</si>
  <si>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</si>
  <si>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</si>
  <si>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</si>
  <si>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</si>
  <si>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</si>
  <si>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</si>
  <si>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</si>
  <si>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</si>
  <si>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</si>
  <si>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</si>
  <si>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</si>
  <si>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</si>
  <si>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</si>
  <si>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</si>
  <si>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</si>
  <si>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</si>
  <si>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</si>
  <si>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</si>
  <si>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</si>
  <si>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</si>
  <si>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</si>
  <si>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</si>
  <si>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</si>
  <si>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</si>
  <si>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</si>
  <si>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</si>
  <si>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</si>
  <si>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</si>
  <si>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</si>
  <si>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</si>
  <si>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</si>
  <si>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</si>
  <si>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</si>
  <si>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</si>
  <si>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</si>
  <si>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</si>
  <si>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</si>
  <si>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</si>
  <si>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</si>
  <si>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</si>
  <si>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</si>
  <si>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</si>
  <si>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</si>
  <si>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</si>
  <si>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</si>
  <si>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</si>
  <si>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</si>
  <si>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</si>
  <si>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</si>
  <si>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</si>
  <si>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</si>
  <si>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</si>
  <si>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</si>
  <si>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</si>
  <si>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</si>
  <si>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</si>
  <si>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</si>
  <si>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</si>
  <si>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</si>
  <si>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</si>
  <si>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</si>
  <si>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</si>
  <si>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</si>
  <si>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</si>
  <si>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</si>
  <si>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</si>
  <si>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</si>
  <si>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</si>
  <si>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</si>
  <si>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</si>
  <si>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</si>
  <si>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</si>
  <si>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</si>
  <si>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</si>
  <si>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</si>
  <si>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</si>
  <si>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</si>
  <si>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</si>
  <si>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</si>
  <si>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</si>
  <si>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</si>
  <si>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</si>
  <si>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</si>
  <si>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</si>
  <si>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</si>
  <si>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</si>
  <si>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</si>
  <si>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</si>
  <si>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</si>
  <si>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</si>
  <si>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</si>
  <si>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</si>
  <si>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</si>
  <si>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</si>
  <si>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</si>
  <si>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</si>
  <si>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</si>
  <si>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</si>
  <si>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</si>
  <si>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</si>
  <si>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</si>
  <si>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</si>
  <si>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</si>
  <si>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</si>
  <si>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</si>
  <si>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</si>
  <si>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</si>
  <si>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</si>
  <si>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</si>
  <si>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</si>
  <si>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</si>
  <si>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</si>
  <si>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</si>
  <si>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</si>
  <si>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</si>
  <si>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</si>
  <si>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</si>
  <si>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</si>
  <si>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</si>
  <si>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</si>
  <si>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</si>
  <si>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</si>
  <si>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</si>
  <si>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</si>
  <si>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</si>
  <si>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</si>
  <si>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</si>
  <si>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</si>
  <si>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</si>
  <si>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</si>
  <si>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</si>
  <si>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</si>
  <si>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</si>
  <si>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</si>
  <si>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</si>
  <si>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</si>
  <si>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</si>
  <si>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</si>
  <si>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</si>
  <si>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</si>
  <si>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</si>
  <si>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</si>
  <si>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</si>
  <si>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</si>
  <si>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</si>
  <si>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</si>
  <si>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</si>
  <si>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</si>
  <si>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</si>
  <si>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</si>
  <si>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</si>
  <si>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</si>
  <si>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</si>
  <si>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</si>
  <si>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</si>
  <si>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</si>
  <si>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</si>
  <si>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</si>
  <si>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</si>
  <si>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</si>
  <si>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</si>
  <si>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</si>
  <si>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</si>
  <si>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</si>
  <si>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</si>
  <si>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</si>
  <si>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</si>
  <si>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</si>
  <si>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</si>
  <si>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</si>
  <si>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</si>
  <si>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</si>
  <si>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</si>
  <si>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</si>
  <si>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</si>
  <si>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</si>
  <si>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</si>
  <si>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</si>
  <si>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</si>
  <si>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</si>
  <si>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</si>
  <si>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</si>
  <si>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</si>
  <si>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</si>
  <si>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</si>
  <si>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</si>
  <si>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</si>
  <si>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</si>
  <si>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</si>
  <si>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</si>
  <si>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</si>
  <si>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</si>
  <si>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</si>
  <si>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</si>
  <si>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</si>
  <si>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</si>
  <si>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</si>
  <si>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</si>
  <si>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</si>
  <si>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</si>
  <si>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</si>
  <si>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</si>
  <si>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</si>
  <si>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</si>
  <si>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</si>
  <si>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</si>
  <si>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</si>
  <si>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</si>
  <si>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</si>
  <si>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</si>
  <si>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</si>
  <si>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</si>
  <si>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</si>
  <si>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</si>
  <si>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</si>
  <si>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</si>
  <si>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</si>
  <si>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</si>
  <si>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</si>
  <si>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</si>
  <si>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</si>
  <si>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</si>
  <si>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</si>
  <si>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</si>
  <si>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</si>
  <si>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</si>
  <si>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</si>
  <si>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</si>
  <si>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</si>
  <si>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</si>
  <si>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</si>
  <si>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</si>
  <si>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</si>
  <si>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</si>
  <si>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</si>
  <si>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</si>
  <si>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</si>
  <si>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</si>
  <si>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</si>
  <si>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</si>
  <si>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</si>
  <si>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</si>
  <si>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</si>
  <si>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</si>
  <si>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</si>
  <si>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</si>
  <si>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</si>
  <si>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</si>
  <si>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</si>
  <si>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</si>
  <si>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</si>
  <si>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</si>
  <si>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</si>
  <si>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</si>
  <si>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</si>
  <si>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</si>
  <si>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</si>
  <si>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</si>
  <si>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</si>
  <si>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</si>
  <si>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</si>
  <si>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</si>
  <si>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</si>
  <si>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</si>
  <si>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</si>
  <si>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</si>
  <si>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</si>
  <si>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</si>
  <si>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</si>
  <si>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</si>
  <si>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</si>
  <si>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</si>
  <si>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</si>
  <si>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</si>
  <si>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</si>
  <si>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</si>
  <si>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</si>
  <si>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</si>
  <si>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</si>
  <si>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</si>
  <si>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</si>
  <si>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</si>
  <si>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</si>
  <si>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</si>
  <si>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</si>
  <si>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</si>
  <si>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</si>
  <si>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</si>
  <si>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</si>
  <si>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</si>
  <si>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</si>
  <si>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</si>
  <si>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</si>
  <si>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</si>
  <si>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</si>
  <si>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</si>
  <si>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</si>
  <si>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</si>
  <si>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</si>
  <si>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</si>
  <si>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</si>
  <si>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</si>
  <si>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</si>
  <si>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</si>
  <si>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</si>
  <si>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</si>
  <si>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</si>
  <si>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</si>
  <si>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</si>
  <si>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</si>
  <si>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</si>
  <si>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</si>
  <si>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</si>
  <si>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</si>
  <si>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</si>
  <si>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</si>
  <si>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</si>
  <si>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</si>
  <si>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</si>
  <si>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</si>
  <si>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</si>
  <si>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</si>
  <si>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</si>
  <si>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</si>
  <si>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</si>
  <si>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</si>
  <si>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</si>
  <si>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</si>
  <si>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</si>
  <si>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</si>
  <si>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</si>
  <si>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</si>
  <si>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</si>
  <si>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</si>
  <si>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</si>
  <si>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</si>
  <si>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</si>
  <si>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</si>
  <si>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</si>
  <si>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</si>
  <si>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</si>
  <si>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</si>
  <si>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</si>
  <si>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</si>
  <si>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</si>
  <si>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</si>
  <si>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</si>
  <si>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</si>
  <si>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</si>
  <si>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</si>
  <si>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</si>
  <si>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</si>
  <si>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</si>
  <si>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</si>
  <si>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</si>
  <si>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</si>
  <si>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</si>
  <si>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</si>
  <si>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</si>
  <si>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</si>
  <si>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</si>
  <si>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</si>
  <si>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</si>
  <si>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</si>
  <si>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</si>
  <si>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</si>
  <si>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</si>
  <si>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</si>
  <si>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</si>
  <si>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</si>
  <si>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</si>
  <si>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</si>
  <si>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</si>
  <si>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</si>
  <si>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</si>
  <si>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</si>
  <si>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</si>
  <si>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</si>
  <si>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</si>
  <si>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</si>
  <si>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</si>
  <si>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</si>
  <si>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</si>
  <si>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</si>
  <si>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</si>
  <si>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</si>
  <si>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</si>
  <si>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</si>
  <si>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</si>
  <si>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</si>
  <si>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</si>
  <si>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</si>
  <si>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</si>
  <si>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</si>
  <si>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</si>
  <si>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</si>
  <si>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</si>
  <si>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</si>
  <si>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</si>
  <si>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</si>
  <si>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</si>
  <si>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</si>
  <si>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</si>
  <si>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</si>
  <si>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</si>
  <si>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</si>
  <si>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</si>
  <si>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</si>
  <si>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</si>
  <si>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</si>
  <si>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</si>
  <si>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</si>
  <si>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</si>
  <si>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</si>
  <si>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</si>
  <si>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</si>
  <si>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</si>
  <si>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</si>
  <si>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</si>
  <si>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</si>
  <si>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</si>
  <si>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</si>
  <si>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</si>
  <si>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</si>
  <si>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</si>
  <si>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</si>
  <si>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</si>
  <si>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</si>
  <si>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</si>
  <si>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</si>
  <si>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</si>
  <si>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</si>
  <si>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</si>
  <si>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</si>
  <si>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</si>
  <si>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</si>
  <si>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</si>
  <si>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</si>
  <si>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</si>
  <si>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</si>
  <si>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</si>
  <si>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</si>
  <si>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</si>
  <si>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</si>
  <si>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</si>
  <si>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</si>
  <si>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</si>
  <si>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</si>
  <si>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</si>
  <si>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</si>
  <si>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</si>
  <si>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</si>
  <si>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</si>
  <si>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</si>
  <si>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</si>
  <si>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</si>
  <si>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</si>
  <si>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</si>
  <si>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</si>
  <si>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</si>
  <si>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</si>
  <si>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</si>
  <si>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</si>
  <si>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</si>
  <si>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</si>
  <si>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</si>
  <si>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</si>
  <si>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</si>
  <si>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</si>
  <si>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</si>
  <si>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</si>
  <si>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</si>
  <si>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</si>
  <si>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</si>
  <si>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</si>
  <si>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</si>
  <si>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</si>
  <si>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</si>
  <si>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</si>
  <si>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</si>
  <si>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</si>
  <si>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</si>
  <si>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</si>
  <si>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</si>
  <si>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</si>
  <si>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</si>
  <si>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</si>
  <si>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</si>
  <si>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</si>
  <si>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</si>
  <si>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</si>
  <si>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</si>
  <si>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</si>
  <si>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</si>
  <si>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</si>
  <si>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</si>
  <si>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</si>
  <si>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</si>
  <si>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</si>
  <si>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</si>
  <si>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</si>
  <si>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</si>
  <si>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</si>
  <si>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</si>
  <si>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</si>
  <si>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</si>
  <si>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</si>
  <si>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</si>
  <si>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</si>
  <si>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</si>
  <si>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</si>
  <si>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</si>
  <si>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</si>
  <si>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</si>
  <si>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</si>
  <si>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</si>
  <si>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</si>
  <si>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</si>
  <si>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</si>
  <si>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</si>
  <si>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</si>
  <si>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</si>
  <si>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</si>
  <si>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</si>
  <si>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</si>
  <si>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</si>
  <si>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</si>
  <si>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</si>
  <si>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</si>
  <si>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</si>
  <si>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</si>
  <si>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</si>
  <si>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</si>
  <si>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</si>
  <si>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</si>
  <si>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</si>
  <si>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</si>
  <si>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</si>
  <si>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</si>
  <si>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</si>
  <si>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</si>
  <si>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</si>
  <si>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</si>
  <si>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</si>
  <si>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</si>
  <si>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</si>
  <si>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</si>
  <si>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</si>
  <si>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</si>
  <si>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</si>
  <si>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</si>
  <si>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</si>
  <si>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</si>
  <si>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</si>
  <si>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</si>
  <si>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</si>
  <si>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</si>
  <si>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</si>
  <si>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</si>
  <si>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</si>
  <si>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</si>
  <si>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</si>
  <si>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</si>
  <si>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</si>
  <si>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</si>
  <si>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</si>
  <si>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</si>
  <si>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</si>
  <si>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</si>
  <si>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</si>
  <si>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</si>
  <si>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</si>
  <si>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</si>
  <si>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</si>
  <si>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</si>
  <si>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</si>
  <si>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</si>
  <si>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</si>
  <si>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</si>
  <si>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</si>
  <si>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</si>
  <si>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</si>
  <si>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</si>
  <si>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</si>
  <si>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</si>
  <si>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</si>
  <si>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</si>
  <si>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</si>
  <si>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</si>
  <si>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</si>
  <si>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</si>
  <si>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</si>
  <si>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</si>
  <si>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</si>
  <si>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</si>
  <si>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</si>
  <si>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</si>
  <si>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</si>
  <si>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</si>
  <si>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</si>
  <si>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</si>
  <si>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</si>
  <si>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</si>
  <si>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</si>
  <si>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</si>
  <si>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</si>
  <si>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</si>
  <si>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</si>
  <si>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</si>
  <si>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</si>
  <si>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</si>
  <si>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</si>
  <si>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</si>
  <si>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HGINFRA</t>
  </si>
  <si>
    <t>INE926X01010</t>
  </si>
  <si>
    <t>Buy$</t>
  </si>
  <si>
    <t>UTINIFTETF</t>
  </si>
  <si>
    <t>INF789FB1X41</t>
  </si>
  <si>
    <t>Profit of Rs.10.5/-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</si>
  <si>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</si>
  <si>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</si>
  <si>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</si>
  <si>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</si>
  <si>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</si>
  <si>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</si>
  <si>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</si>
  <si>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</si>
  <si>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</si>
  <si>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</si>
  <si>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</si>
  <si>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</si>
  <si>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</si>
  <si>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</si>
  <si>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</si>
  <si>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</si>
  <si>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</si>
  <si>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</si>
  <si>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</si>
  <si>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</si>
  <si>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</si>
  <si>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</si>
  <si>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</si>
  <si>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</si>
  <si>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</si>
  <si>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</si>
  <si>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</si>
  <si>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</si>
  <si>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</si>
  <si>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</si>
  <si>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</si>
  <si>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</si>
  <si>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</si>
  <si>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</si>
  <si>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</si>
  <si>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</si>
  <si>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</si>
  <si>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</si>
  <si>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SANDHAR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</si>
  <si>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</si>
  <si>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</si>
  <si>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</si>
  <si>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</si>
  <si>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</si>
  <si>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</si>
  <si>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</si>
  <si>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</si>
  <si>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</si>
  <si>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</si>
  <si>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</si>
  <si>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</si>
  <si>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</si>
  <si>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</si>
  <si>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</si>
  <si>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LICNETFGSC</t>
  </si>
  <si>
    <t>INF767K01MV5</t>
  </si>
  <si>
    <t>Profit of Rs.12.5/-</t>
  </si>
  <si>
    <t>Profit of Rs.8.5/-</t>
  </si>
  <si>
    <t>Profit of Rs.7/-</t>
  </si>
  <si>
    <t>Profit of Rs.15/-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</si>
  <si>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</si>
  <si>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</si>
  <si>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</si>
  <si>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</si>
  <si>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</si>
  <si>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</si>
  <si>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</si>
  <si>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</si>
  <si>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</si>
  <si>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</si>
  <si>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</si>
  <si>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</si>
  <si>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</si>
  <si>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</si>
  <si>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</si>
  <si>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RADAAN</t>
  </si>
  <si>
    <t>INE874F01027</t>
  </si>
  <si>
    <t>RRSLGETF</t>
  </si>
  <si>
    <t>INF204KB1882</t>
  </si>
  <si>
    <t>Profit of Rs.95/-</t>
  </si>
  <si>
    <t>Profit of Rs.43/-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</si>
  <si>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</si>
  <si>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</si>
  <si>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</si>
  <si>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</si>
  <si>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</si>
  <si>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</si>
  <si>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</si>
  <si>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</si>
  <si>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</si>
  <si>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</si>
  <si>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</si>
  <si>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</si>
  <si>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</si>
  <si>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</si>
  <si>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UMESLTD</t>
  </si>
  <si>
    <t>INE240C01028</t>
  </si>
  <si>
    <t>SUNDARMHLD</t>
  </si>
  <si>
    <t>TALWALKARS</t>
  </si>
  <si>
    <t>INE502K01016</t>
  </si>
  <si>
    <t>VISESHINFO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</si>
  <si>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</si>
  <si>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</si>
  <si>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</si>
  <si>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</si>
  <si>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</si>
  <si>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</si>
  <si>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</si>
  <si>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</si>
  <si>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</si>
  <si>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</si>
  <si>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</si>
  <si>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</si>
  <si>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</si>
  <si>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</si>
  <si>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</si>
  <si>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</si>
  <si>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</si>
  <si>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</si>
  <si>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</si>
  <si>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</si>
  <si>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</si>
  <si>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</si>
  <si>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</si>
  <si>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</si>
  <si>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TAHL</t>
  </si>
  <si>
    <t>LEMONTREE</t>
  </si>
  <si>
    <t>INE970X01018</t>
  </si>
  <si>
    <t>KOTAKBANK APR FUT</t>
  </si>
  <si>
    <t>1100-1090</t>
  </si>
  <si>
    <t>385-390</t>
  </si>
  <si>
    <t>No profit no loss</t>
  </si>
  <si>
    <t>Profit of Rs.18/-</t>
  </si>
  <si>
    <t>270-275</t>
  </si>
  <si>
    <t>Part Profit of Rs.100/-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</si>
  <si>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</si>
  <si>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</si>
  <si>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</si>
  <si>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</si>
  <si>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</si>
  <si>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</si>
  <si>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</si>
  <si>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</si>
  <si>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1125-1140</t>
  </si>
  <si>
    <t>98-50-99.00</t>
  </si>
  <si>
    <t>106-109</t>
  </si>
  <si>
    <t>Loss of Rs.18/-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</si>
  <si>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</si>
  <si>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</si>
  <si>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</si>
  <si>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</si>
  <si>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</si>
  <si>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</si>
  <si>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</si>
  <si>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</si>
  <si>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</si>
  <si>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</si>
  <si>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</si>
  <si>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</si>
  <si>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Cerebra Int Tech Ltd</t>
  </si>
  <si>
    <t>HASMUKHRAI LALUBHAI MEHTA</t>
  </si>
  <si>
    <t>HDFCSENETF</t>
  </si>
  <si>
    <t>INF179KB1KQ1</t>
  </si>
  <si>
    <t>LICNFNHGP</t>
  </si>
  <si>
    <t>INF767K01PC8</t>
  </si>
  <si>
    <t>SALORAINTL</t>
  </si>
  <si>
    <t>INE924A01013</t>
  </si>
  <si>
    <t xml:space="preserve">350-352 </t>
  </si>
  <si>
    <t>Loss of Rs.7/-</t>
  </si>
  <si>
    <t>NIFTY APR 10300 PE</t>
  </si>
  <si>
    <t>45-47</t>
  </si>
  <si>
    <t>220-217</t>
  </si>
  <si>
    <t xml:space="preserve">162-164 </t>
  </si>
  <si>
    <t>Loss of Rs.3/-</t>
  </si>
  <si>
    <t>Loss of Rs.4/-</t>
  </si>
  <si>
    <t>GSS Infotech Limited</t>
  </si>
  <si>
    <t>21STCENMGM</t>
  </si>
  <si>
    <t>INE253B01015</t>
  </si>
  <si>
    <t>574-577</t>
  </si>
  <si>
    <t>600-610</t>
  </si>
  <si>
    <t>1340-1350</t>
  </si>
  <si>
    <t>Profit of Rs.29/-</t>
  </si>
  <si>
    <t>185-190</t>
  </si>
  <si>
    <t>395-400</t>
  </si>
  <si>
    <t>835-845</t>
  </si>
  <si>
    <t>736-739</t>
  </si>
  <si>
    <t>KARDA</t>
  </si>
  <si>
    <t>Sumeet Ind Limited</t>
  </si>
  <si>
    <t>AMARKUMAR ODHAVJI DHAMECHA</t>
  </si>
  <si>
    <t>GIGANTIC ENTERPRISES</t>
  </si>
  <si>
    <t>Teamlease Services Ltd.</t>
  </si>
  <si>
    <t>INE098F01031</t>
  </si>
  <si>
    <t>INE278R01018</t>
  </si>
  <si>
    <t>NIFTYEES</t>
  </si>
  <si>
    <t>INF754K01EK3</t>
  </si>
  <si>
    <t>Profit of Rs.1.2/-</t>
  </si>
  <si>
    <t>655-660</t>
  </si>
  <si>
    <t>Loss of Rs.8.5/-</t>
  </si>
  <si>
    <t>ASIANPAINT APR FUT</t>
  </si>
  <si>
    <t>1200-1210</t>
  </si>
  <si>
    <t>25100-25050</t>
  </si>
  <si>
    <t>Profit of Rs.73.5/-</t>
  </si>
  <si>
    <t>315-318</t>
  </si>
  <si>
    <t>Profit of Rs.8/-</t>
  </si>
  <si>
    <t>GAYATRI</t>
  </si>
  <si>
    <t>MOHAN PROJECT CONTRACTORS P LTD</t>
  </si>
  <si>
    <t>BP FINTRADE PRIVATE LIMITED</t>
  </si>
  <si>
    <t>GOURAV  KHANDELWAL</t>
  </si>
  <si>
    <t>PANKAJ KUMAR GUPTA</t>
  </si>
  <si>
    <t>JAIHINDPRO</t>
  </si>
  <si>
    <t>INE343D01010</t>
  </si>
  <si>
    <t>400-410</t>
  </si>
  <si>
    <t>26.3-26.5</t>
  </si>
  <si>
    <t>27.6-28</t>
  </si>
  <si>
    <t>88-89</t>
  </si>
  <si>
    <t>Profit of Rs.44/-</t>
  </si>
  <si>
    <t>Profit of Rs.8.75/-</t>
  </si>
  <si>
    <t>10550-10560</t>
  </si>
  <si>
    <t>SHOAIB S KHAN</t>
  </si>
  <si>
    <t>KAPILRAJ</t>
  </si>
  <si>
    <t>DEEPAK PARSHARAM SALVI</t>
  </si>
  <si>
    <t>RUSHABH ASHWIN CHOKSI</t>
  </si>
  <si>
    <t>GPE (INDIA) LTD</t>
  </si>
  <si>
    <t>Bhandari Hosiery Exp Ltd</t>
  </si>
  <si>
    <t>ORBIT FINANCIAL CAPITAL</t>
  </si>
  <si>
    <t>Visesh Infotecnics Limite</t>
  </si>
  <si>
    <t>MAMTA ASHISH SHETH</t>
  </si>
  <si>
    <t>Tata Sponge Iron Ltd.</t>
  </si>
  <si>
    <t>AJO EMERGING MARKETS SMALL-CAP MASTER FUND  LTD.</t>
  </si>
  <si>
    <t>GAJA CAPITAL INDIA FUND I</t>
  </si>
  <si>
    <t>GLOBE FINCAP LTD</t>
  </si>
  <si>
    <t>BILPOWER</t>
  </si>
  <si>
    <t>INE952D01018</t>
  </si>
  <si>
    <t>CRMFGETF</t>
  </si>
  <si>
    <t>INF760K01BR1</t>
  </si>
  <si>
    <t>Profit of Rs.14/-</t>
  </si>
  <si>
    <t>Profit of Rs.85/-</t>
  </si>
  <si>
    <t>Profit of Rs.20.37/-</t>
  </si>
  <si>
    <t>Profit of Rs.10/-</t>
  </si>
  <si>
    <t>DLF APR FUT</t>
  </si>
  <si>
    <t>214-215</t>
  </si>
  <si>
    <t>425-435</t>
  </si>
  <si>
    <t xml:space="preserve">PCJEWELLER </t>
  </si>
  <si>
    <t>294-295</t>
  </si>
  <si>
    <t>305-308</t>
  </si>
  <si>
    <t>DRREDDY APR FUT</t>
  </si>
  <si>
    <t>Loss of Rs.-21/-</t>
  </si>
  <si>
    <t>355-350</t>
  </si>
  <si>
    <t>Loss of Rs.17/-</t>
  </si>
  <si>
    <t>BANKNIFTY 19-APR 25000 PE</t>
  </si>
  <si>
    <t>Loss of Rs.19/-</t>
  </si>
  <si>
    <t>Part Profit of Rs.11/-</t>
  </si>
  <si>
    <t>Profit of Rs.17/-</t>
  </si>
  <si>
    <t>591-593</t>
  </si>
  <si>
    <t>574-570</t>
  </si>
  <si>
    <t>19/04/2018</t>
  </si>
  <si>
    <t>ALFATRAN</t>
  </si>
  <si>
    <t>SHIVA KUMAR KOMARAVELLI</t>
  </si>
  <si>
    <t>ANGEL</t>
  </si>
  <si>
    <t>JOHNSON AND ANDREW PROPERTIES PVT LTD</t>
  </si>
  <si>
    <t>KUNJAN MAHENDRA SHAH</t>
  </si>
  <si>
    <t>ASHARI</t>
  </si>
  <si>
    <t>PREYASHBHAI SATHVARA</t>
  </si>
  <si>
    <t>COMCL</t>
  </si>
  <si>
    <t>INVENTURE GROWTH &amp; SECURITIES LTD.</t>
  </si>
  <si>
    <t>GALLANTT</t>
  </si>
  <si>
    <t>DINESH AGARWAL</t>
  </si>
  <si>
    <t>WALLSTREET DISTRIBUTOR PRIVATE LIMITED</t>
  </si>
  <si>
    <t>GARNETINT</t>
  </si>
  <si>
    <t>HETANSHI PROPERTIES PRIVATE LIMITED</t>
  </si>
  <si>
    <t>BALRAM CHAINRAI</t>
  </si>
  <si>
    <t>SUUDEEP LUNIYA</t>
  </si>
  <si>
    <t>MANJU JITENDRA SONI</t>
  </si>
  <si>
    <t>OLD BRIDGE CAPITAL MANAGEMENT PRIVATE LIMITED</t>
  </si>
  <si>
    <t>MORGAN STANLEY ASIA SINGAPORE PTE</t>
  </si>
  <si>
    <t>JYOTI</t>
  </si>
  <si>
    <t>BHARAT JAYAMTILAL PATEL</t>
  </si>
  <si>
    <t>FINQUEST FINANCIAL SOLUTIONS PVT. LTD.</t>
  </si>
  <si>
    <t>RUCHIT BHARAT PATEL</t>
  </si>
  <si>
    <t>HARDIK BHARAT PATEL</t>
  </si>
  <si>
    <t>BHAVIN NATWARLAL PANCHAL</t>
  </si>
  <si>
    <t>KRUNAL BHUPENDRABHAI MAKWANA</t>
  </si>
  <si>
    <t>CHIMANLAL MANEKLAL SECURITIES PRIVATE LIMITED</t>
  </si>
  <si>
    <t>BP COMTRADE PVT LTD</t>
  </si>
  <si>
    <t>shankar lal agarwalla</t>
  </si>
  <si>
    <t>siddhartha shankar agarwalla</t>
  </si>
  <si>
    <t>avinash agarwalla</t>
  </si>
  <si>
    <t>SUDHANSHU AGARWALLA</t>
  </si>
  <si>
    <t>PRAHLAD RAI AGARWALLA</t>
  </si>
  <si>
    <t>MAXIMUS</t>
  </si>
  <si>
    <t>SAJANKUMAR RAMESHWARLAL BAJAJ</t>
  </si>
  <si>
    <t>OPTIMUS FINANCE LIMITED</t>
  </si>
  <si>
    <t>NATECO</t>
  </si>
  <si>
    <t>VIJAY JAYANTIBHAI PRAJAPATI</t>
  </si>
  <si>
    <t>SARALABEN VASANTBHAI SAINDANE</t>
  </si>
  <si>
    <t>HARESH SHANKARLAL SHAH</t>
  </si>
  <si>
    <t>PADMAIND</t>
  </si>
  <si>
    <t>VIBRANT INVESTMENTS</t>
  </si>
  <si>
    <t>KANTILAL PORWAL NEELYASH</t>
  </si>
  <si>
    <t>RONAKKUMAR RASHIKLAL SHAH</t>
  </si>
  <si>
    <t>SHASHIKANT CHINUBHAI KAPADIA</t>
  </si>
  <si>
    <t>ZARNA VIPUL SHAH</t>
  </si>
  <si>
    <t>RESHMA B DEMBLA</t>
  </si>
  <si>
    <t>PRADEEP NARENDRA BHATT</t>
  </si>
  <si>
    <t>KESHAV KANTAMNENI</t>
  </si>
  <si>
    <t>Malabar India Fund Ltd</t>
  </si>
  <si>
    <t>Malabar India Fund Limited</t>
  </si>
  <si>
    <t>AGROPHOS</t>
  </si>
  <si>
    <t>Agro Phos India Limited</t>
  </si>
  <si>
    <t>ARVIND SHANTILAL SHAH</t>
  </si>
  <si>
    <t>AISL</t>
  </si>
  <si>
    <t>ANI Integrated Serv Ltd.</t>
  </si>
  <si>
    <t>MAHALAXMI BROKRAGE INDIA PRIVATE LIMITED</t>
  </si>
  <si>
    <t>AMJ Land Holdings Limited</t>
  </si>
  <si>
    <t>MANJU GAGGAR</t>
  </si>
  <si>
    <t>Ausom Enterprise Limited</t>
  </si>
  <si>
    <t>GIRIRAJ</t>
  </si>
  <si>
    <t>Giriraj Civil Devp Ltd</t>
  </si>
  <si>
    <t>OVERSKUD MULTI ASSET MANAGEMENT PRIVATE LIMITED</t>
  </si>
  <si>
    <t>LIMITED SHILPHY STEEL PRIVATE</t>
  </si>
  <si>
    <t>SYKES &amp; RAY EQUITIES (I) LTD.</t>
  </si>
  <si>
    <t>Jaypee Infratech Ltd</t>
  </si>
  <si>
    <t>J M GLOBAL EQUITIES PRIVATE LIMITED</t>
  </si>
  <si>
    <t>JMP SECURITIES PVT LTD</t>
  </si>
  <si>
    <t>Kwality Limited</t>
  </si>
  <si>
    <t>U A ENTERPRISES PRIVATE LIMITED</t>
  </si>
  <si>
    <t>SONISOYA</t>
  </si>
  <si>
    <t>Soni Soya Product Limited</t>
  </si>
  <si>
    <t>BASKIN MANAGEMENT CONSULTANCY PRIVATE LIMITED</t>
  </si>
  <si>
    <t>VYANGESH CHOKSI (HUF)</t>
  </si>
  <si>
    <t>Sundaram Finance Hold Ltd</t>
  </si>
  <si>
    <t>RELIANCE MUTUAL FUND</t>
  </si>
  <si>
    <t>Venus Remedies Limited</t>
  </si>
  <si>
    <t>SAROJBEN VINODBHAI SHADARIYA</t>
  </si>
  <si>
    <t>SANDEEP STOCKS PRIVATE LIMITED</t>
  </si>
  <si>
    <t>SHAH BABULAL VADILAL HUF</t>
  </si>
  <si>
    <t>SONAKSHI  SHAHRA</t>
  </si>
  <si>
    <t>Transwarranty Finance Lim</t>
  </si>
  <si>
    <t>SATPAL KHATTAR</t>
  </si>
  <si>
    <t>ADROITINFO</t>
  </si>
  <si>
    <t>ARENTERP</t>
  </si>
  <si>
    <t>INE610C01014</t>
  </si>
  <si>
    <t>CREATIVEYE</t>
  </si>
  <si>
    <t>INE230B01021</t>
  </si>
  <si>
    <t>EQ30</t>
  </si>
  <si>
    <t>INF754K01EM9</t>
  </si>
  <si>
    <t>EUROMULTI</t>
  </si>
  <si>
    <t>INE063J01011</t>
  </si>
  <si>
    <t>ICICIB22</t>
  </si>
  <si>
    <t>KEYCORPSER</t>
  </si>
  <si>
    <t>INE681C01015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</si>
</sst>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79" borderId="12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3" xfId="0" applyNumberFormat="1" applyFont="1" applyFill="1" applyBorder="1" applyAlignment="1">
      <alignment horizontal="center" vertical="center"/>
    </xf>
    <xf numFmtId="0" fontId="0" fillId="79" borderId="10" xfId="0" applyFill="1" applyBorder="1"/>
    <xf numFmtId="0" fontId="0" fillId="79" borderId="10" xfId="0" applyFill="1" applyBorder="1" applyAlignment="1">
      <alignment horizontal="center"/>
    </xf>
    <xf numFmtId="0" fontId="0" fillId="79" borderId="10" xfId="0" applyFont="1" applyFill="1" applyBorder="1" applyAlignment="1">
      <alignment horizontal="center"/>
    </xf>
    <xf numFmtId="0" fontId="67" fillId="79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79" borderId="10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79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left" vertical="center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166" fontId="0" fillId="61" borderId="16" xfId="0" applyNumberFormat="1" applyFill="1" applyBorder="1" applyAlignment="1">
      <alignment horizontal="center" vertical="center"/>
    </xf>
    <xf numFmtId="0" fontId="67" fillId="79" borderId="12" xfId="0" applyFont="1" applyFill="1" applyBorder="1" applyAlignment="1">
      <alignment horizontal="center"/>
    </xf>
    <xf numFmtId="166" fontId="67" fillId="80" borderId="13" xfId="0" applyNumberFormat="1" applyFont="1" applyFill="1" applyBorder="1" applyAlignment="1">
      <alignment horizontal="center" vertical="center"/>
    </xf>
    <xf numFmtId="0" fontId="67" fillId="79" borderId="10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1" borderId="19" xfId="0" applyFill="1" applyBorder="1" applyAlignment="1">
      <alignment horizontal="center"/>
    </xf>
    <xf numFmtId="0" fontId="4" fillId="61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16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43210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K5" sqref="K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43210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0" t="s">
        <v>13</v>
      </c>
      <c r="B9" s="522" t="s">
        <v>2293</v>
      </c>
      <c r="C9" s="522" t="s">
        <v>14</v>
      </c>
      <c r="D9" s="117" t="s">
        <v>15</v>
      </c>
      <c r="E9" s="23" t="s">
        <v>16</v>
      </c>
      <c r="F9" s="517" t="s">
        <v>17</v>
      </c>
      <c r="G9" s="518"/>
      <c r="H9" s="519"/>
      <c r="I9" s="517" t="s">
        <v>18</v>
      </c>
      <c r="J9" s="518"/>
      <c r="K9" s="519"/>
      <c r="L9" s="23"/>
      <c r="M9" s="24"/>
      <c r="N9" s="24"/>
      <c r="O9" s="24"/>
    </row>
    <row r="10" spans="1:15" ht="59.25" customHeight="1">
      <c r="A10" s="521"/>
      <c r="B10" s="523" t="s">
        <v>2293</v>
      </c>
      <c r="C10" s="523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2312</v>
      </c>
      <c r="C11" s="136" t="s">
        <v>29</v>
      </c>
      <c r="D11" s="139">
        <v>25148.400000000001</v>
      </c>
      <c r="E11" s="139">
        <v>25129.916666666668</v>
      </c>
      <c r="F11" s="140">
        <v>25059.933333333334</v>
      </c>
      <c r="G11" s="140">
        <v>24971.466666666667</v>
      </c>
      <c r="H11" s="140">
        <v>24901.483333333334</v>
      </c>
      <c r="I11" s="140">
        <v>25218.383333333335</v>
      </c>
      <c r="J11" s="140">
        <v>25288.366666666665</v>
      </c>
      <c r="K11" s="140">
        <v>25376.833333333336</v>
      </c>
      <c r="L11" s="138">
        <v>25199.9</v>
      </c>
      <c r="M11" s="138">
        <v>25041.45</v>
      </c>
      <c r="N11" s="159">
        <v>1982000</v>
      </c>
      <c r="O11" s="160">
        <v>1.628517515792928E-2</v>
      </c>
    </row>
    <row r="12" spans="1:15" ht="15">
      <c r="A12" s="136">
        <v>2</v>
      </c>
      <c r="B12" s="120" t="s">
        <v>2312</v>
      </c>
      <c r="C12" s="136" t="s">
        <v>28</v>
      </c>
      <c r="D12" s="141">
        <v>10578.1</v>
      </c>
      <c r="E12" s="141">
        <v>10571.216666666667</v>
      </c>
      <c r="F12" s="142">
        <v>10556.883333333335</v>
      </c>
      <c r="G12" s="142">
        <v>10535.666666666668</v>
      </c>
      <c r="H12" s="142">
        <v>10521.333333333336</v>
      </c>
      <c r="I12" s="142">
        <v>10592.433333333334</v>
      </c>
      <c r="J12" s="142">
        <v>10606.766666666666</v>
      </c>
      <c r="K12" s="142">
        <v>10627.983333333334</v>
      </c>
      <c r="L12" s="137">
        <v>10585.55</v>
      </c>
      <c r="M12" s="137">
        <v>10550</v>
      </c>
      <c r="N12" s="159">
        <v>29064600</v>
      </c>
      <c r="O12" s="160">
        <v>1.2665901886950227E-2</v>
      </c>
    </row>
    <row r="13" spans="1:15" ht="15">
      <c r="A13" s="136">
        <v>3</v>
      </c>
      <c r="B13" s="120" t="s">
        <v>2312</v>
      </c>
      <c r="C13" s="136" t="s">
        <v>2356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2312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2312</v>
      </c>
      <c r="C15" s="136" t="s">
        <v>248</v>
      </c>
      <c r="D15" s="141">
        <v>13278</v>
      </c>
      <c r="E15" s="141">
        <v>13246.333333333334</v>
      </c>
      <c r="F15" s="142">
        <v>13202.666666666668</v>
      </c>
      <c r="G15" s="142">
        <v>13127.333333333334</v>
      </c>
      <c r="H15" s="142">
        <v>13083.666666666668</v>
      </c>
      <c r="I15" s="142">
        <v>13321.666666666668</v>
      </c>
      <c r="J15" s="142">
        <v>13365.333333333336</v>
      </c>
      <c r="K15" s="142">
        <v>13440.666666666668</v>
      </c>
      <c r="L15" s="137">
        <v>13290</v>
      </c>
      <c r="M15" s="137">
        <v>13171</v>
      </c>
      <c r="N15" s="159">
        <v>34600</v>
      </c>
      <c r="O15" s="160">
        <v>-5.33515731874145E-2</v>
      </c>
    </row>
    <row r="16" spans="1:15" ht="15">
      <c r="A16" s="136">
        <v>6</v>
      </c>
      <c r="B16" s="120" t="s">
        <v>2312</v>
      </c>
      <c r="C16" s="136" t="s">
        <v>249</v>
      </c>
      <c r="D16" s="141">
        <v>5429.9</v>
      </c>
      <c r="E16" s="141">
        <v>1809.9666666666665</v>
      </c>
      <c r="F16" s="142">
        <v>3619.9333333333329</v>
      </c>
      <c r="G16" s="142">
        <v>1809.9666666666665</v>
      </c>
      <c r="H16" s="142">
        <v>3619.9333333333329</v>
      </c>
      <c r="I16" s="142">
        <v>3619.9333333333329</v>
      </c>
      <c r="J16" s="142">
        <v>1809.9666666666665</v>
      </c>
      <c r="K16" s="142">
        <v>3619.9333333333329</v>
      </c>
      <c r="L16" s="137">
        <v>0</v>
      </c>
      <c r="M16" s="137">
        <v>0</v>
      </c>
      <c r="N16" s="159">
        <v>591600</v>
      </c>
      <c r="O16" s="160">
        <v>0</v>
      </c>
    </row>
    <row r="17" spans="1:15" ht="15">
      <c r="A17" s="136">
        <v>7</v>
      </c>
      <c r="B17" s="120" t="s">
        <v>2312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2295</v>
      </c>
      <c r="C18" s="136" t="s">
        <v>30</v>
      </c>
      <c r="D18" s="141">
        <v>1570.75</v>
      </c>
      <c r="E18" s="141">
        <v>1583.6166666666668</v>
      </c>
      <c r="F18" s="142">
        <v>1548.2333333333336</v>
      </c>
      <c r="G18" s="142">
        <v>1525.7166666666667</v>
      </c>
      <c r="H18" s="142">
        <v>1490.3333333333335</v>
      </c>
      <c r="I18" s="142">
        <v>1606.1333333333337</v>
      </c>
      <c r="J18" s="142">
        <v>1641.5166666666669</v>
      </c>
      <c r="K18" s="142">
        <v>1664.0333333333338</v>
      </c>
      <c r="L18" s="137">
        <v>1619</v>
      </c>
      <c r="M18" s="137">
        <v>1561.1</v>
      </c>
      <c r="N18" s="159">
        <v>1642000</v>
      </c>
      <c r="O18" s="160">
        <v>5.8808356977044104E-2</v>
      </c>
    </row>
    <row r="19" spans="1:15" ht="15">
      <c r="A19" s="136">
        <v>9</v>
      </c>
      <c r="B19" s="120" t="s">
        <v>2296</v>
      </c>
      <c r="C19" s="136" t="s">
        <v>31</v>
      </c>
      <c r="D19" s="141">
        <v>142.05000000000001</v>
      </c>
      <c r="E19" s="141">
        <v>140.16666666666669</v>
      </c>
      <c r="F19" s="142">
        <v>137.43333333333337</v>
      </c>
      <c r="G19" s="142">
        <v>132.81666666666669</v>
      </c>
      <c r="H19" s="142">
        <v>130.08333333333337</v>
      </c>
      <c r="I19" s="142">
        <v>144.78333333333336</v>
      </c>
      <c r="J19" s="142">
        <v>147.51666666666671</v>
      </c>
      <c r="K19" s="142">
        <v>152.13333333333335</v>
      </c>
      <c r="L19" s="137">
        <v>142.9</v>
      </c>
      <c r="M19" s="137">
        <v>135.55000000000001</v>
      </c>
      <c r="N19" s="159">
        <v>15116000</v>
      </c>
      <c r="O19" s="160">
        <v>-3.2761709751727666E-2</v>
      </c>
    </row>
    <row r="20" spans="1:15" ht="15">
      <c r="A20" s="136">
        <v>10</v>
      </c>
      <c r="B20" s="120" t="s">
        <v>2296</v>
      </c>
      <c r="C20" s="136" t="s">
        <v>32</v>
      </c>
      <c r="D20" s="141">
        <v>388.05</v>
      </c>
      <c r="E20" s="141">
        <v>387.8</v>
      </c>
      <c r="F20" s="142">
        <v>384.70000000000005</v>
      </c>
      <c r="G20" s="142">
        <v>381.35</v>
      </c>
      <c r="H20" s="142">
        <v>378.25000000000006</v>
      </c>
      <c r="I20" s="142">
        <v>391.15000000000003</v>
      </c>
      <c r="J20" s="142">
        <v>394.25000000000006</v>
      </c>
      <c r="K20" s="142">
        <v>397.6</v>
      </c>
      <c r="L20" s="137">
        <v>390.9</v>
      </c>
      <c r="M20" s="137">
        <v>384.45</v>
      </c>
      <c r="N20" s="159">
        <v>14712500</v>
      </c>
      <c r="O20" s="160">
        <v>1.9577269577269577E-2</v>
      </c>
    </row>
    <row r="21" spans="1:15" ht="15">
      <c r="A21" s="136">
        <v>11</v>
      </c>
      <c r="B21" s="120" t="s">
        <v>2297</v>
      </c>
      <c r="C21" s="136" t="s">
        <v>33</v>
      </c>
      <c r="D21" s="141">
        <v>26.25</v>
      </c>
      <c r="E21" s="141">
        <v>26.033333333333331</v>
      </c>
      <c r="F21" s="142">
        <v>25.716666666666661</v>
      </c>
      <c r="G21" s="142">
        <v>25.18333333333333</v>
      </c>
      <c r="H21" s="142">
        <v>24.86666666666666</v>
      </c>
      <c r="I21" s="142">
        <v>26.566666666666663</v>
      </c>
      <c r="J21" s="142">
        <v>26.883333333333333</v>
      </c>
      <c r="K21" s="142">
        <v>27.416666666666664</v>
      </c>
      <c r="L21" s="137">
        <v>26.35</v>
      </c>
      <c r="M21" s="137">
        <v>25.5</v>
      </c>
      <c r="N21" s="159">
        <v>100020000</v>
      </c>
      <c r="O21" s="160">
        <v>1.7911662935070221E-2</v>
      </c>
    </row>
    <row r="22" spans="1:15" ht="15">
      <c r="A22" s="136">
        <v>12</v>
      </c>
      <c r="B22" s="120" t="s">
        <v>2298</v>
      </c>
      <c r="C22" s="136" t="s">
        <v>235</v>
      </c>
      <c r="D22" s="141">
        <v>1385.85</v>
      </c>
      <c r="E22" s="141">
        <v>1383.9833333333333</v>
      </c>
      <c r="F22" s="142">
        <v>1373.9666666666667</v>
      </c>
      <c r="G22" s="142">
        <v>1362.0833333333333</v>
      </c>
      <c r="H22" s="142">
        <v>1352.0666666666666</v>
      </c>
      <c r="I22" s="142">
        <v>1395.8666666666668</v>
      </c>
      <c r="J22" s="142">
        <v>1405.8833333333337</v>
      </c>
      <c r="K22" s="142">
        <v>1417.7666666666669</v>
      </c>
      <c r="L22" s="137">
        <v>1394</v>
      </c>
      <c r="M22" s="137">
        <v>1372.1</v>
      </c>
      <c r="N22" s="159">
        <v>781000</v>
      </c>
      <c r="O22" s="160">
        <v>2.8985507246376812E-2</v>
      </c>
    </row>
    <row r="23" spans="1:15" ht="15">
      <c r="A23" s="136">
        <v>13</v>
      </c>
      <c r="B23" s="120" t="s">
        <v>2299</v>
      </c>
      <c r="C23" s="136" t="s">
        <v>34</v>
      </c>
      <c r="D23" s="141">
        <v>50.6</v>
      </c>
      <c r="E23" s="141">
        <v>50.666666666666664</v>
      </c>
      <c r="F23" s="142">
        <v>50.083333333333329</v>
      </c>
      <c r="G23" s="142">
        <v>49.566666666666663</v>
      </c>
      <c r="H23" s="142">
        <v>48.983333333333327</v>
      </c>
      <c r="I23" s="142">
        <v>51.18333333333333</v>
      </c>
      <c r="J23" s="142">
        <v>51.766666666666659</v>
      </c>
      <c r="K23" s="142">
        <v>52.283333333333331</v>
      </c>
      <c r="L23" s="137">
        <v>51.25</v>
      </c>
      <c r="M23" s="137">
        <v>50.15</v>
      </c>
      <c r="N23" s="159">
        <v>16580000</v>
      </c>
      <c r="O23" s="160">
        <v>6.0350030175015089E-4</v>
      </c>
    </row>
    <row r="24" spans="1:15" ht="15">
      <c r="A24" s="136">
        <v>14</v>
      </c>
      <c r="B24" s="120" t="s">
        <v>2300</v>
      </c>
      <c r="C24" s="136" t="s">
        <v>187</v>
      </c>
      <c r="D24" s="141">
        <v>846.55</v>
      </c>
      <c r="E24" s="141">
        <v>846.58333333333337</v>
      </c>
      <c r="F24" s="142">
        <v>841.31666666666672</v>
      </c>
      <c r="G24" s="142">
        <v>836.08333333333337</v>
      </c>
      <c r="H24" s="142">
        <v>830.81666666666672</v>
      </c>
      <c r="I24" s="142">
        <v>851.81666666666672</v>
      </c>
      <c r="J24" s="142">
        <v>857.08333333333337</v>
      </c>
      <c r="K24" s="142">
        <v>862.31666666666672</v>
      </c>
      <c r="L24" s="137">
        <v>851.85</v>
      </c>
      <c r="M24" s="137">
        <v>841.35</v>
      </c>
      <c r="N24" s="159">
        <v>1346100</v>
      </c>
      <c r="O24" s="160">
        <v>-7.3253012048192775E-2</v>
      </c>
    </row>
    <row r="25" spans="1:15" ht="15">
      <c r="A25" s="136">
        <v>15</v>
      </c>
      <c r="B25" s="120" t="s">
        <v>2295</v>
      </c>
      <c r="C25" s="136" t="s">
        <v>35</v>
      </c>
      <c r="D25" s="141">
        <v>246.95</v>
      </c>
      <c r="E25" s="141">
        <v>247.70000000000002</v>
      </c>
      <c r="F25" s="142">
        <v>244.75000000000003</v>
      </c>
      <c r="G25" s="142">
        <v>242.55</v>
      </c>
      <c r="H25" s="142">
        <v>239.60000000000002</v>
      </c>
      <c r="I25" s="142">
        <v>249.90000000000003</v>
      </c>
      <c r="J25" s="142">
        <v>252.85000000000002</v>
      </c>
      <c r="K25" s="142">
        <v>255.05000000000004</v>
      </c>
      <c r="L25" s="137">
        <v>250.65</v>
      </c>
      <c r="M25" s="137">
        <v>245.5</v>
      </c>
      <c r="N25" s="159">
        <v>10837500</v>
      </c>
      <c r="O25" s="160">
        <v>-2.5310630464795212E-3</v>
      </c>
    </row>
    <row r="26" spans="1:15" ht="15">
      <c r="A26" s="136">
        <v>16</v>
      </c>
      <c r="B26" s="120" t="s">
        <v>2299</v>
      </c>
      <c r="C26" s="136" t="s">
        <v>36</v>
      </c>
      <c r="D26" s="141">
        <v>41.75</v>
      </c>
      <c r="E26" s="141">
        <v>41.733333333333334</v>
      </c>
      <c r="F26" s="142">
        <v>41.216666666666669</v>
      </c>
      <c r="G26" s="142">
        <v>40.683333333333337</v>
      </c>
      <c r="H26" s="142">
        <v>40.166666666666671</v>
      </c>
      <c r="I26" s="142">
        <v>42.266666666666666</v>
      </c>
      <c r="J26" s="142">
        <v>42.783333333333331</v>
      </c>
      <c r="K26" s="142">
        <v>43.316666666666663</v>
      </c>
      <c r="L26" s="137">
        <v>42.25</v>
      </c>
      <c r="M26" s="137">
        <v>41.2</v>
      </c>
      <c r="N26" s="159">
        <v>24340000</v>
      </c>
      <c r="O26" s="160">
        <v>1.6460905349794238E-3</v>
      </c>
    </row>
    <row r="27" spans="1:15" ht="15">
      <c r="A27" s="136">
        <v>17</v>
      </c>
      <c r="B27" s="120" t="s">
        <v>2296</v>
      </c>
      <c r="C27" s="136" t="s">
        <v>37</v>
      </c>
      <c r="D27" s="141">
        <v>1122.3</v>
      </c>
      <c r="E27" s="141">
        <v>1110.0833333333333</v>
      </c>
      <c r="F27" s="142">
        <v>1094.7666666666664</v>
      </c>
      <c r="G27" s="142">
        <v>1067.2333333333331</v>
      </c>
      <c r="H27" s="142">
        <v>1051.9166666666663</v>
      </c>
      <c r="I27" s="142">
        <v>1137.6166666666666</v>
      </c>
      <c r="J27" s="142">
        <v>1152.9333333333336</v>
      </c>
      <c r="K27" s="142">
        <v>1180.4666666666667</v>
      </c>
      <c r="L27" s="137">
        <v>1125.4000000000001</v>
      </c>
      <c r="M27" s="137">
        <v>1082.55</v>
      </c>
      <c r="N27" s="159">
        <v>590500</v>
      </c>
      <c r="O27" s="160">
        <v>-0.22506561679790027</v>
      </c>
    </row>
    <row r="28" spans="1:15" ht="15">
      <c r="A28" s="136">
        <v>18</v>
      </c>
      <c r="B28" s="120" t="s">
        <v>2300</v>
      </c>
      <c r="C28" s="136" t="s">
        <v>38</v>
      </c>
      <c r="D28" s="141">
        <v>293.8</v>
      </c>
      <c r="E28" s="141">
        <v>292.5</v>
      </c>
      <c r="F28" s="142">
        <v>288.60000000000002</v>
      </c>
      <c r="G28" s="142">
        <v>283.40000000000003</v>
      </c>
      <c r="H28" s="142">
        <v>279.50000000000006</v>
      </c>
      <c r="I28" s="142">
        <v>297.7</v>
      </c>
      <c r="J28" s="142">
        <v>301.59999999999997</v>
      </c>
      <c r="K28" s="142">
        <v>306.79999999999995</v>
      </c>
      <c r="L28" s="137">
        <v>296.39999999999998</v>
      </c>
      <c r="M28" s="137">
        <v>287.3</v>
      </c>
      <c r="N28" s="159">
        <v>12399000</v>
      </c>
      <c r="O28" s="160">
        <v>1.2112403100775194E-3</v>
      </c>
    </row>
    <row r="29" spans="1:15" ht="15">
      <c r="A29" s="136">
        <v>19</v>
      </c>
      <c r="B29" s="120" t="s">
        <v>2294</v>
      </c>
      <c r="C29" s="136" t="s">
        <v>39</v>
      </c>
      <c r="D29" s="141">
        <v>431.75</v>
      </c>
      <c r="E29" s="141">
        <v>428.08333333333331</v>
      </c>
      <c r="F29" s="142">
        <v>422.76666666666665</v>
      </c>
      <c r="G29" s="142">
        <v>413.78333333333336</v>
      </c>
      <c r="H29" s="142">
        <v>408.4666666666667</v>
      </c>
      <c r="I29" s="142">
        <v>437.06666666666661</v>
      </c>
      <c r="J29" s="142">
        <v>442.38333333333333</v>
      </c>
      <c r="K29" s="142">
        <v>451.36666666666656</v>
      </c>
      <c r="L29" s="137">
        <v>433.4</v>
      </c>
      <c r="M29" s="137">
        <v>419.1</v>
      </c>
      <c r="N29" s="159">
        <v>5594000</v>
      </c>
      <c r="O29" s="160">
        <v>3.5159141376757956E-2</v>
      </c>
    </row>
    <row r="30" spans="1:15" ht="15">
      <c r="A30" s="136">
        <v>20</v>
      </c>
      <c r="B30" s="120" t="s">
        <v>2300</v>
      </c>
      <c r="C30" s="136" t="s">
        <v>40</v>
      </c>
      <c r="D30" s="141">
        <v>151.19999999999999</v>
      </c>
      <c r="E30" s="141">
        <v>150.69999999999999</v>
      </c>
      <c r="F30" s="142">
        <v>149.94999999999999</v>
      </c>
      <c r="G30" s="142">
        <v>148.69999999999999</v>
      </c>
      <c r="H30" s="142">
        <v>147.94999999999999</v>
      </c>
      <c r="I30" s="142">
        <v>151.94999999999999</v>
      </c>
      <c r="J30" s="142">
        <v>152.69999999999999</v>
      </c>
      <c r="K30" s="142">
        <v>153.94999999999999</v>
      </c>
      <c r="L30" s="137">
        <v>151.44999999999999</v>
      </c>
      <c r="M30" s="137">
        <v>149.44999999999999</v>
      </c>
      <c r="N30" s="159">
        <v>64806000</v>
      </c>
      <c r="O30" s="160">
        <v>-3.2702956848814128E-2</v>
      </c>
    </row>
    <row r="31" spans="1:15" ht="15">
      <c r="A31" s="136">
        <v>21</v>
      </c>
      <c r="B31" s="120" t="s">
        <v>2301</v>
      </c>
      <c r="C31" s="136" t="s">
        <v>41</v>
      </c>
      <c r="D31" s="141">
        <v>1168.5</v>
      </c>
      <c r="E31" s="141">
        <v>1173.2</v>
      </c>
      <c r="F31" s="142">
        <v>1161.1000000000001</v>
      </c>
      <c r="G31" s="142">
        <v>1153.7</v>
      </c>
      <c r="H31" s="142">
        <v>1141.6000000000001</v>
      </c>
      <c r="I31" s="142">
        <v>1180.6000000000001</v>
      </c>
      <c r="J31" s="142">
        <v>1192.7</v>
      </c>
      <c r="K31" s="142">
        <v>1200.1000000000001</v>
      </c>
      <c r="L31" s="137">
        <v>1185.3</v>
      </c>
      <c r="M31" s="137">
        <v>1165.8</v>
      </c>
      <c r="N31" s="159">
        <v>5219400</v>
      </c>
      <c r="O31" s="160">
        <v>-5.6012802926383174E-3</v>
      </c>
    </row>
    <row r="32" spans="1:15" ht="15">
      <c r="A32" s="136">
        <v>22</v>
      </c>
      <c r="B32" s="120" t="s">
        <v>2298</v>
      </c>
      <c r="C32" s="136" t="s">
        <v>42</v>
      </c>
      <c r="D32" s="141">
        <v>618.95000000000005</v>
      </c>
      <c r="E32" s="141">
        <v>614.91666666666663</v>
      </c>
      <c r="F32" s="142">
        <v>609.0333333333333</v>
      </c>
      <c r="G32" s="142">
        <v>599.11666666666667</v>
      </c>
      <c r="H32" s="142">
        <v>593.23333333333335</v>
      </c>
      <c r="I32" s="142">
        <v>624.83333333333326</v>
      </c>
      <c r="J32" s="142">
        <v>630.7166666666667</v>
      </c>
      <c r="K32" s="142">
        <v>640.63333333333321</v>
      </c>
      <c r="L32" s="137">
        <v>620.79999999999995</v>
      </c>
      <c r="M32" s="137">
        <v>605</v>
      </c>
      <c r="N32" s="159">
        <v>22265600</v>
      </c>
      <c r="O32" s="160">
        <v>2.5936599423631124E-3</v>
      </c>
    </row>
    <row r="33" spans="1:15" ht="15">
      <c r="A33" s="136">
        <v>23</v>
      </c>
      <c r="B33" s="120" t="s">
        <v>2299</v>
      </c>
      <c r="C33" s="136" t="s">
        <v>43</v>
      </c>
      <c r="D33" s="141">
        <v>514.45000000000005</v>
      </c>
      <c r="E33" s="141">
        <v>515.23333333333346</v>
      </c>
      <c r="F33" s="142">
        <v>509.3666666666669</v>
      </c>
      <c r="G33" s="142">
        <v>504.28333333333342</v>
      </c>
      <c r="H33" s="142">
        <v>498.41666666666686</v>
      </c>
      <c r="I33" s="142">
        <v>520.31666666666695</v>
      </c>
      <c r="J33" s="142">
        <v>526.18333333333351</v>
      </c>
      <c r="K33" s="142">
        <v>531.26666666666699</v>
      </c>
      <c r="L33" s="137">
        <v>521.1</v>
      </c>
      <c r="M33" s="137">
        <v>510.15</v>
      </c>
      <c r="N33" s="159">
        <v>46579200</v>
      </c>
      <c r="O33" s="160">
        <v>5.5155353793459649E-2</v>
      </c>
    </row>
    <row r="34" spans="1:15" ht="15">
      <c r="A34" s="136">
        <v>24</v>
      </c>
      <c r="B34" s="120" t="s">
        <v>2300</v>
      </c>
      <c r="C34" s="136" t="s">
        <v>44</v>
      </c>
      <c r="D34" s="141">
        <v>2857.8</v>
      </c>
      <c r="E34" s="141">
        <v>2856.9</v>
      </c>
      <c r="F34" s="142">
        <v>2848.9</v>
      </c>
      <c r="G34" s="142">
        <v>2840</v>
      </c>
      <c r="H34" s="142">
        <v>2832</v>
      </c>
      <c r="I34" s="142">
        <v>2865.8</v>
      </c>
      <c r="J34" s="142">
        <v>2873.8</v>
      </c>
      <c r="K34" s="142">
        <v>2882.7000000000003</v>
      </c>
      <c r="L34" s="137">
        <v>2864.9</v>
      </c>
      <c r="M34" s="137">
        <v>2848</v>
      </c>
      <c r="N34" s="159">
        <v>2388750</v>
      </c>
      <c r="O34" s="160">
        <v>-2.0502306509482315E-2</v>
      </c>
    </row>
    <row r="35" spans="1:15" ht="15">
      <c r="A35" s="136">
        <v>25</v>
      </c>
      <c r="B35" s="120" t="s">
        <v>2296</v>
      </c>
      <c r="C35" s="136" t="s">
        <v>189</v>
      </c>
      <c r="D35" s="141">
        <v>5391.3</v>
      </c>
      <c r="E35" s="141">
        <v>5393.1833333333334</v>
      </c>
      <c r="F35" s="142">
        <v>5359.3666666666668</v>
      </c>
      <c r="G35" s="142">
        <v>5327.4333333333334</v>
      </c>
      <c r="H35" s="142">
        <v>5293.6166666666668</v>
      </c>
      <c r="I35" s="142">
        <v>5425.1166666666668</v>
      </c>
      <c r="J35" s="142">
        <v>5458.9333333333343</v>
      </c>
      <c r="K35" s="142">
        <v>5490.8666666666668</v>
      </c>
      <c r="L35" s="137">
        <v>5427</v>
      </c>
      <c r="M35" s="137">
        <v>5361.25</v>
      </c>
      <c r="N35" s="159">
        <v>740875</v>
      </c>
      <c r="O35" s="160">
        <v>-4.8690396239086638E-3</v>
      </c>
    </row>
    <row r="36" spans="1:15" ht="15">
      <c r="A36" s="136">
        <v>26</v>
      </c>
      <c r="B36" s="120" t="s">
        <v>2302</v>
      </c>
      <c r="C36" s="136" t="s">
        <v>188</v>
      </c>
      <c r="D36" s="141">
        <v>1920.5</v>
      </c>
      <c r="E36" s="141">
        <v>1925.1833333333334</v>
      </c>
      <c r="F36" s="142">
        <v>1909.5166666666669</v>
      </c>
      <c r="G36" s="142">
        <v>1898.5333333333335</v>
      </c>
      <c r="H36" s="142">
        <v>1882.866666666667</v>
      </c>
      <c r="I36" s="142">
        <v>1936.1666666666667</v>
      </c>
      <c r="J36" s="142">
        <v>1951.8333333333333</v>
      </c>
      <c r="K36" s="142">
        <v>1962.8166666666666</v>
      </c>
      <c r="L36" s="137">
        <v>1940.85</v>
      </c>
      <c r="M36" s="137">
        <v>1914.2</v>
      </c>
      <c r="N36" s="159">
        <v>4737500</v>
      </c>
      <c r="O36" s="160">
        <v>7.0145605271548514E-3</v>
      </c>
    </row>
    <row r="37" spans="1:15" ht="15">
      <c r="A37" s="136">
        <v>27</v>
      </c>
      <c r="B37" s="120" t="s">
        <v>2296</v>
      </c>
      <c r="C37" s="136" t="s">
        <v>560</v>
      </c>
      <c r="D37" s="141">
        <v>1320.4</v>
      </c>
      <c r="E37" s="141">
        <v>1313.5166666666667</v>
      </c>
      <c r="F37" s="142">
        <v>1302.0333333333333</v>
      </c>
      <c r="G37" s="142">
        <v>1283.6666666666667</v>
      </c>
      <c r="H37" s="142">
        <v>1272.1833333333334</v>
      </c>
      <c r="I37" s="142">
        <v>1331.8833333333332</v>
      </c>
      <c r="J37" s="142">
        <v>1343.3666666666663</v>
      </c>
      <c r="K37" s="142">
        <v>1361.7333333333331</v>
      </c>
      <c r="L37" s="137">
        <v>1325</v>
      </c>
      <c r="M37" s="137">
        <v>1295.1500000000001</v>
      </c>
      <c r="N37" s="159">
        <v>1028800</v>
      </c>
      <c r="O37" s="160">
        <v>-4.1728763040238454E-2</v>
      </c>
    </row>
    <row r="38" spans="1:15" ht="15">
      <c r="A38" s="136">
        <v>28</v>
      </c>
      <c r="B38" s="120" t="s">
        <v>2296</v>
      </c>
      <c r="C38" s="136" t="s">
        <v>568</v>
      </c>
      <c r="D38" s="141">
        <v>66.8</v>
      </c>
      <c r="E38" s="141">
        <v>67.833333333333329</v>
      </c>
      <c r="F38" s="142">
        <v>64.766666666666652</v>
      </c>
      <c r="G38" s="142">
        <v>62.73333333333332</v>
      </c>
      <c r="H38" s="142">
        <v>59.666666666666643</v>
      </c>
      <c r="I38" s="142">
        <v>69.86666666666666</v>
      </c>
      <c r="J38" s="142">
        <v>72.933333333333351</v>
      </c>
      <c r="K38" s="142">
        <v>74.966666666666669</v>
      </c>
      <c r="L38" s="137">
        <v>70.900000000000006</v>
      </c>
      <c r="M38" s="137">
        <v>65.8</v>
      </c>
      <c r="N38" s="159">
        <v>20188000</v>
      </c>
      <c r="O38" s="160">
        <v>0.11351351351351352</v>
      </c>
    </row>
    <row r="39" spans="1:15" ht="15">
      <c r="A39" s="136">
        <v>29</v>
      </c>
      <c r="B39" s="120" t="s">
        <v>2299</v>
      </c>
      <c r="C39" s="136" t="s">
        <v>45</v>
      </c>
      <c r="D39" s="141">
        <v>145.44999999999999</v>
      </c>
      <c r="E39" s="141">
        <v>144.08333333333334</v>
      </c>
      <c r="F39" s="142">
        <v>142.16666666666669</v>
      </c>
      <c r="G39" s="142">
        <v>138.88333333333335</v>
      </c>
      <c r="H39" s="142">
        <v>136.9666666666667</v>
      </c>
      <c r="I39" s="142">
        <v>147.36666666666667</v>
      </c>
      <c r="J39" s="142">
        <v>149.28333333333336</v>
      </c>
      <c r="K39" s="142">
        <v>152.56666666666666</v>
      </c>
      <c r="L39" s="137">
        <v>146</v>
      </c>
      <c r="M39" s="137">
        <v>140.80000000000001</v>
      </c>
      <c r="N39" s="159">
        <v>50884000</v>
      </c>
      <c r="O39" s="160">
        <v>-3.1297593664331401E-2</v>
      </c>
    </row>
    <row r="40" spans="1:15" ht="15">
      <c r="A40" s="136">
        <v>30</v>
      </c>
      <c r="B40" s="120" t="s">
        <v>2299</v>
      </c>
      <c r="C40" s="136" t="s">
        <v>46</v>
      </c>
      <c r="D40" s="141">
        <v>109.3</v>
      </c>
      <c r="E40" s="141">
        <v>109.28333333333332</v>
      </c>
      <c r="F40" s="142">
        <v>108.21666666666664</v>
      </c>
      <c r="G40" s="142">
        <v>107.13333333333333</v>
      </c>
      <c r="H40" s="142">
        <v>106.06666666666665</v>
      </c>
      <c r="I40" s="142">
        <v>110.36666666666663</v>
      </c>
      <c r="J40" s="142">
        <v>111.43333333333332</v>
      </c>
      <c r="K40" s="142">
        <v>112.51666666666662</v>
      </c>
      <c r="L40" s="137">
        <v>110.35</v>
      </c>
      <c r="M40" s="137">
        <v>108.2</v>
      </c>
      <c r="N40" s="159">
        <v>27636000</v>
      </c>
      <c r="O40" s="160">
        <v>-5.3984020729863956E-3</v>
      </c>
    </row>
    <row r="41" spans="1:15" ht="15">
      <c r="A41" s="136">
        <v>31</v>
      </c>
      <c r="B41" s="120" t="s">
        <v>2301</v>
      </c>
      <c r="C41" s="136" t="s">
        <v>47</v>
      </c>
      <c r="D41" s="141">
        <v>769.35</v>
      </c>
      <c r="E41" s="141">
        <v>771.2166666666667</v>
      </c>
      <c r="F41" s="142">
        <v>765.38333333333344</v>
      </c>
      <c r="G41" s="142">
        <v>761.41666666666674</v>
      </c>
      <c r="H41" s="142">
        <v>755.58333333333348</v>
      </c>
      <c r="I41" s="142">
        <v>775.18333333333339</v>
      </c>
      <c r="J41" s="142">
        <v>781.01666666666665</v>
      </c>
      <c r="K41" s="142">
        <v>784.98333333333335</v>
      </c>
      <c r="L41" s="137">
        <v>777.05</v>
      </c>
      <c r="M41" s="137">
        <v>767.25</v>
      </c>
      <c r="N41" s="159">
        <v>2542100</v>
      </c>
      <c r="O41" s="160">
        <v>-4.7403132728771641E-2</v>
      </c>
    </row>
    <row r="42" spans="1:15" ht="15">
      <c r="A42" s="136">
        <v>32</v>
      </c>
      <c r="B42" s="120" t="s">
        <v>2304</v>
      </c>
      <c r="C42" s="136" t="s">
        <v>190</v>
      </c>
      <c r="D42" s="141">
        <v>136.65</v>
      </c>
      <c r="E42" s="141">
        <v>136.91666666666666</v>
      </c>
      <c r="F42" s="142">
        <v>135.33333333333331</v>
      </c>
      <c r="G42" s="142">
        <v>134.01666666666665</v>
      </c>
      <c r="H42" s="142">
        <v>132.43333333333331</v>
      </c>
      <c r="I42" s="142">
        <v>138.23333333333332</v>
      </c>
      <c r="J42" s="142">
        <v>139.81666666666663</v>
      </c>
      <c r="K42" s="142">
        <v>141.13333333333333</v>
      </c>
      <c r="L42" s="137">
        <v>138.5</v>
      </c>
      <c r="M42" s="137">
        <v>135.6</v>
      </c>
      <c r="N42" s="159">
        <v>32872950</v>
      </c>
      <c r="O42" s="160">
        <v>8.3510476768903739E-3</v>
      </c>
    </row>
    <row r="43" spans="1:15" ht="15">
      <c r="A43" s="136">
        <v>33</v>
      </c>
      <c r="B43" s="120" t="s">
        <v>2308</v>
      </c>
      <c r="C43" s="136" t="s">
        <v>241</v>
      </c>
      <c r="D43" s="141">
        <v>1118.05</v>
      </c>
      <c r="E43" s="141">
        <v>1115.0166666666667</v>
      </c>
      <c r="F43" s="142">
        <v>1107.0333333333333</v>
      </c>
      <c r="G43" s="142">
        <v>1096.0166666666667</v>
      </c>
      <c r="H43" s="142">
        <v>1088.0333333333333</v>
      </c>
      <c r="I43" s="142">
        <v>1126.0333333333333</v>
      </c>
      <c r="J43" s="142">
        <v>1134.0166666666664</v>
      </c>
      <c r="K43" s="142">
        <v>1145.0333333333333</v>
      </c>
      <c r="L43" s="137">
        <v>1123</v>
      </c>
      <c r="M43" s="137">
        <v>1104</v>
      </c>
      <c r="N43" s="159">
        <v>2344800</v>
      </c>
      <c r="O43" s="160">
        <v>9.0369222824683709E-3</v>
      </c>
    </row>
    <row r="44" spans="1:15" ht="15">
      <c r="A44" s="136">
        <v>34</v>
      </c>
      <c r="B44" s="120" t="s">
        <v>2296</v>
      </c>
      <c r="C44" s="136" t="s">
        <v>592</v>
      </c>
      <c r="D44" s="141">
        <v>268.64999999999998</v>
      </c>
      <c r="E44" s="141">
        <v>268.18333333333334</v>
      </c>
      <c r="F44" s="142">
        <v>264.4666666666667</v>
      </c>
      <c r="G44" s="142">
        <v>260.28333333333336</v>
      </c>
      <c r="H44" s="142">
        <v>256.56666666666672</v>
      </c>
      <c r="I44" s="142">
        <v>272.36666666666667</v>
      </c>
      <c r="J44" s="142">
        <v>276.08333333333326</v>
      </c>
      <c r="K44" s="142">
        <v>280.26666666666665</v>
      </c>
      <c r="L44" s="137">
        <v>271.89999999999998</v>
      </c>
      <c r="M44" s="137">
        <v>264</v>
      </c>
      <c r="N44" s="159">
        <v>2094400</v>
      </c>
      <c r="O44" s="160">
        <v>7.8142695356738387E-2</v>
      </c>
    </row>
    <row r="45" spans="1:15" ht="15">
      <c r="A45" s="136">
        <v>35</v>
      </c>
      <c r="B45" s="120" t="s">
        <v>2302</v>
      </c>
      <c r="C45" s="136" t="s">
        <v>2160</v>
      </c>
      <c r="D45" s="141">
        <v>1123.5</v>
      </c>
      <c r="E45" s="141">
        <v>1125.7833333333333</v>
      </c>
      <c r="F45" s="142">
        <v>1100.1166666666666</v>
      </c>
      <c r="G45" s="142">
        <v>1076.7333333333333</v>
      </c>
      <c r="H45" s="142">
        <v>1051.0666666666666</v>
      </c>
      <c r="I45" s="142">
        <v>1149.1666666666665</v>
      </c>
      <c r="J45" s="142">
        <v>1174.8333333333335</v>
      </c>
      <c r="K45" s="142">
        <v>1198.2166666666665</v>
      </c>
      <c r="L45" s="137">
        <v>1151.45</v>
      </c>
      <c r="M45" s="137">
        <v>1102.4000000000001</v>
      </c>
      <c r="N45" s="159">
        <v>5055000</v>
      </c>
      <c r="O45" s="160">
        <v>0.10879578855012063</v>
      </c>
    </row>
    <row r="46" spans="1:15" ht="15">
      <c r="A46" s="136">
        <v>36</v>
      </c>
      <c r="B46" s="120" t="s">
        <v>2300</v>
      </c>
      <c r="C46" s="136" t="s">
        <v>48</v>
      </c>
      <c r="D46" s="141">
        <v>753.75</v>
      </c>
      <c r="E46" s="141">
        <v>748.7833333333333</v>
      </c>
      <c r="F46" s="142">
        <v>742.56666666666661</v>
      </c>
      <c r="G46" s="142">
        <v>731.38333333333333</v>
      </c>
      <c r="H46" s="142">
        <v>725.16666666666663</v>
      </c>
      <c r="I46" s="142">
        <v>759.96666666666658</v>
      </c>
      <c r="J46" s="142">
        <v>766.18333333333328</v>
      </c>
      <c r="K46" s="142">
        <v>777.36666666666656</v>
      </c>
      <c r="L46" s="137">
        <v>755</v>
      </c>
      <c r="M46" s="137">
        <v>737.6</v>
      </c>
      <c r="N46" s="159">
        <v>9130800</v>
      </c>
      <c r="O46" s="160">
        <v>-1.0502822633582775E-3</v>
      </c>
    </row>
    <row r="47" spans="1:15" ht="15">
      <c r="A47" s="136">
        <v>37</v>
      </c>
      <c r="B47" s="120" t="s">
        <v>2303</v>
      </c>
      <c r="C47" s="136" t="s">
        <v>49</v>
      </c>
      <c r="D47" s="141">
        <v>395.8</v>
      </c>
      <c r="E47" s="141">
        <v>393.08333333333331</v>
      </c>
      <c r="F47" s="142">
        <v>388.71666666666664</v>
      </c>
      <c r="G47" s="142">
        <v>381.63333333333333</v>
      </c>
      <c r="H47" s="142">
        <v>377.26666666666665</v>
      </c>
      <c r="I47" s="142">
        <v>400.16666666666663</v>
      </c>
      <c r="J47" s="142">
        <v>404.5333333333333</v>
      </c>
      <c r="K47" s="142">
        <v>411.61666666666662</v>
      </c>
      <c r="L47" s="137">
        <v>397.45</v>
      </c>
      <c r="M47" s="137">
        <v>386</v>
      </c>
      <c r="N47" s="159">
        <v>61069100</v>
      </c>
      <c r="O47" s="160">
        <v>-9.6217468019408909E-3</v>
      </c>
    </row>
    <row r="48" spans="1:15" ht="15">
      <c r="A48" s="136">
        <v>38</v>
      </c>
      <c r="B48" s="120" t="s">
        <v>2304</v>
      </c>
      <c r="C48" s="136" t="s">
        <v>50</v>
      </c>
      <c r="D48" s="141">
        <v>88.5</v>
      </c>
      <c r="E48" s="141">
        <v>88.25</v>
      </c>
      <c r="F48" s="142">
        <v>87.35</v>
      </c>
      <c r="G48" s="142">
        <v>86.199999999999989</v>
      </c>
      <c r="H48" s="142">
        <v>85.299999999999983</v>
      </c>
      <c r="I48" s="142">
        <v>89.4</v>
      </c>
      <c r="J48" s="142">
        <v>90.300000000000011</v>
      </c>
      <c r="K48" s="142">
        <v>91.450000000000017</v>
      </c>
      <c r="L48" s="137">
        <v>89.15</v>
      </c>
      <c r="M48" s="137">
        <v>87.1</v>
      </c>
      <c r="N48" s="159">
        <v>45577500</v>
      </c>
      <c r="O48" s="160">
        <v>7.7943615257048092E-3</v>
      </c>
    </row>
    <row r="49" spans="1:15" ht="15">
      <c r="A49" s="136">
        <v>39</v>
      </c>
      <c r="B49" s="120" t="s">
        <v>2298</v>
      </c>
      <c r="C49" s="136" t="s">
        <v>51</v>
      </c>
      <c r="D49" s="141">
        <v>641.9</v>
      </c>
      <c r="E49" s="141">
        <v>636.23333333333335</v>
      </c>
      <c r="F49" s="142">
        <v>629.11666666666667</v>
      </c>
      <c r="G49" s="142">
        <v>616.33333333333337</v>
      </c>
      <c r="H49" s="142">
        <v>609.2166666666667</v>
      </c>
      <c r="I49" s="142">
        <v>649.01666666666665</v>
      </c>
      <c r="J49" s="142">
        <v>656.13333333333344</v>
      </c>
      <c r="K49" s="142">
        <v>668.91666666666663</v>
      </c>
      <c r="L49" s="137">
        <v>643.35</v>
      </c>
      <c r="M49" s="137">
        <v>623.45000000000005</v>
      </c>
      <c r="N49" s="159">
        <v>8753400</v>
      </c>
      <c r="O49" s="160">
        <v>-6.334286881896199E-3</v>
      </c>
    </row>
    <row r="50" spans="1:15" ht="15">
      <c r="A50" s="136">
        <v>40</v>
      </c>
      <c r="B50" s="120" t="s">
        <v>2300</v>
      </c>
      <c r="C50" s="136" t="s">
        <v>52</v>
      </c>
      <c r="D50" s="141">
        <v>19618.7</v>
      </c>
      <c r="E50" s="141">
        <v>19566.066666666669</v>
      </c>
      <c r="F50" s="142">
        <v>19474.53333333334</v>
      </c>
      <c r="G50" s="142">
        <v>19330.366666666672</v>
      </c>
      <c r="H50" s="142">
        <v>19238.833333333343</v>
      </c>
      <c r="I50" s="142">
        <v>19710.233333333337</v>
      </c>
      <c r="J50" s="142">
        <v>19801.76666666667</v>
      </c>
      <c r="K50" s="142">
        <v>19945.933333333334</v>
      </c>
      <c r="L50" s="137">
        <v>19657.599999999999</v>
      </c>
      <c r="M50" s="137">
        <v>19421.900000000001</v>
      </c>
      <c r="N50" s="159">
        <v>196100</v>
      </c>
      <c r="O50" s="160">
        <v>5.25438933743432E-3</v>
      </c>
    </row>
    <row r="51" spans="1:15" ht="15">
      <c r="A51" s="136">
        <v>41</v>
      </c>
      <c r="B51" s="120" t="s">
        <v>2305</v>
      </c>
      <c r="C51" s="136" t="s">
        <v>53</v>
      </c>
      <c r="D51" s="141">
        <v>378</v>
      </c>
      <c r="E51" s="141">
        <v>383.88333333333338</v>
      </c>
      <c r="F51" s="142">
        <v>370.61666666666679</v>
      </c>
      <c r="G51" s="142">
        <v>363.23333333333341</v>
      </c>
      <c r="H51" s="142">
        <v>349.96666666666681</v>
      </c>
      <c r="I51" s="142">
        <v>391.26666666666677</v>
      </c>
      <c r="J51" s="142">
        <v>404.5333333333333</v>
      </c>
      <c r="K51" s="142">
        <v>411.91666666666674</v>
      </c>
      <c r="L51" s="137">
        <v>397.15</v>
      </c>
      <c r="M51" s="137">
        <v>376.5</v>
      </c>
      <c r="N51" s="159">
        <v>20568600</v>
      </c>
      <c r="O51" s="160">
        <v>0.2484431333988856</v>
      </c>
    </row>
    <row r="52" spans="1:15" ht="15">
      <c r="A52" s="136">
        <v>42</v>
      </c>
      <c r="B52" s="120" t="s">
        <v>2301</v>
      </c>
      <c r="C52" s="136" t="s">
        <v>193</v>
      </c>
      <c r="D52" s="141">
        <v>5399.3</v>
      </c>
      <c r="E52" s="141">
        <v>5390.916666666667</v>
      </c>
      <c r="F52" s="142">
        <v>5355.3833333333341</v>
      </c>
      <c r="G52" s="142">
        <v>5311.4666666666672</v>
      </c>
      <c r="H52" s="142">
        <v>5275.9333333333343</v>
      </c>
      <c r="I52" s="142">
        <v>5434.8333333333339</v>
      </c>
      <c r="J52" s="142">
        <v>5470.3666666666668</v>
      </c>
      <c r="K52" s="142">
        <v>5514.2833333333338</v>
      </c>
      <c r="L52" s="137">
        <v>5426.45</v>
      </c>
      <c r="M52" s="137">
        <v>5347</v>
      </c>
      <c r="N52" s="159">
        <v>864200</v>
      </c>
      <c r="O52" s="160">
        <v>1.4081201595869515E-2</v>
      </c>
    </row>
    <row r="53" spans="1:15" ht="15">
      <c r="A53" s="136">
        <v>43</v>
      </c>
      <c r="B53" s="120" t="s">
        <v>2298</v>
      </c>
      <c r="C53" s="136" t="s">
        <v>195</v>
      </c>
      <c r="D53" s="141">
        <v>388.2</v>
      </c>
      <c r="E53" s="141">
        <v>387.16666666666669</v>
      </c>
      <c r="F53" s="142">
        <v>384.43333333333339</v>
      </c>
      <c r="G53" s="142">
        <v>380.66666666666669</v>
      </c>
      <c r="H53" s="142">
        <v>377.93333333333339</v>
      </c>
      <c r="I53" s="142">
        <v>390.93333333333339</v>
      </c>
      <c r="J53" s="142">
        <v>393.66666666666663</v>
      </c>
      <c r="K53" s="142">
        <v>397.43333333333339</v>
      </c>
      <c r="L53" s="137">
        <v>389.9</v>
      </c>
      <c r="M53" s="137">
        <v>383.4</v>
      </c>
      <c r="N53" s="159">
        <v>6300800</v>
      </c>
      <c r="O53" s="160">
        <v>1.6520392359318535E-2</v>
      </c>
    </row>
    <row r="54" spans="1:15" ht="15">
      <c r="A54" s="136">
        <v>44</v>
      </c>
      <c r="B54" s="120" t="s">
        <v>2299</v>
      </c>
      <c r="C54" s="136" t="s">
        <v>54</v>
      </c>
      <c r="D54" s="141">
        <v>279</v>
      </c>
      <c r="E54" s="141">
        <v>278.43333333333334</v>
      </c>
      <c r="F54" s="142">
        <v>276.56666666666666</v>
      </c>
      <c r="G54" s="142">
        <v>274.13333333333333</v>
      </c>
      <c r="H54" s="142">
        <v>272.26666666666665</v>
      </c>
      <c r="I54" s="142">
        <v>280.86666666666667</v>
      </c>
      <c r="J54" s="142">
        <v>282.73333333333335</v>
      </c>
      <c r="K54" s="142">
        <v>285.16666666666669</v>
      </c>
      <c r="L54" s="137">
        <v>280.3</v>
      </c>
      <c r="M54" s="137">
        <v>276</v>
      </c>
      <c r="N54" s="159">
        <v>10822400</v>
      </c>
      <c r="O54" s="160">
        <v>-2.9694448429206714E-2</v>
      </c>
    </row>
    <row r="55" spans="1:15" ht="15">
      <c r="A55" s="136">
        <v>45</v>
      </c>
      <c r="B55" s="120" t="s">
        <v>2296</v>
      </c>
      <c r="C55" s="136" t="s">
        <v>649</v>
      </c>
      <c r="D55" s="141">
        <v>442.6</v>
      </c>
      <c r="E55" s="141">
        <v>442.2</v>
      </c>
      <c r="F55" s="142">
        <v>439.95</v>
      </c>
      <c r="G55" s="142">
        <v>437.3</v>
      </c>
      <c r="H55" s="142">
        <v>435.05</v>
      </c>
      <c r="I55" s="142">
        <v>444.84999999999997</v>
      </c>
      <c r="J55" s="142">
        <v>447.09999999999997</v>
      </c>
      <c r="K55" s="142">
        <v>449.74999999999994</v>
      </c>
      <c r="L55" s="137">
        <v>444.45</v>
      </c>
      <c r="M55" s="137">
        <v>439.55</v>
      </c>
      <c r="N55" s="159">
        <v>7173750</v>
      </c>
      <c r="O55" s="160">
        <v>1.5706806282722514E-3</v>
      </c>
    </row>
    <row r="56" spans="1:15" ht="15">
      <c r="A56" s="136">
        <v>46</v>
      </c>
      <c r="B56" s="120" t="s">
        <v>2302</v>
      </c>
      <c r="C56" s="136" t="s">
        <v>650</v>
      </c>
      <c r="D56" s="141">
        <v>650.65</v>
      </c>
      <c r="E56" s="141">
        <v>650.83333333333337</v>
      </c>
      <c r="F56" s="142">
        <v>646.76666666666677</v>
      </c>
      <c r="G56" s="142">
        <v>642.88333333333344</v>
      </c>
      <c r="H56" s="142">
        <v>638.81666666666683</v>
      </c>
      <c r="I56" s="142">
        <v>654.7166666666667</v>
      </c>
      <c r="J56" s="142">
        <v>658.7833333333333</v>
      </c>
      <c r="K56" s="142">
        <v>662.66666666666663</v>
      </c>
      <c r="L56" s="137">
        <v>654.9</v>
      </c>
      <c r="M56" s="137">
        <v>646.95000000000005</v>
      </c>
      <c r="N56" s="159">
        <v>7616000</v>
      </c>
      <c r="O56" s="160">
        <v>4.1134901381710788E-3</v>
      </c>
    </row>
    <row r="57" spans="1:15" ht="15">
      <c r="A57" s="136">
        <v>47</v>
      </c>
      <c r="B57" s="120" t="s">
        <v>2305</v>
      </c>
      <c r="C57" s="136" t="s">
        <v>233</v>
      </c>
      <c r="D57" s="141">
        <v>202.55</v>
      </c>
      <c r="E57" s="141">
        <v>203.35</v>
      </c>
      <c r="F57" s="142">
        <v>200.7</v>
      </c>
      <c r="G57" s="142">
        <v>198.85</v>
      </c>
      <c r="H57" s="142">
        <v>196.2</v>
      </c>
      <c r="I57" s="142">
        <v>205.2</v>
      </c>
      <c r="J57" s="142">
        <v>207.85000000000002</v>
      </c>
      <c r="K57" s="142">
        <v>209.7</v>
      </c>
      <c r="L57" s="137">
        <v>206</v>
      </c>
      <c r="M57" s="137">
        <v>201.5</v>
      </c>
      <c r="N57" s="159">
        <v>11776800</v>
      </c>
      <c r="O57" s="160">
        <v>5.7581091274830278E-2</v>
      </c>
    </row>
    <row r="58" spans="1:15" ht="15">
      <c r="A58" s="136">
        <v>48</v>
      </c>
      <c r="B58" s="120" t="s">
        <v>2300</v>
      </c>
      <c r="C58" s="136" t="s">
        <v>232</v>
      </c>
      <c r="D58" s="141">
        <v>1608.9</v>
      </c>
      <c r="E58" s="141">
        <v>1605.6333333333332</v>
      </c>
      <c r="F58" s="142">
        <v>1590.2666666666664</v>
      </c>
      <c r="G58" s="142">
        <v>1571.6333333333332</v>
      </c>
      <c r="H58" s="142">
        <v>1556.2666666666664</v>
      </c>
      <c r="I58" s="142">
        <v>1624.2666666666664</v>
      </c>
      <c r="J58" s="142">
        <v>1639.6333333333332</v>
      </c>
      <c r="K58" s="142">
        <v>1658.2666666666664</v>
      </c>
      <c r="L58" s="137">
        <v>1621</v>
      </c>
      <c r="M58" s="137">
        <v>1587</v>
      </c>
      <c r="N58" s="159">
        <v>1542450</v>
      </c>
      <c r="O58" s="160">
        <v>1.6608996539792389E-2</v>
      </c>
    </row>
    <row r="59" spans="1:15" ht="15">
      <c r="A59" s="136">
        <v>49</v>
      </c>
      <c r="B59" s="120" t="s">
        <v>2294</v>
      </c>
      <c r="C59" s="136" t="s">
        <v>55</v>
      </c>
      <c r="D59" s="141">
        <v>1242.3499999999999</v>
      </c>
      <c r="E59" s="141">
        <v>1236.4333333333334</v>
      </c>
      <c r="F59" s="142">
        <v>1226.9666666666667</v>
      </c>
      <c r="G59" s="142">
        <v>1211.5833333333333</v>
      </c>
      <c r="H59" s="142">
        <v>1202.1166666666666</v>
      </c>
      <c r="I59" s="142">
        <v>1251.8166666666668</v>
      </c>
      <c r="J59" s="142">
        <v>1261.2833333333335</v>
      </c>
      <c r="K59" s="142">
        <v>1276.666666666667</v>
      </c>
      <c r="L59" s="137">
        <v>1245.9000000000001</v>
      </c>
      <c r="M59" s="137">
        <v>1221.05</v>
      </c>
      <c r="N59" s="159">
        <v>6074750</v>
      </c>
      <c r="O59" s="160">
        <v>7.5716110198868819E-3</v>
      </c>
    </row>
    <row r="60" spans="1:15" ht="15">
      <c r="A60" s="136">
        <v>50</v>
      </c>
      <c r="B60" s="120" t="s">
        <v>2297</v>
      </c>
      <c r="C60" s="136" t="s">
        <v>56</v>
      </c>
      <c r="D60" s="141">
        <v>1051.55</v>
      </c>
      <c r="E60" s="141">
        <v>1047.4666666666665</v>
      </c>
      <c r="F60" s="142">
        <v>1040.083333333333</v>
      </c>
      <c r="G60" s="142">
        <v>1028.6166666666666</v>
      </c>
      <c r="H60" s="142">
        <v>1021.2333333333331</v>
      </c>
      <c r="I60" s="142">
        <v>1058.9333333333329</v>
      </c>
      <c r="J60" s="142">
        <v>1066.3166666666666</v>
      </c>
      <c r="K60" s="142">
        <v>1077.7833333333328</v>
      </c>
      <c r="L60" s="137">
        <v>1054.8499999999999</v>
      </c>
      <c r="M60" s="137">
        <v>1036</v>
      </c>
      <c r="N60" s="159">
        <v>5838250</v>
      </c>
      <c r="O60" s="160">
        <v>2.4553782226839171E-3</v>
      </c>
    </row>
    <row r="61" spans="1:15" ht="15">
      <c r="A61" s="136">
        <v>51</v>
      </c>
      <c r="B61" s="120" t="s">
        <v>2297</v>
      </c>
      <c r="C61" s="136" t="s">
        <v>2386</v>
      </c>
      <c r="D61" s="141">
        <v>84.3</v>
      </c>
      <c r="E61" s="141">
        <v>83.716666666666654</v>
      </c>
      <c r="F61" s="142">
        <v>82.383333333333312</v>
      </c>
      <c r="G61" s="142">
        <v>80.466666666666654</v>
      </c>
      <c r="H61" s="142">
        <v>79.133333333333312</v>
      </c>
      <c r="I61" s="142">
        <v>85.633333333333312</v>
      </c>
      <c r="J61" s="142">
        <v>86.966666666666654</v>
      </c>
      <c r="K61" s="142">
        <v>88.883333333333312</v>
      </c>
      <c r="L61" s="137">
        <v>85.05</v>
      </c>
      <c r="M61" s="137">
        <v>81.8</v>
      </c>
      <c r="N61" s="159">
        <v>21288000</v>
      </c>
      <c r="O61" s="160">
        <v>-8.9385474860335188E-3</v>
      </c>
    </row>
    <row r="62" spans="1:15" ht="15">
      <c r="A62" s="136">
        <v>52</v>
      </c>
      <c r="B62" s="49" t="s">
        <v>2296</v>
      </c>
      <c r="C62" s="136" t="s">
        <v>680</v>
      </c>
      <c r="D62" s="141">
        <v>329.25</v>
      </c>
      <c r="E62" s="141">
        <v>327.15000000000003</v>
      </c>
      <c r="F62" s="142">
        <v>323.85000000000008</v>
      </c>
      <c r="G62" s="142">
        <v>318.45000000000005</v>
      </c>
      <c r="H62" s="142">
        <v>315.15000000000009</v>
      </c>
      <c r="I62" s="142">
        <v>332.55000000000007</v>
      </c>
      <c r="J62" s="142">
        <v>335.85</v>
      </c>
      <c r="K62" s="142">
        <v>341.25000000000006</v>
      </c>
      <c r="L62" s="137">
        <v>330.45</v>
      </c>
      <c r="M62" s="137">
        <v>321.75</v>
      </c>
      <c r="N62" s="159">
        <v>3006000</v>
      </c>
      <c r="O62" s="160">
        <v>-4.9652432969215492E-3</v>
      </c>
    </row>
    <row r="63" spans="1:15" ht="15">
      <c r="A63" s="136">
        <v>53</v>
      </c>
      <c r="B63" s="120" t="s">
        <v>2296</v>
      </c>
      <c r="C63" s="136" t="s">
        <v>682</v>
      </c>
      <c r="D63" s="141">
        <v>1577.25</v>
      </c>
      <c r="E63" s="141">
        <v>1577.55</v>
      </c>
      <c r="F63" s="142">
        <v>1567.8</v>
      </c>
      <c r="G63" s="142">
        <v>1558.35</v>
      </c>
      <c r="H63" s="142">
        <v>1548.6</v>
      </c>
      <c r="I63" s="142">
        <v>1587</v>
      </c>
      <c r="J63" s="142">
        <v>1596.75</v>
      </c>
      <c r="K63" s="142">
        <v>1606.2</v>
      </c>
      <c r="L63" s="137">
        <v>1587.3</v>
      </c>
      <c r="M63" s="137">
        <v>1568.1</v>
      </c>
      <c r="N63" s="159">
        <v>567000</v>
      </c>
      <c r="O63" s="160">
        <v>-1.1333914559721011E-2</v>
      </c>
    </row>
    <row r="64" spans="1:15" ht="15">
      <c r="A64" s="136">
        <v>54</v>
      </c>
      <c r="B64" s="120" t="s">
        <v>2298</v>
      </c>
      <c r="C64" s="136" t="s">
        <v>57</v>
      </c>
      <c r="D64" s="141">
        <v>585.75</v>
      </c>
      <c r="E64" s="141">
        <v>587.1</v>
      </c>
      <c r="F64" s="142">
        <v>582.40000000000009</v>
      </c>
      <c r="G64" s="142">
        <v>579.05000000000007</v>
      </c>
      <c r="H64" s="142">
        <v>574.35000000000014</v>
      </c>
      <c r="I64" s="142">
        <v>590.45000000000005</v>
      </c>
      <c r="J64" s="142">
        <v>595.15000000000009</v>
      </c>
      <c r="K64" s="142">
        <v>598.5</v>
      </c>
      <c r="L64" s="137">
        <v>591.79999999999995</v>
      </c>
      <c r="M64" s="137">
        <v>583.75</v>
      </c>
      <c r="N64" s="159">
        <v>8472000</v>
      </c>
      <c r="O64" s="160">
        <v>-1.6497761018147536E-3</v>
      </c>
    </row>
    <row r="65" spans="1:15" ht="15">
      <c r="A65" s="136">
        <v>55</v>
      </c>
      <c r="B65" s="120" t="s">
        <v>2296</v>
      </c>
      <c r="C65" s="136" t="s">
        <v>58</v>
      </c>
      <c r="D65" s="141">
        <v>283.3</v>
      </c>
      <c r="E65" s="141">
        <v>284.36666666666667</v>
      </c>
      <c r="F65" s="142">
        <v>281.03333333333336</v>
      </c>
      <c r="G65" s="142">
        <v>278.76666666666671</v>
      </c>
      <c r="H65" s="142">
        <v>275.43333333333339</v>
      </c>
      <c r="I65" s="142">
        <v>286.63333333333333</v>
      </c>
      <c r="J65" s="142">
        <v>289.96666666666658</v>
      </c>
      <c r="K65" s="142">
        <v>292.23333333333329</v>
      </c>
      <c r="L65" s="137">
        <v>287.7</v>
      </c>
      <c r="M65" s="137">
        <v>282.10000000000002</v>
      </c>
      <c r="N65" s="159">
        <v>21060600</v>
      </c>
      <c r="O65" s="160">
        <v>-1.4515132798023472E-2</v>
      </c>
    </row>
    <row r="66" spans="1:15" ht="15">
      <c r="A66" s="136">
        <v>56</v>
      </c>
      <c r="B66" s="120" t="s">
        <v>2301</v>
      </c>
      <c r="C66" s="136" t="s">
        <v>59</v>
      </c>
      <c r="D66" s="141">
        <v>1115.05</v>
      </c>
      <c r="E66" s="141">
        <v>1118.0166666666667</v>
      </c>
      <c r="F66" s="142">
        <v>1109.0333333333333</v>
      </c>
      <c r="G66" s="142">
        <v>1103.0166666666667</v>
      </c>
      <c r="H66" s="142">
        <v>1094.0333333333333</v>
      </c>
      <c r="I66" s="142">
        <v>1124.0333333333333</v>
      </c>
      <c r="J66" s="142">
        <v>1133.0166666666664</v>
      </c>
      <c r="K66" s="142">
        <v>1139.0333333333333</v>
      </c>
      <c r="L66" s="137">
        <v>1127</v>
      </c>
      <c r="M66" s="137">
        <v>1112</v>
      </c>
      <c r="N66" s="159">
        <v>1607900</v>
      </c>
      <c r="O66" s="160">
        <v>5.5121727147450623E-2</v>
      </c>
    </row>
    <row r="67" spans="1:15" ht="15">
      <c r="A67" s="136">
        <v>57</v>
      </c>
      <c r="B67" s="120" t="s">
        <v>2296</v>
      </c>
      <c r="C67" s="136" t="s">
        <v>196</v>
      </c>
      <c r="D67" s="141">
        <v>1351.4</v>
      </c>
      <c r="E67" s="141">
        <v>1356.3166666666666</v>
      </c>
      <c r="F67" s="142">
        <v>1336.0833333333333</v>
      </c>
      <c r="G67" s="142">
        <v>1320.7666666666667</v>
      </c>
      <c r="H67" s="142">
        <v>1300.5333333333333</v>
      </c>
      <c r="I67" s="142">
        <v>1371.6333333333332</v>
      </c>
      <c r="J67" s="142">
        <v>1391.8666666666668</v>
      </c>
      <c r="K67" s="142">
        <v>1407.1833333333332</v>
      </c>
      <c r="L67" s="137">
        <v>1376.55</v>
      </c>
      <c r="M67" s="137">
        <v>1341</v>
      </c>
      <c r="N67" s="159">
        <v>1069375</v>
      </c>
      <c r="O67" s="160">
        <v>3.134418324291742E-2</v>
      </c>
    </row>
    <row r="68" spans="1:15" ht="15">
      <c r="A68" s="136">
        <v>58</v>
      </c>
      <c r="B68" s="120" t="s">
        <v>2304</v>
      </c>
      <c r="C68" s="136" t="s">
        <v>354</v>
      </c>
      <c r="D68" s="141">
        <v>738</v>
      </c>
      <c r="E68" s="141">
        <v>733.61666666666679</v>
      </c>
      <c r="F68" s="142">
        <v>727.5833333333336</v>
      </c>
      <c r="G68" s="142">
        <v>717.16666666666686</v>
      </c>
      <c r="H68" s="142">
        <v>711.13333333333367</v>
      </c>
      <c r="I68" s="142">
        <v>744.03333333333353</v>
      </c>
      <c r="J68" s="142">
        <v>750.06666666666683</v>
      </c>
      <c r="K68" s="142">
        <v>760.48333333333346</v>
      </c>
      <c r="L68" s="137">
        <v>739.65</v>
      </c>
      <c r="M68" s="137">
        <v>723.2</v>
      </c>
      <c r="N68" s="159">
        <v>2249400</v>
      </c>
      <c r="O68" s="160">
        <v>8.0085424452749595E-4</v>
      </c>
    </row>
    <row r="69" spans="1:15" ht="15">
      <c r="A69" s="136">
        <v>59</v>
      </c>
      <c r="B69" s="120" t="s">
        <v>2301</v>
      </c>
      <c r="C69" s="136" t="s">
        <v>60</v>
      </c>
      <c r="D69" s="141">
        <v>358.4</v>
      </c>
      <c r="E69" s="141">
        <v>358.90000000000003</v>
      </c>
      <c r="F69" s="142">
        <v>355.75000000000006</v>
      </c>
      <c r="G69" s="142">
        <v>353.1</v>
      </c>
      <c r="H69" s="142">
        <v>349.95000000000005</v>
      </c>
      <c r="I69" s="142">
        <v>361.55000000000007</v>
      </c>
      <c r="J69" s="142">
        <v>364.70000000000005</v>
      </c>
      <c r="K69" s="142">
        <v>367.35000000000008</v>
      </c>
      <c r="L69" s="137">
        <v>362.05</v>
      </c>
      <c r="M69" s="137">
        <v>356.25</v>
      </c>
      <c r="N69" s="159">
        <v>11880000</v>
      </c>
      <c r="O69" s="160">
        <v>-8.9676746611053182E-3</v>
      </c>
    </row>
    <row r="70" spans="1:15" ht="15">
      <c r="A70" s="136">
        <v>60</v>
      </c>
      <c r="B70" s="120" t="s">
        <v>2295</v>
      </c>
      <c r="C70" s="136" t="s">
        <v>721</v>
      </c>
      <c r="D70" s="141">
        <v>2909.1</v>
      </c>
      <c r="E70" s="141">
        <v>2911.5166666666664</v>
      </c>
      <c r="F70" s="142">
        <v>2879.0333333333328</v>
      </c>
      <c r="G70" s="142">
        <v>2848.9666666666662</v>
      </c>
      <c r="H70" s="142">
        <v>2816.4833333333327</v>
      </c>
      <c r="I70" s="142">
        <v>2941.583333333333</v>
      </c>
      <c r="J70" s="142">
        <v>2974.0666666666666</v>
      </c>
      <c r="K70" s="142">
        <v>3004.1333333333332</v>
      </c>
      <c r="L70" s="137">
        <v>2944</v>
      </c>
      <c r="M70" s="137">
        <v>2881.45</v>
      </c>
      <c r="N70" s="159">
        <v>659700</v>
      </c>
      <c r="O70" s="160">
        <v>4.10958904109589E-3</v>
      </c>
    </row>
    <row r="71" spans="1:15" ht="15">
      <c r="A71" s="136">
        <v>61</v>
      </c>
      <c r="B71" s="120" t="s">
        <v>2299</v>
      </c>
      <c r="C71" s="136" t="s">
        <v>376</v>
      </c>
      <c r="D71" s="141">
        <v>199.2</v>
      </c>
      <c r="E71" s="141">
        <v>199.19999999999996</v>
      </c>
      <c r="F71" s="142">
        <v>197.04999999999993</v>
      </c>
      <c r="G71" s="142">
        <v>194.89999999999998</v>
      </c>
      <c r="H71" s="142">
        <v>192.74999999999994</v>
      </c>
      <c r="I71" s="142">
        <v>201.34999999999991</v>
      </c>
      <c r="J71" s="142">
        <v>203.49999999999994</v>
      </c>
      <c r="K71" s="142">
        <v>205.64999999999989</v>
      </c>
      <c r="L71" s="137">
        <v>201.35</v>
      </c>
      <c r="M71" s="137">
        <v>197.05</v>
      </c>
      <c r="N71" s="159">
        <v>7965000</v>
      </c>
      <c r="O71" s="160">
        <v>-2.3717595146166576E-2</v>
      </c>
    </row>
    <row r="72" spans="1:15" ht="15">
      <c r="A72" s="136">
        <v>62</v>
      </c>
      <c r="B72" s="120" t="s">
        <v>2302</v>
      </c>
      <c r="C72" s="136" t="s">
        <v>234</v>
      </c>
      <c r="D72" s="141">
        <v>591.4</v>
      </c>
      <c r="E72" s="141">
        <v>593.18333333333328</v>
      </c>
      <c r="F72" s="142">
        <v>588.21666666666658</v>
      </c>
      <c r="G72" s="142">
        <v>585.0333333333333</v>
      </c>
      <c r="H72" s="142">
        <v>580.06666666666661</v>
      </c>
      <c r="I72" s="142">
        <v>596.36666666666656</v>
      </c>
      <c r="J72" s="142">
        <v>601.33333333333326</v>
      </c>
      <c r="K72" s="142">
        <v>604.51666666666654</v>
      </c>
      <c r="L72" s="137">
        <v>598.15</v>
      </c>
      <c r="M72" s="137">
        <v>590</v>
      </c>
      <c r="N72" s="159">
        <v>26943000</v>
      </c>
      <c r="O72" s="160">
        <v>4.9233523553765248E-3</v>
      </c>
    </row>
    <row r="73" spans="1:15" ht="15">
      <c r="A73" s="136">
        <v>63</v>
      </c>
      <c r="B73" s="120" t="s">
        <v>2306</v>
      </c>
      <c r="C73" s="136" t="s">
        <v>61</v>
      </c>
      <c r="D73" s="141">
        <v>77.75</v>
      </c>
      <c r="E73" s="141">
        <v>77.583333333333329</v>
      </c>
      <c r="F73" s="142">
        <v>76.966666666666654</v>
      </c>
      <c r="G73" s="142">
        <v>76.183333333333323</v>
      </c>
      <c r="H73" s="142">
        <v>75.566666666666649</v>
      </c>
      <c r="I73" s="142">
        <v>78.36666666666666</v>
      </c>
      <c r="J73" s="142">
        <v>78.983333333333334</v>
      </c>
      <c r="K73" s="142">
        <v>79.766666666666666</v>
      </c>
      <c r="L73" s="137">
        <v>78.2</v>
      </c>
      <c r="M73" s="137">
        <v>76.8</v>
      </c>
      <c r="N73" s="159">
        <v>42903000</v>
      </c>
      <c r="O73" s="160">
        <v>6.7345597897503287E-3</v>
      </c>
    </row>
    <row r="74" spans="1:15" ht="15">
      <c r="A74" s="136">
        <v>64</v>
      </c>
      <c r="B74" s="120" t="s">
        <v>2298</v>
      </c>
      <c r="C74" s="136" t="s">
        <v>62</v>
      </c>
      <c r="D74" s="141">
        <v>1183.0999999999999</v>
      </c>
      <c r="E74" s="141">
        <v>1178.9166666666667</v>
      </c>
      <c r="F74" s="142">
        <v>1168.1833333333334</v>
      </c>
      <c r="G74" s="142">
        <v>1153.2666666666667</v>
      </c>
      <c r="H74" s="142">
        <v>1142.5333333333333</v>
      </c>
      <c r="I74" s="142">
        <v>1193.8333333333335</v>
      </c>
      <c r="J74" s="142">
        <v>1204.5666666666666</v>
      </c>
      <c r="K74" s="142">
        <v>1219.4833333333336</v>
      </c>
      <c r="L74" s="137">
        <v>1189.6500000000001</v>
      </c>
      <c r="M74" s="137">
        <v>1164</v>
      </c>
      <c r="N74" s="159">
        <v>2371200</v>
      </c>
      <c r="O74" s="160">
        <v>3.0598052851182198E-2</v>
      </c>
    </row>
    <row r="75" spans="1:15" ht="15">
      <c r="A75" s="136">
        <v>65</v>
      </c>
      <c r="B75" s="120" t="s">
        <v>2307</v>
      </c>
      <c r="C75" s="136" t="s">
        <v>63</v>
      </c>
      <c r="D75" s="141">
        <v>215.35</v>
      </c>
      <c r="E75" s="141">
        <v>215</v>
      </c>
      <c r="F75" s="142">
        <v>213.6</v>
      </c>
      <c r="G75" s="142">
        <v>211.85</v>
      </c>
      <c r="H75" s="142">
        <v>210.45</v>
      </c>
      <c r="I75" s="142">
        <v>216.75</v>
      </c>
      <c r="J75" s="142">
        <v>218.14999999999998</v>
      </c>
      <c r="K75" s="142">
        <v>219.9</v>
      </c>
      <c r="L75" s="137">
        <v>216.4</v>
      </c>
      <c r="M75" s="137">
        <v>213.25</v>
      </c>
      <c r="N75" s="159">
        <v>49855000</v>
      </c>
      <c r="O75" s="160">
        <v>-2.5698651553644713E-2</v>
      </c>
    </row>
    <row r="76" spans="1:15" ht="15">
      <c r="A76" s="136">
        <v>66</v>
      </c>
      <c r="B76" s="120" t="s">
        <v>2298</v>
      </c>
      <c r="C76" s="136" t="s">
        <v>64</v>
      </c>
      <c r="D76" s="141">
        <v>2137.0500000000002</v>
      </c>
      <c r="E76" s="141">
        <v>2127.9666666666667</v>
      </c>
      <c r="F76" s="142">
        <v>2116.0333333333333</v>
      </c>
      <c r="G76" s="142">
        <v>2095.0166666666664</v>
      </c>
      <c r="H76" s="142">
        <v>2083.083333333333</v>
      </c>
      <c r="I76" s="142">
        <v>2148.9833333333336</v>
      </c>
      <c r="J76" s="142">
        <v>2160.916666666667</v>
      </c>
      <c r="K76" s="142">
        <v>2181.9333333333338</v>
      </c>
      <c r="L76" s="137">
        <v>2139.9</v>
      </c>
      <c r="M76" s="137">
        <v>2106.9499999999998</v>
      </c>
      <c r="N76" s="159">
        <v>4566000</v>
      </c>
      <c r="O76" s="160">
        <v>-4.3719566469448662E-2</v>
      </c>
    </row>
    <row r="77" spans="1:15" ht="15">
      <c r="A77" s="136">
        <v>67</v>
      </c>
      <c r="B77" s="120" t="s">
        <v>2300</v>
      </c>
      <c r="C77" s="136" t="s">
        <v>65</v>
      </c>
      <c r="D77" s="141">
        <v>31009</v>
      </c>
      <c r="E77" s="141">
        <v>30972</v>
      </c>
      <c r="F77" s="142">
        <v>30712</v>
      </c>
      <c r="G77" s="142">
        <v>30415</v>
      </c>
      <c r="H77" s="142">
        <v>30155</v>
      </c>
      <c r="I77" s="142">
        <v>31269</v>
      </c>
      <c r="J77" s="142">
        <v>31529</v>
      </c>
      <c r="K77" s="142">
        <v>31826</v>
      </c>
      <c r="L77" s="137">
        <v>31232</v>
      </c>
      <c r="M77" s="137">
        <v>30675</v>
      </c>
      <c r="N77" s="159">
        <v>227575</v>
      </c>
      <c r="O77" s="160">
        <v>-5.1366120218579239E-3</v>
      </c>
    </row>
    <row r="78" spans="1:15" ht="15">
      <c r="A78" s="136">
        <v>68</v>
      </c>
      <c r="B78" s="120" t="s">
        <v>2308</v>
      </c>
      <c r="C78" s="136" t="s">
        <v>66</v>
      </c>
      <c r="D78" s="141">
        <v>156.25</v>
      </c>
      <c r="E78" s="141">
        <v>156.63333333333333</v>
      </c>
      <c r="F78" s="142">
        <v>154.81666666666666</v>
      </c>
      <c r="G78" s="142">
        <v>153.38333333333333</v>
      </c>
      <c r="H78" s="142">
        <v>151.56666666666666</v>
      </c>
      <c r="I78" s="142">
        <v>158.06666666666666</v>
      </c>
      <c r="J78" s="142">
        <v>159.88333333333333</v>
      </c>
      <c r="K78" s="142">
        <v>161.31666666666666</v>
      </c>
      <c r="L78" s="137">
        <v>158.44999999999999</v>
      </c>
      <c r="M78" s="137">
        <v>155.19999999999999</v>
      </c>
      <c r="N78" s="159">
        <v>9716000</v>
      </c>
      <c r="O78" s="160">
        <v>6.2380405663987754E-2</v>
      </c>
    </row>
    <row r="79" spans="1:15" ht="15">
      <c r="A79" s="136">
        <v>69</v>
      </c>
      <c r="B79" s="120" t="s">
        <v>2302</v>
      </c>
      <c r="C79" s="136" t="s">
        <v>797</v>
      </c>
      <c r="D79" s="141">
        <v>153.15</v>
      </c>
      <c r="E79" s="141">
        <v>153.16666666666666</v>
      </c>
      <c r="F79" s="142">
        <v>152.08333333333331</v>
      </c>
      <c r="G79" s="142">
        <v>151.01666666666665</v>
      </c>
      <c r="H79" s="142">
        <v>149.93333333333331</v>
      </c>
      <c r="I79" s="142">
        <v>154.23333333333332</v>
      </c>
      <c r="J79" s="142">
        <v>155.31666666666663</v>
      </c>
      <c r="K79" s="142">
        <v>156.38333333333333</v>
      </c>
      <c r="L79" s="137">
        <v>154.25</v>
      </c>
      <c r="M79" s="137">
        <v>152.1</v>
      </c>
      <c r="N79" s="159">
        <v>19552000</v>
      </c>
      <c r="O79" s="160">
        <v>-3.1000163158753469E-3</v>
      </c>
    </row>
    <row r="80" spans="1:15" ht="15">
      <c r="A80" s="136">
        <v>70</v>
      </c>
      <c r="B80" s="120" t="s">
        <v>2300</v>
      </c>
      <c r="C80" s="136" t="s">
        <v>803</v>
      </c>
      <c r="D80" s="141">
        <v>970.4</v>
      </c>
      <c r="E80" s="141">
        <v>970.33333333333337</v>
      </c>
      <c r="F80" s="142">
        <v>961.81666666666672</v>
      </c>
      <c r="G80" s="142">
        <v>953.23333333333335</v>
      </c>
      <c r="H80" s="142">
        <v>944.7166666666667</v>
      </c>
      <c r="I80" s="142">
        <v>978.91666666666674</v>
      </c>
      <c r="J80" s="142">
        <v>987.43333333333339</v>
      </c>
      <c r="K80" s="142">
        <v>996.01666666666677</v>
      </c>
      <c r="L80" s="137">
        <v>978.85</v>
      </c>
      <c r="M80" s="137">
        <v>961.75</v>
      </c>
      <c r="N80" s="159">
        <v>3799400</v>
      </c>
      <c r="O80" s="160">
        <v>-2.1252479455936526E-2</v>
      </c>
    </row>
    <row r="81" spans="1:15" ht="15">
      <c r="A81" s="136">
        <v>71</v>
      </c>
      <c r="B81" s="120" t="s">
        <v>2300</v>
      </c>
      <c r="C81" s="136" t="s">
        <v>67</v>
      </c>
      <c r="D81" s="141">
        <v>244.3</v>
      </c>
      <c r="E81" s="141">
        <v>243.96666666666667</v>
      </c>
      <c r="F81" s="142">
        <v>241.93333333333334</v>
      </c>
      <c r="G81" s="142">
        <v>239.56666666666666</v>
      </c>
      <c r="H81" s="142">
        <v>237.53333333333333</v>
      </c>
      <c r="I81" s="142">
        <v>246.33333333333334</v>
      </c>
      <c r="J81" s="142">
        <v>248.3666666666667</v>
      </c>
      <c r="K81" s="142">
        <v>250.73333333333335</v>
      </c>
      <c r="L81" s="137">
        <v>246</v>
      </c>
      <c r="M81" s="137">
        <v>241.6</v>
      </c>
      <c r="N81" s="159">
        <v>9868000</v>
      </c>
      <c r="O81" s="160">
        <v>-2.3357086302454474E-2</v>
      </c>
    </row>
    <row r="82" spans="1:15" ht="15">
      <c r="A82" s="136">
        <v>72</v>
      </c>
      <c r="B82" s="120" t="s">
        <v>2299</v>
      </c>
      <c r="C82" s="136" t="s">
        <v>68</v>
      </c>
      <c r="D82" s="141">
        <v>98.55</v>
      </c>
      <c r="E82" s="141">
        <v>98.84999999999998</v>
      </c>
      <c r="F82" s="142">
        <v>97.799999999999955</v>
      </c>
      <c r="G82" s="142">
        <v>97.049999999999969</v>
      </c>
      <c r="H82" s="142">
        <v>95.999999999999943</v>
      </c>
      <c r="I82" s="142">
        <v>99.599999999999966</v>
      </c>
      <c r="J82" s="142">
        <v>100.65</v>
      </c>
      <c r="K82" s="142">
        <v>101.39999999999998</v>
      </c>
      <c r="L82" s="137">
        <v>99.9</v>
      </c>
      <c r="M82" s="137">
        <v>98.1</v>
      </c>
      <c r="N82" s="159">
        <v>62562500</v>
      </c>
      <c r="O82" s="160">
        <v>1.0302868816058264E-2</v>
      </c>
    </row>
    <row r="83" spans="1:15" ht="15">
      <c r="A83" s="136">
        <v>73</v>
      </c>
      <c r="B83" s="120" t="s">
        <v>2305</v>
      </c>
      <c r="C83" s="136" t="s">
        <v>69</v>
      </c>
      <c r="D83" s="141">
        <v>336.65</v>
      </c>
      <c r="E83" s="141">
        <v>334.93333333333334</v>
      </c>
      <c r="F83" s="142">
        <v>331.11666666666667</v>
      </c>
      <c r="G83" s="142">
        <v>325.58333333333331</v>
      </c>
      <c r="H83" s="142">
        <v>321.76666666666665</v>
      </c>
      <c r="I83" s="142">
        <v>340.4666666666667</v>
      </c>
      <c r="J83" s="142">
        <v>344.28333333333342</v>
      </c>
      <c r="K83" s="142">
        <v>349.81666666666672</v>
      </c>
      <c r="L83" s="137">
        <v>338.75</v>
      </c>
      <c r="M83" s="137">
        <v>329.4</v>
      </c>
      <c r="N83" s="159">
        <v>13777722</v>
      </c>
      <c r="O83" s="160">
        <v>-3.0405405405405407E-2</v>
      </c>
    </row>
    <row r="84" spans="1:15" ht="15">
      <c r="A84" s="136">
        <v>74</v>
      </c>
      <c r="B84" s="120" t="s">
        <v>2298</v>
      </c>
      <c r="C84" s="136" t="s">
        <v>70</v>
      </c>
      <c r="D84" s="141">
        <v>565.54999999999995</v>
      </c>
      <c r="E84" s="141">
        <v>566.65</v>
      </c>
      <c r="F84" s="142">
        <v>561.4</v>
      </c>
      <c r="G84" s="142">
        <v>557.25</v>
      </c>
      <c r="H84" s="142">
        <v>552</v>
      </c>
      <c r="I84" s="142">
        <v>570.79999999999995</v>
      </c>
      <c r="J84" s="142">
        <v>576.04999999999995</v>
      </c>
      <c r="K84" s="142">
        <v>580.19999999999993</v>
      </c>
      <c r="L84" s="137">
        <v>571.9</v>
      </c>
      <c r="M84" s="137">
        <v>562.5</v>
      </c>
      <c r="N84" s="159">
        <v>5714100</v>
      </c>
      <c r="O84" s="160">
        <v>-1.5748031496062991E-4</v>
      </c>
    </row>
    <row r="85" spans="1:15" ht="15">
      <c r="A85" s="136">
        <v>75</v>
      </c>
      <c r="B85" s="120" t="s">
        <v>2308</v>
      </c>
      <c r="C85" s="136" t="s">
        <v>71</v>
      </c>
      <c r="D85" s="141">
        <v>20.100000000000001</v>
      </c>
      <c r="E85" s="141">
        <v>19.966666666666665</v>
      </c>
      <c r="F85" s="142">
        <v>19.733333333333331</v>
      </c>
      <c r="G85" s="142">
        <v>19.366666666666667</v>
      </c>
      <c r="H85" s="142">
        <v>19.133333333333333</v>
      </c>
      <c r="I85" s="142">
        <v>20.333333333333329</v>
      </c>
      <c r="J85" s="142">
        <v>20.566666666666663</v>
      </c>
      <c r="K85" s="142">
        <v>20.933333333333326</v>
      </c>
      <c r="L85" s="137">
        <v>20.2</v>
      </c>
      <c r="M85" s="137">
        <v>19.600000000000001</v>
      </c>
      <c r="N85" s="159">
        <v>296460000</v>
      </c>
      <c r="O85" s="160">
        <v>7.0314888413329259E-3</v>
      </c>
    </row>
    <row r="86" spans="1:15" ht="15">
      <c r="A86" s="136">
        <v>76</v>
      </c>
      <c r="B86" s="120" t="s">
        <v>2296</v>
      </c>
      <c r="C86" s="136" t="s">
        <v>905</v>
      </c>
      <c r="D86" s="141">
        <v>892.7</v>
      </c>
      <c r="E86" s="141">
        <v>891.2166666666667</v>
      </c>
      <c r="F86" s="142">
        <v>882.43333333333339</v>
      </c>
      <c r="G86" s="142">
        <v>872.16666666666674</v>
      </c>
      <c r="H86" s="142">
        <v>863.38333333333344</v>
      </c>
      <c r="I86" s="142">
        <v>901.48333333333335</v>
      </c>
      <c r="J86" s="142">
        <v>910.26666666666665</v>
      </c>
      <c r="K86" s="142">
        <v>920.5333333333333</v>
      </c>
      <c r="L86" s="137">
        <v>900</v>
      </c>
      <c r="M86" s="137">
        <v>880.95</v>
      </c>
      <c r="N86" s="159">
        <v>669000</v>
      </c>
      <c r="O86" s="160">
        <v>-1.6176470588235296E-2</v>
      </c>
    </row>
    <row r="87" spans="1:15" ht="15">
      <c r="A87" s="136">
        <v>77</v>
      </c>
      <c r="B87" s="120" t="s">
        <v>2301</v>
      </c>
      <c r="C87" s="136" t="s">
        <v>350</v>
      </c>
      <c r="D87" s="141">
        <v>1117</v>
      </c>
      <c r="E87" s="141">
        <v>1128.5</v>
      </c>
      <c r="F87" s="142">
        <v>1101</v>
      </c>
      <c r="G87" s="142">
        <v>1085</v>
      </c>
      <c r="H87" s="142">
        <v>1057.5</v>
      </c>
      <c r="I87" s="142">
        <v>1144.5</v>
      </c>
      <c r="J87" s="142">
        <v>1172</v>
      </c>
      <c r="K87" s="142">
        <v>1188</v>
      </c>
      <c r="L87" s="137">
        <v>1156</v>
      </c>
      <c r="M87" s="137">
        <v>1112.5</v>
      </c>
      <c r="N87" s="159">
        <v>3039200</v>
      </c>
      <c r="O87" s="160">
        <v>-2.6396719630958482E-2</v>
      </c>
    </row>
    <row r="88" spans="1:15" ht="15">
      <c r="A88" s="136">
        <v>78</v>
      </c>
      <c r="B88" s="120" t="s">
        <v>2301</v>
      </c>
      <c r="C88" s="136" t="s">
        <v>72</v>
      </c>
      <c r="D88" s="141">
        <v>600.04999999999995</v>
      </c>
      <c r="E88" s="141">
        <v>597.5333333333333</v>
      </c>
      <c r="F88" s="142">
        <v>592.66666666666663</v>
      </c>
      <c r="G88" s="142">
        <v>585.2833333333333</v>
      </c>
      <c r="H88" s="142">
        <v>580.41666666666663</v>
      </c>
      <c r="I88" s="142">
        <v>604.91666666666663</v>
      </c>
      <c r="J88" s="142">
        <v>609.78333333333342</v>
      </c>
      <c r="K88" s="142">
        <v>617.16666666666663</v>
      </c>
      <c r="L88" s="137">
        <v>602.4</v>
      </c>
      <c r="M88" s="137">
        <v>590.15</v>
      </c>
      <c r="N88" s="159">
        <v>2838000</v>
      </c>
      <c r="O88" s="160">
        <v>-9.5602294455066919E-2</v>
      </c>
    </row>
    <row r="89" spans="1:15" ht="15">
      <c r="A89" s="136">
        <v>79</v>
      </c>
      <c r="B89" s="120" t="s">
        <v>2298</v>
      </c>
      <c r="C89" s="136" t="s">
        <v>355</v>
      </c>
      <c r="D89" s="141">
        <v>108.35</v>
      </c>
      <c r="E89" s="141">
        <v>107.93333333333334</v>
      </c>
      <c r="F89" s="142">
        <v>107.11666666666667</v>
      </c>
      <c r="G89" s="142">
        <v>105.88333333333334</v>
      </c>
      <c r="H89" s="142">
        <v>105.06666666666668</v>
      </c>
      <c r="I89" s="142">
        <v>109.16666666666667</v>
      </c>
      <c r="J89" s="142">
        <v>109.98333333333333</v>
      </c>
      <c r="K89" s="142">
        <v>111.21666666666667</v>
      </c>
      <c r="L89" s="137">
        <v>108.75</v>
      </c>
      <c r="M89" s="137">
        <v>106.7</v>
      </c>
      <c r="N89" s="159">
        <v>15100000</v>
      </c>
      <c r="O89" s="160">
        <v>2.3232658479920344E-3</v>
      </c>
    </row>
    <row r="90" spans="1:15" ht="15">
      <c r="A90" s="136">
        <v>80</v>
      </c>
      <c r="B90" s="120" t="s">
        <v>2295</v>
      </c>
      <c r="C90" s="136" t="s">
        <v>73</v>
      </c>
      <c r="D90" s="141">
        <v>1107.6500000000001</v>
      </c>
      <c r="E90" s="141">
        <v>1107.55</v>
      </c>
      <c r="F90" s="142">
        <v>1096.5</v>
      </c>
      <c r="G90" s="142">
        <v>1085.3500000000001</v>
      </c>
      <c r="H90" s="142">
        <v>1074.3000000000002</v>
      </c>
      <c r="I90" s="142">
        <v>1118.6999999999998</v>
      </c>
      <c r="J90" s="142">
        <v>1129.7499999999995</v>
      </c>
      <c r="K90" s="142">
        <v>1140.8999999999996</v>
      </c>
      <c r="L90" s="137">
        <v>1118.5999999999999</v>
      </c>
      <c r="M90" s="137">
        <v>1096.4000000000001</v>
      </c>
      <c r="N90" s="159">
        <v>6281250</v>
      </c>
      <c r="O90" s="160">
        <v>5.2267872848347781E-2</v>
      </c>
    </row>
    <row r="91" spans="1:15" ht="15">
      <c r="A91" s="136">
        <v>81</v>
      </c>
      <c r="B91" s="120" t="s">
        <v>2296</v>
      </c>
      <c r="C91" s="136" t="s">
        <v>316</v>
      </c>
      <c r="D91" s="141">
        <v>131.55000000000001</v>
      </c>
      <c r="E91" s="141">
        <v>130.1</v>
      </c>
      <c r="F91" s="142">
        <v>128.1</v>
      </c>
      <c r="G91" s="142">
        <v>124.65</v>
      </c>
      <c r="H91" s="142">
        <v>122.65</v>
      </c>
      <c r="I91" s="142">
        <v>133.54999999999998</v>
      </c>
      <c r="J91" s="142">
        <v>135.54999999999998</v>
      </c>
      <c r="K91" s="142">
        <v>138.99999999999997</v>
      </c>
      <c r="L91" s="137">
        <v>132.1</v>
      </c>
      <c r="M91" s="137">
        <v>126.65</v>
      </c>
      <c r="N91" s="159">
        <v>18562500</v>
      </c>
      <c r="O91" s="160">
        <v>0</v>
      </c>
    </row>
    <row r="92" spans="1:15" ht="15">
      <c r="A92" s="136">
        <v>82</v>
      </c>
      <c r="B92" s="120" t="s">
        <v>2296</v>
      </c>
      <c r="C92" s="136" t="s">
        <v>74</v>
      </c>
      <c r="D92" s="141">
        <v>553.65</v>
      </c>
      <c r="E92" s="141">
        <v>551.4666666666667</v>
      </c>
      <c r="F92" s="142">
        <v>548.08333333333337</v>
      </c>
      <c r="G92" s="142">
        <v>542.51666666666665</v>
      </c>
      <c r="H92" s="142">
        <v>539.13333333333333</v>
      </c>
      <c r="I92" s="142">
        <v>557.03333333333342</v>
      </c>
      <c r="J92" s="142">
        <v>560.41666666666663</v>
      </c>
      <c r="K92" s="142">
        <v>565.98333333333346</v>
      </c>
      <c r="L92" s="137">
        <v>554.85</v>
      </c>
      <c r="M92" s="137">
        <v>545.9</v>
      </c>
      <c r="N92" s="159">
        <v>6074000</v>
      </c>
      <c r="O92" s="160">
        <v>1.0312707917498337E-2</v>
      </c>
    </row>
    <row r="93" spans="1:15" ht="15">
      <c r="A93" s="136">
        <v>83</v>
      </c>
      <c r="B93" s="120" t="s">
        <v>2296</v>
      </c>
      <c r="C93" s="136" t="s">
        <v>959</v>
      </c>
      <c r="D93" s="141">
        <v>24.55</v>
      </c>
      <c r="E93" s="141">
        <v>24.566666666666666</v>
      </c>
      <c r="F93" s="142">
        <v>24.333333333333332</v>
      </c>
      <c r="G93" s="142">
        <v>24.116666666666667</v>
      </c>
      <c r="H93" s="142">
        <v>23.883333333333333</v>
      </c>
      <c r="I93" s="142">
        <v>24.783333333333331</v>
      </c>
      <c r="J93" s="142">
        <v>25.016666666666666</v>
      </c>
      <c r="K93" s="142">
        <v>25.233333333333331</v>
      </c>
      <c r="L93" s="137">
        <v>24.8</v>
      </c>
      <c r="M93" s="137">
        <v>24.35</v>
      </c>
      <c r="N93" s="159">
        <v>48045000</v>
      </c>
      <c r="O93" s="160">
        <v>3.1894329896907214E-2</v>
      </c>
    </row>
    <row r="94" spans="1:15" ht="15">
      <c r="A94" s="136">
        <v>84</v>
      </c>
      <c r="B94" s="120" t="s">
        <v>2309</v>
      </c>
      <c r="C94" s="136" t="s">
        <v>75</v>
      </c>
      <c r="D94" s="141">
        <v>1018.65</v>
      </c>
      <c r="E94" s="141">
        <v>1013.3666666666667</v>
      </c>
      <c r="F94" s="142">
        <v>1004.8333333333334</v>
      </c>
      <c r="G94" s="142">
        <v>991.01666666666665</v>
      </c>
      <c r="H94" s="142">
        <v>982.48333333333335</v>
      </c>
      <c r="I94" s="142">
        <v>1027.1833333333334</v>
      </c>
      <c r="J94" s="142">
        <v>1035.7166666666667</v>
      </c>
      <c r="K94" s="142">
        <v>1049.5333333333333</v>
      </c>
      <c r="L94" s="137">
        <v>1021.9</v>
      </c>
      <c r="M94" s="137">
        <v>999.55</v>
      </c>
      <c r="N94" s="159">
        <v>10761100</v>
      </c>
      <c r="O94" s="160">
        <v>-1.100102933607823E-2</v>
      </c>
    </row>
    <row r="95" spans="1:15" ht="15">
      <c r="A95" s="136">
        <v>85</v>
      </c>
      <c r="B95" s="120" t="s">
        <v>2302</v>
      </c>
      <c r="C95" s="136" t="s">
        <v>76</v>
      </c>
      <c r="D95" s="141">
        <v>1864.35</v>
      </c>
      <c r="E95" s="141">
        <v>1869.5333333333335</v>
      </c>
      <c r="F95" s="142">
        <v>1851.0666666666671</v>
      </c>
      <c r="G95" s="142">
        <v>1837.7833333333335</v>
      </c>
      <c r="H95" s="142">
        <v>1819.3166666666671</v>
      </c>
      <c r="I95" s="142">
        <v>1882.8166666666671</v>
      </c>
      <c r="J95" s="142">
        <v>1901.2833333333338</v>
      </c>
      <c r="K95" s="142">
        <v>1914.5666666666671</v>
      </c>
      <c r="L95" s="137">
        <v>1888</v>
      </c>
      <c r="M95" s="137">
        <v>1856.25</v>
      </c>
      <c r="N95" s="159">
        <v>18502000</v>
      </c>
      <c r="O95" s="160">
        <v>-1.0508864347407547E-2</v>
      </c>
    </row>
    <row r="96" spans="1:15" ht="15">
      <c r="A96" s="136">
        <v>86</v>
      </c>
      <c r="B96" s="120" t="s">
        <v>2299</v>
      </c>
      <c r="C96" s="136" t="s">
        <v>77</v>
      </c>
      <c r="D96" s="141">
        <v>1940.9</v>
      </c>
      <c r="E96" s="141">
        <v>1938.8833333333332</v>
      </c>
      <c r="F96" s="142">
        <v>1932.7666666666664</v>
      </c>
      <c r="G96" s="142">
        <v>1924.6333333333332</v>
      </c>
      <c r="H96" s="142">
        <v>1918.5166666666664</v>
      </c>
      <c r="I96" s="142">
        <v>1947.0166666666664</v>
      </c>
      <c r="J96" s="142">
        <v>1953.1333333333332</v>
      </c>
      <c r="K96" s="142">
        <v>1961.2666666666664</v>
      </c>
      <c r="L96" s="137">
        <v>1945</v>
      </c>
      <c r="M96" s="137">
        <v>1930.75</v>
      </c>
      <c r="N96" s="159">
        <v>20108000</v>
      </c>
      <c r="O96" s="160">
        <v>-1.3588422859946039E-2</v>
      </c>
    </row>
    <row r="97" spans="1:15" ht="15">
      <c r="A97" s="136">
        <v>87</v>
      </c>
      <c r="B97" s="120" t="s">
        <v>2307</v>
      </c>
      <c r="C97" s="136" t="s">
        <v>78</v>
      </c>
      <c r="D97" s="141">
        <v>41.2</v>
      </c>
      <c r="E97" s="141">
        <v>41.266666666666673</v>
      </c>
      <c r="F97" s="142">
        <v>40.683333333333344</v>
      </c>
      <c r="G97" s="142">
        <v>40.166666666666671</v>
      </c>
      <c r="H97" s="142">
        <v>39.583333333333343</v>
      </c>
      <c r="I97" s="142">
        <v>41.783333333333346</v>
      </c>
      <c r="J97" s="142">
        <v>42.366666666666674</v>
      </c>
      <c r="K97" s="142">
        <v>42.883333333333347</v>
      </c>
      <c r="L97" s="137">
        <v>41.85</v>
      </c>
      <c r="M97" s="137">
        <v>40.75</v>
      </c>
      <c r="N97" s="159">
        <v>26028000</v>
      </c>
      <c r="O97" s="160">
        <v>-1.9993222636394442E-2</v>
      </c>
    </row>
    <row r="98" spans="1:15" ht="15">
      <c r="A98" s="136">
        <v>88</v>
      </c>
      <c r="B98" s="120" t="s">
        <v>2300</v>
      </c>
      <c r="C98" s="136" t="s">
        <v>79</v>
      </c>
      <c r="D98" s="141">
        <v>3736.95</v>
      </c>
      <c r="E98" s="141">
        <v>3745.9500000000003</v>
      </c>
      <c r="F98" s="142">
        <v>3713.0000000000005</v>
      </c>
      <c r="G98" s="142">
        <v>3689.05</v>
      </c>
      <c r="H98" s="142">
        <v>3656.1000000000004</v>
      </c>
      <c r="I98" s="142">
        <v>3769.9000000000005</v>
      </c>
      <c r="J98" s="142">
        <v>3802.8500000000004</v>
      </c>
      <c r="K98" s="142">
        <v>3826.8000000000006</v>
      </c>
      <c r="L98" s="137">
        <v>3778.9</v>
      </c>
      <c r="M98" s="137">
        <v>3722</v>
      </c>
      <c r="N98" s="159">
        <v>1601000</v>
      </c>
      <c r="O98" s="160">
        <v>2.4836768659582641E-2</v>
      </c>
    </row>
    <row r="99" spans="1:15" ht="15">
      <c r="A99" s="136">
        <v>89</v>
      </c>
      <c r="B99" s="120" t="s">
        <v>2309</v>
      </c>
      <c r="C99" s="136" t="s">
        <v>80</v>
      </c>
      <c r="D99" s="141">
        <v>421.4</v>
      </c>
      <c r="E99" s="141">
        <v>419.61666666666662</v>
      </c>
      <c r="F99" s="142">
        <v>416.43333333333322</v>
      </c>
      <c r="G99" s="142">
        <v>411.46666666666658</v>
      </c>
      <c r="H99" s="142">
        <v>408.28333333333319</v>
      </c>
      <c r="I99" s="142">
        <v>424.58333333333326</v>
      </c>
      <c r="J99" s="142">
        <v>427.76666666666665</v>
      </c>
      <c r="K99" s="142">
        <v>432.73333333333329</v>
      </c>
      <c r="L99" s="137">
        <v>422.8</v>
      </c>
      <c r="M99" s="137">
        <v>414.65</v>
      </c>
      <c r="N99" s="159">
        <v>5325000</v>
      </c>
      <c r="O99" s="160">
        <v>-2.0419426048565122E-2</v>
      </c>
    </row>
    <row r="100" spans="1:15" ht="15">
      <c r="A100" s="136">
        <v>90</v>
      </c>
      <c r="B100" s="120" t="s">
        <v>2310</v>
      </c>
      <c r="C100" s="136" t="s">
        <v>81</v>
      </c>
      <c r="D100" s="141">
        <v>264.05</v>
      </c>
      <c r="E100" s="141">
        <v>260.00000000000006</v>
      </c>
      <c r="F100" s="142">
        <v>253.15000000000009</v>
      </c>
      <c r="G100" s="142">
        <v>242.25000000000003</v>
      </c>
      <c r="H100" s="142">
        <v>235.40000000000006</v>
      </c>
      <c r="I100" s="142">
        <v>270.90000000000009</v>
      </c>
      <c r="J100" s="142">
        <v>277.75000000000011</v>
      </c>
      <c r="K100" s="142">
        <v>288.65000000000015</v>
      </c>
      <c r="L100" s="137">
        <v>266.85000000000002</v>
      </c>
      <c r="M100" s="137">
        <v>249.1</v>
      </c>
      <c r="N100" s="159">
        <v>56206500</v>
      </c>
      <c r="O100" s="160">
        <v>5.2083333333333336E-2</v>
      </c>
    </row>
    <row r="101" spans="1:15" ht="15">
      <c r="A101" s="136">
        <v>91</v>
      </c>
      <c r="B101" s="120" t="s">
        <v>2305</v>
      </c>
      <c r="C101" s="136" t="s">
        <v>82</v>
      </c>
      <c r="D101" s="141">
        <v>302.39999999999998</v>
      </c>
      <c r="E101" s="141">
        <v>305.34999999999997</v>
      </c>
      <c r="F101" s="142">
        <v>295.69999999999993</v>
      </c>
      <c r="G101" s="142">
        <v>288.99999999999994</v>
      </c>
      <c r="H101" s="142">
        <v>279.34999999999991</v>
      </c>
      <c r="I101" s="142">
        <v>312.04999999999995</v>
      </c>
      <c r="J101" s="142">
        <v>321.69999999999993</v>
      </c>
      <c r="K101" s="142">
        <v>328.4</v>
      </c>
      <c r="L101" s="137">
        <v>315</v>
      </c>
      <c r="M101" s="137">
        <v>298.64999999999998</v>
      </c>
      <c r="N101" s="159">
        <v>30926700</v>
      </c>
      <c r="O101" s="160">
        <v>8.5761680951064415E-2</v>
      </c>
    </row>
    <row r="102" spans="1:15" ht="15">
      <c r="A102" s="136">
        <v>92</v>
      </c>
      <c r="B102" s="120" t="s">
        <v>2301</v>
      </c>
      <c r="C102" s="136" t="s">
        <v>83</v>
      </c>
      <c r="D102" s="141">
        <v>1453.05</v>
      </c>
      <c r="E102" s="141">
        <v>1456.3666666666668</v>
      </c>
      <c r="F102" s="142">
        <v>1445.7333333333336</v>
      </c>
      <c r="G102" s="142">
        <v>1438.4166666666667</v>
      </c>
      <c r="H102" s="142">
        <v>1427.7833333333335</v>
      </c>
      <c r="I102" s="142">
        <v>1463.6833333333336</v>
      </c>
      <c r="J102" s="142">
        <v>1474.3166666666668</v>
      </c>
      <c r="K102" s="142">
        <v>1481.6333333333337</v>
      </c>
      <c r="L102" s="137">
        <v>1467</v>
      </c>
      <c r="M102" s="137">
        <v>1449.05</v>
      </c>
      <c r="N102" s="159">
        <v>9996000</v>
      </c>
      <c r="O102" s="160">
        <v>-1.6296646197449222E-2</v>
      </c>
    </row>
    <row r="103" spans="1:15" ht="15">
      <c r="A103" s="136">
        <v>93</v>
      </c>
      <c r="B103" s="120" t="s">
        <v>2310</v>
      </c>
      <c r="C103" s="136" t="s">
        <v>84</v>
      </c>
      <c r="D103" s="141">
        <v>330.1</v>
      </c>
      <c r="E103" s="141">
        <v>331.86666666666667</v>
      </c>
      <c r="F103" s="142">
        <v>326.38333333333333</v>
      </c>
      <c r="G103" s="142">
        <v>322.66666666666663</v>
      </c>
      <c r="H103" s="142">
        <v>317.18333333333328</v>
      </c>
      <c r="I103" s="142">
        <v>335.58333333333337</v>
      </c>
      <c r="J103" s="142">
        <v>341.06666666666672</v>
      </c>
      <c r="K103" s="142">
        <v>344.78333333333342</v>
      </c>
      <c r="L103" s="137">
        <v>337.35</v>
      </c>
      <c r="M103" s="137">
        <v>328.15</v>
      </c>
      <c r="N103" s="159">
        <v>11808000</v>
      </c>
      <c r="O103" s="160">
        <v>5.730659025787966E-2</v>
      </c>
    </row>
    <row r="104" spans="1:15" ht="15">
      <c r="A104" s="136">
        <v>94</v>
      </c>
      <c r="B104" s="120" t="s">
        <v>2302</v>
      </c>
      <c r="C104" s="136" t="s">
        <v>86</v>
      </c>
      <c r="D104" s="141">
        <v>1369.4</v>
      </c>
      <c r="E104" s="141">
        <v>1370.8333333333333</v>
      </c>
      <c r="F104" s="142">
        <v>1359.9666666666665</v>
      </c>
      <c r="G104" s="142">
        <v>1350.5333333333333</v>
      </c>
      <c r="H104" s="142">
        <v>1339.6666666666665</v>
      </c>
      <c r="I104" s="142">
        <v>1380.2666666666664</v>
      </c>
      <c r="J104" s="142">
        <v>1391.1333333333332</v>
      </c>
      <c r="K104" s="142">
        <v>1400.5666666666664</v>
      </c>
      <c r="L104" s="137">
        <v>1381.7</v>
      </c>
      <c r="M104" s="137">
        <v>1361.4</v>
      </c>
      <c r="N104" s="159">
        <v>11547600</v>
      </c>
      <c r="O104" s="160">
        <v>-8.0063225895127491E-3</v>
      </c>
    </row>
    <row r="105" spans="1:15" ht="15">
      <c r="A105" s="136">
        <v>95</v>
      </c>
      <c r="B105" s="120" t="s">
        <v>2299</v>
      </c>
      <c r="C105" s="136" t="s">
        <v>87</v>
      </c>
      <c r="D105" s="141">
        <v>289.5</v>
      </c>
      <c r="E105" s="141">
        <v>289.25</v>
      </c>
      <c r="F105" s="142">
        <v>287.3</v>
      </c>
      <c r="G105" s="142">
        <v>285.10000000000002</v>
      </c>
      <c r="H105" s="142">
        <v>283.15000000000003</v>
      </c>
      <c r="I105" s="142">
        <v>291.45</v>
      </c>
      <c r="J105" s="142">
        <v>293.40000000000003</v>
      </c>
      <c r="K105" s="142">
        <v>295.59999999999997</v>
      </c>
      <c r="L105" s="137">
        <v>291.2</v>
      </c>
      <c r="M105" s="137">
        <v>287.05</v>
      </c>
      <c r="N105" s="159">
        <v>81683250</v>
      </c>
      <c r="O105" s="160">
        <v>-1.0262903602012595E-2</v>
      </c>
    </row>
    <row r="106" spans="1:15" ht="15">
      <c r="A106" s="136">
        <v>96</v>
      </c>
      <c r="B106" s="49" t="s">
        <v>2296</v>
      </c>
      <c r="C106" s="136" t="s">
        <v>2246</v>
      </c>
      <c r="D106" s="141">
        <v>381</v>
      </c>
      <c r="E106" s="141">
        <v>382.59999999999997</v>
      </c>
      <c r="F106" s="142">
        <v>378.79999999999995</v>
      </c>
      <c r="G106" s="142">
        <v>376.59999999999997</v>
      </c>
      <c r="H106" s="142">
        <v>372.79999999999995</v>
      </c>
      <c r="I106" s="142">
        <v>384.79999999999995</v>
      </c>
      <c r="J106" s="142">
        <v>388.6</v>
      </c>
      <c r="K106" s="142">
        <v>390.79999999999995</v>
      </c>
      <c r="L106" s="137">
        <v>386.4</v>
      </c>
      <c r="M106" s="137">
        <v>380.4</v>
      </c>
      <c r="N106" s="159">
        <v>5622500</v>
      </c>
      <c r="O106" s="160">
        <v>3.9663461538461536E-2</v>
      </c>
    </row>
    <row r="107" spans="1:15" ht="15">
      <c r="A107" s="136">
        <v>97</v>
      </c>
      <c r="B107" s="120" t="s">
        <v>2299</v>
      </c>
      <c r="C107" s="136" t="s">
        <v>88</v>
      </c>
      <c r="D107" s="141">
        <v>70.099999999999994</v>
      </c>
      <c r="E107" s="141">
        <v>70.183333333333323</v>
      </c>
      <c r="F107" s="142">
        <v>69.566666666666649</v>
      </c>
      <c r="G107" s="142">
        <v>69.033333333333331</v>
      </c>
      <c r="H107" s="142">
        <v>68.416666666666657</v>
      </c>
      <c r="I107" s="142">
        <v>70.71666666666664</v>
      </c>
      <c r="J107" s="142">
        <v>71.333333333333314</v>
      </c>
      <c r="K107" s="142">
        <v>71.866666666666632</v>
      </c>
      <c r="L107" s="137">
        <v>70.8</v>
      </c>
      <c r="M107" s="137">
        <v>69.650000000000006</v>
      </c>
      <c r="N107" s="159">
        <v>52870000</v>
      </c>
      <c r="O107" s="160">
        <v>-1.2144992526158445E-2</v>
      </c>
    </row>
    <row r="108" spans="1:15" ht="15">
      <c r="A108" s="136">
        <v>98</v>
      </c>
      <c r="B108" s="120" t="s">
        <v>2303</v>
      </c>
      <c r="C108" s="136" t="s">
        <v>89</v>
      </c>
      <c r="D108" s="141">
        <v>71.2</v>
      </c>
      <c r="E108" s="141">
        <v>71.149999999999991</v>
      </c>
      <c r="F108" s="142">
        <v>70.299999999999983</v>
      </c>
      <c r="G108" s="142">
        <v>69.399999999999991</v>
      </c>
      <c r="H108" s="142">
        <v>68.549999999999983</v>
      </c>
      <c r="I108" s="142">
        <v>72.049999999999983</v>
      </c>
      <c r="J108" s="142">
        <v>72.899999999999977</v>
      </c>
      <c r="K108" s="142">
        <v>73.799999999999983</v>
      </c>
      <c r="L108" s="137">
        <v>72</v>
      </c>
      <c r="M108" s="137">
        <v>70.25</v>
      </c>
      <c r="N108" s="159">
        <v>133651000</v>
      </c>
      <c r="O108" s="160">
        <v>2.6781392847539661E-2</v>
      </c>
    </row>
    <row r="109" spans="1:15" ht="15">
      <c r="A109" s="136">
        <v>99</v>
      </c>
      <c r="B109" s="120" t="s">
        <v>2302</v>
      </c>
      <c r="C109" s="136" t="s">
        <v>90</v>
      </c>
      <c r="D109" s="141">
        <v>53.9</v>
      </c>
      <c r="E109" s="141">
        <v>53.566666666666663</v>
      </c>
      <c r="F109" s="142">
        <v>53.133333333333326</v>
      </c>
      <c r="G109" s="142">
        <v>52.36666666666666</v>
      </c>
      <c r="H109" s="142">
        <v>51.933333333333323</v>
      </c>
      <c r="I109" s="142">
        <v>54.333333333333329</v>
      </c>
      <c r="J109" s="142">
        <v>54.766666666666666</v>
      </c>
      <c r="K109" s="142">
        <v>55.533333333333331</v>
      </c>
      <c r="L109" s="137">
        <v>54</v>
      </c>
      <c r="M109" s="137">
        <v>52.8</v>
      </c>
      <c r="N109" s="159">
        <v>159007200</v>
      </c>
      <c r="O109" s="160">
        <v>5.6770746368341963E-3</v>
      </c>
    </row>
    <row r="110" spans="1:15" ht="15">
      <c r="A110" s="136">
        <v>100</v>
      </c>
      <c r="B110" s="120" t="s">
        <v>2299</v>
      </c>
      <c r="C110" s="136" t="s">
        <v>1032</v>
      </c>
      <c r="D110" s="141">
        <v>49.35</v>
      </c>
      <c r="E110" s="141">
        <v>49.400000000000006</v>
      </c>
      <c r="F110" s="142">
        <v>49.100000000000009</v>
      </c>
      <c r="G110" s="142">
        <v>48.85</v>
      </c>
      <c r="H110" s="142">
        <v>48.550000000000004</v>
      </c>
      <c r="I110" s="142">
        <v>49.650000000000013</v>
      </c>
      <c r="J110" s="142">
        <v>49.95000000000001</v>
      </c>
      <c r="K110" s="142">
        <v>50.200000000000017</v>
      </c>
      <c r="L110" s="137">
        <v>49.7</v>
      </c>
      <c r="M110" s="137">
        <v>49.15</v>
      </c>
      <c r="N110" s="159">
        <v>193536000</v>
      </c>
      <c r="O110" s="160">
        <v>1.2906264719736223E-2</v>
      </c>
    </row>
    <row r="111" spans="1:15" ht="15">
      <c r="A111" s="136">
        <v>101</v>
      </c>
      <c r="B111" s="120" t="s">
        <v>2302</v>
      </c>
      <c r="C111" s="136" t="s">
        <v>91</v>
      </c>
      <c r="D111" s="141">
        <v>20.95</v>
      </c>
      <c r="E111" s="141">
        <v>20.883333333333336</v>
      </c>
      <c r="F111" s="142">
        <v>20.766666666666673</v>
      </c>
      <c r="G111" s="142">
        <v>20.583333333333336</v>
      </c>
      <c r="H111" s="142">
        <v>20.466666666666672</v>
      </c>
      <c r="I111" s="142">
        <v>21.066666666666674</v>
      </c>
      <c r="J111" s="142">
        <v>21.183333333333341</v>
      </c>
      <c r="K111" s="142">
        <v>21.366666666666674</v>
      </c>
      <c r="L111" s="137">
        <v>21</v>
      </c>
      <c r="M111" s="137">
        <v>20.7</v>
      </c>
      <c r="N111" s="159">
        <v>78694000</v>
      </c>
      <c r="O111" s="160">
        <v>2.1124750214102199E-2</v>
      </c>
    </row>
    <row r="112" spans="1:15" ht="15">
      <c r="A112" s="136">
        <v>102</v>
      </c>
      <c r="B112" s="120" t="s">
        <v>2305</v>
      </c>
      <c r="C112" s="136" t="s">
        <v>92</v>
      </c>
      <c r="D112" s="141">
        <v>295.7</v>
      </c>
      <c r="E112" s="141">
        <v>295.08333333333331</v>
      </c>
      <c r="F112" s="142">
        <v>292.56666666666661</v>
      </c>
      <c r="G112" s="142">
        <v>289.43333333333328</v>
      </c>
      <c r="H112" s="142">
        <v>286.91666666666657</v>
      </c>
      <c r="I112" s="142">
        <v>298.21666666666664</v>
      </c>
      <c r="J112" s="142">
        <v>300.73333333333341</v>
      </c>
      <c r="K112" s="142">
        <v>303.86666666666667</v>
      </c>
      <c r="L112" s="137">
        <v>297.60000000000002</v>
      </c>
      <c r="M112" s="137">
        <v>291.95</v>
      </c>
      <c r="N112" s="159">
        <v>4793250</v>
      </c>
      <c r="O112" s="160">
        <v>-7.4031890660592259E-3</v>
      </c>
    </row>
    <row r="113" spans="1:15" ht="15">
      <c r="A113" s="136">
        <v>103</v>
      </c>
      <c r="B113" s="120" t="s">
        <v>2295</v>
      </c>
      <c r="C113" s="136" t="s">
        <v>93</v>
      </c>
      <c r="D113" s="141">
        <v>154.44999999999999</v>
      </c>
      <c r="E113" s="141">
        <v>153.75</v>
      </c>
      <c r="F113" s="142">
        <v>151.5</v>
      </c>
      <c r="G113" s="142">
        <v>148.55000000000001</v>
      </c>
      <c r="H113" s="142">
        <v>146.30000000000001</v>
      </c>
      <c r="I113" s="142">
        <v>156.69999999999999</v>
      </c>
      <c r="J113" s="142">
        <v>158.94999999999999</v>
      </c>
      <c r="K113" s="142">
        <v>161.89999999999998</v>
      </c>
      <c r="L113" s="137">
        <v>156</v>
      </c>
      <c r="M113" s="137">
        <v>150.80000000000001</v>
      </c>
      <c r="N113" s="159">
        <v>26834500</v>
      </c>
      <c r="O113" s="160">
        <v>3.9282440748985206E-3</v>
      </c>
    </row>
    <row r="114" spans="1:15" ht="15">
      <c r="A114" s="136">
        <v>104</v>
      </c>
      <c r="B114" s="120" t="s">
        <v>2299</v>
      </c>
      <c r="C114" s="136" t="s">
        <v>1049</v>
      </c>
      <c r="D114" s="141">
        <v>312.25</v>
      </c>
      <c r="E114" s="141">
        <v>310.5</v>
      </c>
      <c r="F114" s="142">
        <v>307.2</v>
      </c>
      <c r="G114" s="142">
        <v>302.14999999999998</v>
      </c>
      <c r="H114" s="142">
        <v>298.84999999999997</v>
      </c>
      <c r="I114" s="142">
        <v>315.55</v>
      </c>
      <c r="J114" s="142">
        <v>318.84999999999997</v>
      </c>
      <c r="K114" s="142">
        <v>323.90000000000003</v>
      </c>
      <c r="L114" s="137">
        <v>313.8</v>
      </c>
      <c r="M114" s="137">
        <v>305.45</v>
      </c>
      <c r="N114" s="159">
        <v>3482000</v>
      </c>
      <c r="O114" s="160">
        <v>-2.9001673173452314E-2</v>
      </c>
    </row>
    <row r="115" spans="1:15" ht="15">
      <c r="A115" s="136">
        <v>105</v>
      </c>
      <c r="B115" s="120" t="s">
        <v>2296</v>
      </c>
      <c r="C115" s="136" t="s">
        <v>1055</v>
      </c>
      <c r="D115" s="141">
        <v>1483.85</v>
      </c>
      <c r="E115" s="141">
        <v>1475.2</v>
      </c>
      <c r="F115" s="142">
        <v>1461.65</v>
      </c>
      <c r="G115" s="142">
        <v>1439.45</v>
      </c>
      <c r="H115" s="142">
        <v>1425.9</v>
      </c>
      <c r="I115" s="142">
        <v>1497.4</v>
      </c>
      <c r="J115" s="142">
        <v>1510.9499999999998</v>
      </c>
      <c r="K115" s="142">
        <v>1533.15</v>
      </c>
      <c r="L115" s="137">
        <v>1488.75</v>
      </c>
      <c r="M115" s="137">
        <v>1453</v>
      </c>
      <c r="N115" s="159">
        <v>3633000</v>
      </c>
      <c r="O115" s="160">
        <v>-6.7257217847769028E-3</v>
      </c>
    </row>
    <row r="116" spans="1:15" ht="15">
      <c r="A116" s="136">
        <v>106</v>
      </c>
      <c r="B116" s="120" t="s">
        <v>2299</v>
      </c>
      <c r="C116" s="136" t="s">
        <v>94</v>
      </c>
      <c r="D116" s="141">
        <v>1826.55</v>
      </c>
      <c r="E116" s="141">
        <v>1827.8666666666666</v>
      </c>
      <c r="F116" s="142">
        <v>1792.8833333333332</v>
      </c>
      <c r="G116" s="142">
        <v>1759.2166666666667</v>
      </c>
      <c r="H116" s="142">
        <v>1724.2333333333333</v>
      </c>
      <c r="I116" s="142">
        <v>1861.5333333333331</v>
      </c>
      <c r="J116" s="142">
        <v>1896.5166666666662</v>
      </c>
      <c r="K116" s="142">
        <v>1930.1833333333329</v>
      </c>
      <c r="L116" s="137">
        <v>1862.85</v>
      </c>
      <c r="M116" s="137">
        <v>1794.2</v>
      </c>
      <c r="N116" s="159">
        <v>7718700</v>
      </c>
      <c r="O116" s="160">
        <v>0.12338994891498931</v>
      </c>
    </row>
    <row r="117" spans="1:15" ht="15">
      <c r="A117" s="136">
        <v>107</v>
      </c>
      <c r="B117" s="120" t="s">
        <v>2309</v>
      </c>
      <c r="C117" s="136" t="s">
        <v>1071</v>
      </c>
      <c r="D117" s="141">
        <v>170.75</v>
      </c>
      <c r="E117" s="141">
        <v>170.63333333333333</v>
      </c>
      <c r="F117" s="142">
        <v>169.26666666666665</v>
      </c>
      <c r="G117" s="142">
        <v>167.78333333333333</v>
      </c>
      <c r="H117" s="142">
        <v>166.41666666666666</v>
      </c>
      <c r="I117" s="142">
        <v>172.11666666666665</v>
      </c>
      <c r="J117" s="142">
        <v>173.48333333333332</v>
      </c>
      <c r="K117" s="142">
        <v>174.96666666666664</v>
      </c>
      <c r="L117" s="137">
        <v>172</v>
      </c>
      <c r="M117" s="137">
        <v>169.15</v>
      </c>
      <c r="N117" s="159">
        <v>37812000</v>
      </c>
      <c r="O117" s="160">
        <v>9.9358974358974353E-3</v>
      </c>
    </row>
    <row r="118" spans="1:15" ht="15">
      <c r="A118" s="136">
        <v>108</v>
      </c>
      <c r="B118" s="120" t="s">
        <v>2303</v>
      </c>
      <c r="C118" s="136" t="s">
        <v>191</v>
      </c>
      <c r="D118" s="141">
        <v>336.5</v>
      </c>
      <c r="E118" s="141">
        <v>336.84999999999997</v>
      </c>
      <c r="F118" s="142">
        <v>334.29999999999995</v>
      </c>
      <c r="G118" s="142">
        <v>332.09999999999997</v>
      </c>
      <c r="H118" s="142">
        <v>329.54999999999995</v>
      </c>
      <c r="I118" s="142">
        <v>339.04999999999995</v>
      </c>
      <c r="J118" s="142">
        <v>341.6</v>
      </c>
      <c r="K118" s="142">
        <v>343.79999999999995</v>
      </c>
      <c r="L118" s="137">
        <v>339.4</v>
      </c>
      <c r="M118" s="137">
        <v>334.65</v>
      </c>
      <c r="N118" s="159">
        <v>7704400</v>
      </c>
      <c r="O118" s="160">
        <v>5.3238686779059448E-3</v>
      </c>
    </row>
    <row r="119" spans="1:15" ht="15">
      <c r="A119" s="136">
        <v>109</v>
      </c>
      <c r="B119" s="120" t="s">
        <v>2309</v>
      </c>
      <c r="C119" s="136" t="s">
        <v>95</v>
      </c>
      <c r="D119" s="141">
        <v>1129.3</v>
      </c>
      <c r="E119" s="141">
        <v>1128.75</v>
      </c>
      <c r="F119" s="142">
        <v>1121</v>
      </c>
      <c r="G119" s="142">
        <v>1112.7</v>
      </c>
      <c r="H119" s="142">
        <v>1104.95</v>
      </c>
      <c r="I119" s="142">
        <v>1137.05</v>
      </c>
      <c r="J119" s="142">
        <v>1144.8</v>
      </c>
      <c r="K119" s="142">
        <v>1153.0999999999999</v>
      </c>
      <c r="L119" s="137">
        <v>1136.5</v>
      </c>
      <c r="M119" s="137">
        <v>1120.45</v>
      </c>
      <c r="N119" s="159">
        <v>42018600</v>
      </c>
      <c r="O119" s="160">
        <v>6.5106786627957113E-3</v>
      </c>
    </row>
    <row r="120" spans="1:15" ht="15">
      <c r="A120" s="136">
        <v>110</v>
      </c>
      <c r="B120" s="120" t="s">
        <v>2305</v>
      </c>
      <c r="C120" s="136" t="s">
        <v>97</v>
      </c>
      <c r="D120" s="141">
        <v>158.6</v>
      </c>
      <c r="E120" s="141">
        <v>159.54999999999998</v>
      </c>
      <c r="F120" s="142">
        <v>156.49999999999997</v>
      </c>
      <c r="G120" s="142">
        <v>154.39999999999998</v>
      </c>
      <c r="H120" s="142">
        <v>151.34999999999997</v>
      </c>
      <c r="I120" s="142">
        <v>161.64999999999998</v>
      </c>
      <c r="J120" s="142">
        <v>164.7</v>
      </c>
      <c r="K120" s="142">
        <v>166.79999999999998</v>
      </c>
      <c r="L120" s="137">
        <v>162.6</v>
      </c>
      <c r="M120" s="137">
        <v>157.44999999999999</v>
      </c>
      <c r="N120" s="159">
        <v>49431000</v>
      </c>
      <c r="O120" s="160">
        <v>7.4189973270747764E-2</v>
      </c>
    </row>
    <row r="121" spans="1:15" ht="15">
      <c r="A121" s="136">
        <v>111</v>
      </c>
      <c r="B121" s="120" t="s">
        <v>2308</v>
      </c>
      <c r="C121" s="136" t="s">
        <v>98</v>
      </c>
      <c r="D121" s="141">
        <v>264.39999999999998</v>
      </c>
      <c r="E121" s="141">
        <v>262.3</v>
      </c>
      <c r="F121" s="142">
        <v>258.60000000000002</v>
      </c>
      <c r="G121" s="142">
        <v>252.8</v>
      </c>
      <c r="H121" s="142">
        <v>249.10000000000002</v>
      </c>
      <c r="I121" s="142">
        <v>268.10000000000002</v>
      </c>
      <c r="J121" s="142">
        <v>271.79999999999995</v>
      </c>
      <c r="K121" s="142">
        <v>277.60000000000002</v>
      </c>
      <c r="L121" s="137">
        <v>266</v>
      </c>
      <c r="M121" s="137">
        <v>256.5</v>
      </c>
      <c r="N121" s="159">
        <v>16805000</v>
      </c>
      <c r="O121" s="160">
        <v>-1.6964024568587307E-2</v>
      </c>
    </row>
    <row r="122" spans="1:15" ht="15">
      <c r="A122" s="136">
        <v>112</v>
      </c>
      <c r="B122" s="120" t="s">
        <v>2301</v>
      </c>
      <c r="C122" s="136" t="s">
        <v>99</v>
      </c>
      <c r="D122" s="141">
        <v>277.39999999999998</v>
      </c>
      <c r="E122" s="141">
        <v>277.51666666666671</v>
      </c>
      <c r="F122" s="142">
        <v>275.23333333333341</v>
      </c>
      <c r="G122" s="142">
        <v>273.06666666666672</v>
      </c>
      <c r="H122" s="142">
        <v>270.78333333333342</v>
      </c>
      <c r="I122" s="142">
        <v>279.68333333333339</v>
      </c>
      <c r="J122" s="142">
        <v>281.9666666666667</v>
      </c>
      <c r="K122" s="142">
        <v>284.13333333333338</v>
      </c>
      <c r="L122" s="137">
        <v>279.8</v>
      </c>
      <c r="M122" s="137">
        <v>275.35000000000002</v>
      </c>
      <c r="N122" s="159">
        <v>93753600</v>
      </c>
      <c r="O122" s="160">
        <v>-2.6054002842254856E-2</v>
      </c>
    </row>
    <row r="123" spans="1:15" ht="15">
      <c r="A123" s="136">
        <v>113</v>
      </c>
      <c r="B123" s="120" t="s">
        <v>2296</v>
      </c>
      <c r="C123" s="136" t="s">
        <v>349</v>
      </c>
      <c r="D123" s="141">
        <v>621.65</v>
      </c>
      <c r="E123" s="141">
        <v>618.91666666666663</v>
      </c>
      <c r="F123" s="142">
        <v>608.68333333333328</v>
      </c>
      <c r="G123" s="142">
        <v>595.7166666666667</v>
      </c>
      <c r="H123" s="142">
        <v>585.48333333333335</v>
      </c>
      <c r="I123" s="142">
        <v>631.88333333333321</v>
      </c>
      <c r="J123" s="142">
        <v>642.11666666666656</v>
      </c>
      <c r="K123" s="142">
        <v>655.08333333333314</v>
      </c>
      <c r="L123" s="137">
        <v>629.15</v>
      </c>
      <c r="M123" s="137">
        <v>605.95000000000005</v>
      </c>
      <c r="N123" s="159">
        <v>7264800</v>
      </c>
      <c r="O123" s="160">
        <v>-6.9188191881918826E-2</v>
      </c>
    </row>
    <row r="124" spans="1:15" ht="15">
      <c r="A124" s="136">
        <v>114</v>
      </c>
      <c r="B124" s="120" t="s">
        <v>2310</v>
      </c>
      <c r="C124" s="136" t="s">
        <v>100</v>
      </c>
      <c r="D124" s="141">
        <v>260.64999999999998</v>
      </c>
      <c r="E124" s="141">
        <v>258.7833333333333</v>
      </c>
      <c r="F124" s="142">
        <v>253.16666666666663</v>
      </c>
      <c r="G124" s="142">
        <v>245.68333333333334</v>
      </c>
      <c r="H124" s="142">
        <v>240.06666666666666</v>
      </c>
      <c r="I124" s="142">
        <v>266.26666666666659</v>
      </c>
      <c r="J124" s="142">
        <v>271.88333333333327</v>
      </c>
      <c r="K124" s="142">
        <v>279.36666666666656</v>
      </c>
      <c r="L124" s="137">
        <v>264.39999999999998</v>
      </c>
      <c r="M124" s="137">
        <v>251.3</v>
      </c>
      <c r="N124" s="159">
        <v>34285500</v>
      </c>
      <c r="O124" s="160">
        <v>3.5563751317175974E-3</v>
      </c>
    </row>
    <row r="125" spans="1:15" ht="15">
      <c r="A125" s="136">
        <v>115</v>
      </c>
      <c r="B125" s="120" t="s">
        <v>2296</v>
      </c>
      <c r="C125" s="136" t="s">
        <v>101</v>
      </c>
      <c r="D125" s="141">
        <v>114.9</v>
      </c>
      <c r="E125" s="141">
        <v>115.05</v>
      </c>
      <c r="F125" s="142">
        <v>114.05</v>
      </c>
      <c r="G125" s="142">
        <v>113.2</v>
      </c>
      <c r="H125" s="142">
        <v>112.2</v>
      </c>
      <c r="I125" s="142">
        <v>115.89999999999999</v>
      </c>
      <c r="J125" s="142">
        <v>116.89999999999999</v>
      </c>
      <c r="K125" s="142">
        <v>117.74999999999999</v>
      </c>
      <c r="L125" s="137">
        <v>116.05</v>
      </c>
      <c r="M125" s="137">
        <v>114.2</v>
      </c>
      <c r="N125" s="159">
        <v>42138000</v>
      </c>
      <c r="O125" s="160">
        <v>-8.6809231420707181E-3</v>
      </c>
    </row>
    <row r="126" spans="1:15" ht="15">
      <c r="A126" s="136">
        <v>116</v>
      </c>
      <c r="B126" s="120" t="s">
        <v>2307</v>
      </c>
      <c r="C126" s="136" t="s">
        <v>102</v>
      </c>
      <c r="D126" s="141">
        <v>21.25</v>
      </c>
      <c r="E126" s="141">
        <v>21.150000000000002</v>
      </c>
      <c r="F126" s="142">
        <v>20.800000000000004</v>
      </c>
      <c r="G126" s="142">
        <v>20.350000000000001</v>
      </c>
      <c r="H126" s="142">
        <v>20.000000000000004</v>
      </c>
      <c r="I126" s="142">
        <v>21.600000000000005</v>
      </c>
      <c r="J126" s="142">
        <v>21.950000000000006</v>
      </c>
      <c r="K126" s="142">
        <v>22.400000000000006</v>
      </c>
      <c r="L126" s="137">
        <v>21.5</v>
      </c>
      <c r="M126" s="137">
        <v>20.7</v>
      </c>
      <c r="N126" s="159">
        <v>206244000</v>
      </c>
      <c r="O126" s="160">
        <v>-1.2212994626282364E-2</v>
      </c>
    </row>
    <row r="127" spans="1:15" ht="15">
      <c r="A127" s="136">
        <v>117</v>
      </c>
      <c r="B127" s="120" t="s">
        <v>2310</v>
      </c>
      <c r="C127" s="136" t="s">
        <v>104</v>
      </c>
      <c r="D127" s="141">
        <v>323.75</v>
      </c>
      <c r="E127" s="141">
        <v>321.41666666666669</v>
      </c>
      <c r="F127" s="142">
        <v>314.13333333333338</v>
      </c>
      <c r="G127" s="142">
        <v>304.51666666666671</v>
      </c>
      <c r="H127" s="142">
        <v>297.23333333333341</v>
      </c>
      <c r="I127" s="142">
        <v>331.03333333333336</v>
      </c>
      <c r="J127" s="142">
        <v>338.31666666666666</v>
      </c>
      <c r="K127" s="142">
        <v>347.93333333333334</v>
      </c>
      <c r="L127" s="137">
        <v>328.7</v>
      </c>
      <c r="M127" s="137">
        <v>311.8</v>
      </c>
      <c r="N127" s="159">
        <v>67971000</v>
      </c>
      <c r="O127" s="160">
        <v>-3.4746657283603096E-3</v>
      </c>
    </row>
    <row r="128" spans="1:15" ht="15">
      <c r="A128" s="136">
        <v>118</v>
      </c>
      <c r="B128" s="120" t="s">
        <v>2296</v>
      </c>
      <c r="C128" s="136" t="s">
        <v>105</v>
      </c>
      <c r="D128" s="141">
        <v>2484.4</v>
      </c>
      <c r="E128" s="141">
        <v>2491.8833333333337</v>
      </c>
      <c r="F128" s="142">
        <v>2468.3166666666675</v>
      </c>
      <c r="G128" s="142">
        <v>2452.233333333334</v>
      </c>
      <c r="H128" s="142">
        <v>2428.6666666666679</v>
      </c>
      <c r="I128" s="142">
        <v>2507.9666666666672</v>
      </c>
      <c r="J128" s="142">
        <v>2531.5333333333338</v>
      </c>
      <c r="K128" s="142">
        <v>2547.6166666666668</v>
      </c>
      <c r="L128" s="137">
        <v>2515.4499999999998</v>
      </c>
      <c r="M128" s="137">
        <v>2475.8000000000002</v>
      </c>
      <c r="N128" s="159">
        <v>2242000</v>
      </c>
      <c r="O128" s="160">
        <v>2.6833631484794273E-3</v>
      </c>
    </row>
    <row r="129" spans="1:15" ht="15">
      <c r="A129" s="136">
        <v>119</v>
      </c>
      <c r="B129" s="120" t="s">
        <v>2296</v>
      </c>
      <c r="C129" s="136" t="s">
        <v>106</v>
      </c>
      <c r="D129" s="141">
        <v>473.4</v>
      </c>
      <c r="E129" s="141">
        <v>467.13333333333338</v>
      </c>
      <c r="F129" s="142">
        <v>456.76666666666677</v>
      </c>
      <c r="G129" s="142">
        <v>440.13333333333338</v>
      </c>
      <c r="H129" s="142">
        <v>429.76666666666677</v>
      </c>
      <c r="I129" s="142">
        <v>483.76666666666677</v>
      </c>
      <c r="J129" s="142">
        <v>494.13333333333344</v>
      </c>
      <c r="K129" s="142">
        <v>510.76666666666677</v>
      </c>
      <c r="L129" s="137">
        <v>477.5</v>
      </c>
      <c r="M129" s="137">
        <v>450.5</v>
      </c>
      <c r="N129" s="159">
        <v>5098800</v>
      </c>
      <c r="O129" s="160">
        <v>5.0173010380622836E-2</v>
      </c>
    </row>
    <row r="130" spans="1:15" ht="15">
      <c r="A130" s="136">
        <v>120</v>
      </c>
      <c r="B130" s="120" t="s">
        <v>2296</v>
      </c>
      <c r="C130" s="136" t="s">
        <v>1170</v>
      </c>
      <c r="D130" s="141">
        <v>563.54999999999995</v>
      </c>
      <c r="E130" s="141">
        <v>564.48333333333323</v>
      </c>
      <c r="F130" s="142">
        <v>557.56666666666649</v>
      </c>
      <c r="G130" s="142">
        <v>551.58333333333326</v>
      </c>
      <c r="H130" s="142">
        <v>544.66666666666652</v>
      </c>
      <c r="I130" s="142">
        <v>570.46666666666647</v>
      </c>
      <c r="J130" s="142">
        <v>577.38333333333321</v>
      </c>
      <c r="K130" s="142">
        <v>583.36666666666645</v>
      </c>
      <c r="L130" s="137">
        <v>571.4</v>
      </c>
      <c r="M130" s="137">
        <v>558.5</v>
      </c>
      <c r="N130" s="159">
        <v>1524800</v>
      </c>
      <c r="O130" s="160">
        <v>7.3995771670190271E-3</v>
      </c>
    </row>
    <row r="131" spans="1:15" ht="15">
      <c r="A131" s="136">
        <v>121</v>
      </c>
      <c r="B131" s="120" t="s">
        <v>2299</v>
      </c>
      <c r="C131" s="136" t="s">
        <v>107</v>
      </c>
      <c r="D131" s="141">
        <v>1155.95</v>
      </c>
      <c r="E131" s="141">
        <v>1157.9333333333334</v>
      </c>
      <c r="F131" s="142">
        <v>1150.0166666666669</v>
      </c>
      <c r="G131" s="142">
        <v>1144.0833333333335</v>
      </c>
      <c r="H131" s="142">
        <v>1136.166666666667</v>
      </c>
      <c r="I131" s="142">
        <v>1163.8666666666668</v>
      </c>
      <c r="J131" s="142">
        <v>1171.7833333333333</v>
      </c>
      <c r="K131" s="142">
        <v>1177.7166666666667</v>
      </c>
      <c r="L131" s="137">
        <v>1165.8499999999999</v>
      </c>
      <c r="M131" s="137">
        <v>1152</v>
      </c>
      <c r="N131" s="159">
        <v>12998400</v>
      </c>
      <c r="O131" s="160">
        <v>-3.8013488657265481E-3</v>
      </c>
    </row>
    <row r="132" spans="1:15" ht="15">
      <c r="A132" s="136">
        <v>122</v>
      </c>
      <c r="B132" s="120" t="s">
        <v>2309</v>
      </c>
      <c r="C132" s="136" t="s">
        <v>203</v>
      </c>
      <c r="D132" s="141">
        <v>235.6</v>
      </c>
      <c r="E132" s="141">
        <v>234.63333333333333</v>
      </c>
      <c r="F132" s="142">
        <v>233.11666666666665</v>
      </c>
      <c r="G132" s="142">
        <v>230.63333333333333</v>
      </c>
      <c r="H132" s="142">
        <v>229.11666666666665</v>
      </c>
      <c r="I132" s="142">
        <v>237.11666666666665</v>
      </c>
      <c r="J132" s="142">
        <v>238.6333333333333</v>
      </c>
      <c r="K132" s="142">
        <v>241.11666666666665</v>
      </c>
      <c r="L132" s="137">
        <v>236.15</v>
      </c>
      <c r="M132" s="137">
        <v>232.15</v>
      </c>
      <c r="N132" s="159">
        <v>9454500</v>
      </c>
      <c r="O132" s="160">
        <v>-4.0639269406392696E-2</v>
      </c>
    </row>
    <row r="133" spans="1:15" ht="15">
      <c r="A133" s="136">
        <v>123</v>
      </c>
      <c r="B133" s="120" t="s">
        <v>2296</v>
      </c>
      <c r="C133" s="136" t="s">
        <v>229</v>
      </c>
      <c r="D133" s="141">
        <v>535.95000000000005</v>
      </c>
      <c r="E133" s="141">
        <v>535.81666666666672</v>
      </c>
      <c r="F133" s="142">
        <v>531.13333333333344</v>
      </c>
      <c r="G133" s="142">
        <v>526.31666666666672</v>
      </c>
      <c r="H133" s="142">
        <v>521.63333333333344</v>
      </c>
      <c r="I133" s="142">
        <v>540.63333333333344</v>
      </c>
      <c r="J133" s="142">
        <v>545.31666666666661</v>
      </c>
      <c r="K133" s="142">
        <v>550.13333333333344</v>
      </c>
      <c r="L133" s="137">
        <v>540.5</v>
      </c>
      <c r="M133" s="137">
        <v>531</v>
      </c>
      <c r="N133" s="159">
        <v>2481000</v>
      </c>
      <c r="O133" s="160">
        <v>-8.9874176153385259E-3</v>
      </c>
    </row>
    <row r="134" spans="1:15" ht="15">
      <c r="A134" s="136">
        <v>124</v>
      </c>
      <c r="B134" s="120" t="s">
        <v>2299</v>
      </c>
      <c r="C134" s="136" t="s">
        <v>108</v>
      </c>
      <c r="D134" s="141">
        <v>120.7</v>
      </c>
      <c r="E134" s="141">
        <v>121.23333333333333</v>
      </c>
      <c r="F134" s="142">
        <v>119.66666666666667</v>
      </c>
      <c r="G134" s="142">
        <v>118.63333333333334</v>
      </c>
      <c r="H134" s="142">
        <v>117.06666666666668</v>
      </c>
      <c r="I134" s="142">
        <v>122.26666666666667</v>
      </c>
      <c r="J134" s="142">
        <v>123.83333333333333</v>
      </c>
      <c r="K134" s="142">
        <v>124.86666666666666</v>
      </c>
      <c r="L134" s="137">
        <v>122.8</v>
      </c>
      <c r="M134" s="137">
        <v>120.2</v>
      </c>
      <c r="N134" s="159">
        <v>26744400</v>
      </c>
      <c r="O134" s="160">
        <v>2.0887728459530026E-2</v>
      </c>
    </row>
    <row r="135" spans="1:15" ht="15">
      <c r="A135" s="136">
        <v>125</v>
      </c>
      <c r="B135" s="120" t="s">
        <v>2302</v>
      </c>
      <c r="C135" s="136" t="s">
        <v>109</v>
      </c>
      <c r="D135" s="141">
        <v>170.5</v>
      </c>
      <c r="E135" s="141">
        <v>171.13333333333335</v>
      </c>
      <c r="F135" s="142">
        <v>169.16666666666671</v>
      </c>
      <c r="G135" s="142">
        <v>167.83333333333337</v>
      </c>
      <c r="H135" s="142">
        <v>165.86666666666673</v>
      </c>
      <c r="I135" s="142">
        <v>172.4666666666667</v>
      </c>
      <c r="J135" s="142">
        <v>174.43333333333334</v>
      </c>
      <c r="K135" s="142">
        <v>175.76666666666668</v>
      </c>
      <c r="L135" s="137">
        <v>173.1</v>
      </c>
      <c r="M135" s="137">
        <v>169.8</v>
      </c>
      <c r="N135" s="159">
        <v>37206000</v>
      </c>
      <c r="O135" s="160">
        <v>2.3774145616641901E-2</v>
      </c>
    </row>
    <row r="136" spans="1:15" ht="15">
      <c r="A136" s="136">
        <v>126</v>
      </c>
      <c r="B136" s="120" t="s">
        <v>2302</v>
      </c>
      <c r="C136" s="136" t="s">
        <v>110</v>
      </c>
      <c r="D136" s="141">
        <v>554.5</v>
      </c>
      <c r="E136" s="141">
        <v>556.38333333333333</v>
      </c>
      <c r="F136" s="142">
        <v>550.26666666666665</v>
      </c>
      <c r="G136" s="142">
        <v>546.0333333333333</v>
      </c>
      <c r="H136" s="142">
        <v>539.91666666666663</v>
      </c>
      <c r="I136" s="142">
        <v>560.61666666666667</v>
      </c>
      <c r="J136" s="142">
        <v>566.73333333333323</v>
      </c>
      <c r="K136" s="142">
        <v>570.9666666666667</v>
      </c>
      <c r="L136" s="137">
        <v>562.5</v>
      </c>
      <c r="M136" s="137">
        <v>552.15</v>
      </c>
      <c r="N136" s="159">
        <v>12255100</v>
      </c>
      <c r="O136" s="160">
        <v>1.6978548607941579E-2</v>
      </c>
    </row>
    <row r="137" spans="1:15" ht="15">
      <c r="A137" s="136">
        <v>127</v>
      </c>
      <c r="B137" s="120" t="s">
        <v>2304</v>
      </c>
      <c r="C137" s="136" t="s">
        <v>111</v>
      </c>
      <c r="D137" s="141">
        <v>1380.2</v>
      </c>
      <c r="E137" s="141">
        <v>1374.6833333333332</v>
      </c>
      <c r="F137" s="142">
        <v>1366.3666666666663</v>
      </c>
      <c r="G137" s="142">
        <v>1352.5333333333331</v>
      </c>
      <c r="H137" s="142">
        <v>1344.2166666666662</v>
      </c>
      <c r="I137" s="142">
        <v>1388.5166666666664</v>
      </c>
      <c r="J137" s="142">
        <v>1396.8333333333335</v>
      </c>
      <c r="K137" s="142">
        <v>1410.6666666666665</v>
      </c>
      <c r="L137" s="137">
        <v>1383</v>
      </c>
      <c r="M137" s="137">
        <v>1360.85</v>
      </c>
      <c r="N137" s="159">
        <v>15154500</v>
      </c>
      <c r="O137" s="160">
        <v>4.4777662874870734E-2</v>
      </c>
    </row>
    <row r="138" spans="1:15" ht="15">
      <c r="A138" s="136">
        <v>128</v>
      </c>
      <c r="B138" s="120" t="s">
        <v>2298</v>
      </c>
      <c r="C138" s="136" t="s">
        <v>112</v>
      </c>
      <c r="D138" s="141">
        <v>792.05</v>
      </c>
      <c r="E138" s="141">
        <v>790.15</v>
      </c>
      <c r="F138" s="142">
        <v>784.94999999999993</v>
      </c>
      <c r="G138" s="142">
        <v>777.84999999999991</v>
      </c>
      <c r="H138" s="142">
        <v>772.64999999999986</v>
      </c>
      <c r="I138" s="142">
        <v>797.25</v>
      </c>
      <c r="J138" s="142">
        <v>802.45</v>
      </c>
      <c r="K138" s="142">
        <v>809.55000000000007</v>
      </c>
      <c r="L138" s="137">
        <v>795.35</v>
      </c>
      <c r="M138" s="137">
        <v>783.05</v>
      </c>
      <c r="N138" s="159">
        <v>13927200</v>
      </c>
      <c r="O138" s="160">
        <v>9.8760060909288665E-3</v>
      </c>
    </row>
    <row r="139" spans="1:15" ht="15">
      <c r="A139" s="136">
        <v>129</v>
      </c>
      <c r="B139" s="120" t="s">
        <v>2300</v>
      </c>
      <c r="C139" s="136" t="s">
        <v>113</v>
      </c>
      <c r="D139" s="141">
        <v>804.7</v>
      </c>
      <c r="E139" s="141">
        <v>802.7166666666667</v>
      </c>
      <c r="F139" s="142">
        <v>798.38333333333344</v>
      </c>
      <c r="G139" s="142">
        <v>792.06666666666672</v>
      </c>
      <c r="H139" s="142">
        <v>787.73333333333346</v>
      </c>
      <c r="I139" s="142">
        <v>809.03333333333342</v>
      </c>
      <c r="J139" s="142">
        <v>813.36666666666667</v>
      </c>
      <c r="K139" s="142">
        <v>819.68333333333339</v>
      </c>
      <c r="L139" s="137">
        <v>807.05</v>
      </c>
      <c r="M139" s="137">
        <v>796.4</v>
      </c>
      <c r="N139" s="159">
        <v>15438000</v>
      </c>
      <c r="O139" s="160">
        <v>-2.906413485758574E-3</v>
      </c>
    </row>
    <row r="140" spans="1:15" ht="15">
      <c r="A140" s="136">
        <v>130</v>
      </c>
      <c r="B140" s="120" t="s">
        <v>2302</v>
      </c>
      <c r="C140" s="136" t="s">
        <v>114</v>
      </c>
      <c r="D140" s="141">
        <v>520.25</v>
      </c>
      <c r="E140" s="141">
        <v>516.93333333333339</v>
      </c>
      <c r="F140" s="142">
        <v>511.71666666666681</v>
      </c>
      <c r="G140" s="142">
        <v>503.18333333333339</v>
      </c>
      <c r="H140" s="142">
        <v>497.96666666666681</v>
      </c>
      <c r="I140" s="142">
        <v>525.46666666666681</v>
      </c>
      <c r="J140" s="142">
        <v>530.68333333333351</v>
      </c>
      <c r="K140" s="142">
        <v>539.21666666666681</v>
      </c>
      <c r="L140" s="137">
        <v>522.15</v>
      </c>
      <c r="M140" s="137">
        <v>508.4</v>
      </c>
      <c r="N140" s="159">
        <v>8212500</v>
      </c>
      <c r="O140" s="160">
        <v>4.9856184084372007E-2</v>
      </c>
    </row>
    <row r="141" spans="1:15" ht="15">
      <c r="A141" s="136">
        <v>131</v>
      </c>
      <c r="B141" s="49" t="s">
        <v>2296</v>
      </c>
      <c r="C141" s="136" t="s">
        <v>1315</v>
      </c>
      <c r="D141" s="141">
        <v>120.95</v>
      </c>
      <c r="E141" s="141">
        <v>120.66666666666667</v>
      </c>
      <c r="F141" s="142">
        <v>119.68333333333334</v>
      </c>
      <c r="G141" s="142">
        <v>118.41666666666667</v>
      </c>
      <c r="H141" s="142">
        <v>117.43333333333334</v>
      </c>
      <c r="I141" s="142">
        <v>121.93333333333334</v>
      </c>
      <c r="J141" s="142">
        <v>122.91666666666666</v>
      </c>
      <c r="K141" s="142">
        <v>124.18333333333334</v>
      </c>
      <c r="L141" s="137">
        <v>121.65</v>
      </c>
      <c r="M141" s="137">
        <v>119.4</v>
      </c>
      <c r="N141" s="159">
        <v>19128000</v>
      </c>
      <c r="O141" s="160">
        <v>-1.4833127317676144E-2</v>
      </c>
    </row>
    <row r="142" spans="1:15" ht="15">
      <c r="A142" s="136">
        <v>132</v>
      </c>
      <c r="B142" s="120" t="s">
        <v>2301</v>
      </c>
      <c r="C142" s="136" t="s">
        <v>242</v>
      </c>
      <c r="D142" s="141">
        <v>321.14999999999998</v>
      </c>
      <c r="E142" s="141">
        <v>321.56666666666666</v>
      </c>
      <c r="F142" s="142">
        <v>319.68333333333334</v>
      </c>
      <c r="G142" s="142">
        <v>318.2166666666667</v>
      </c>
      <c r="H142" s="142">
        <v>316.33333333333337</v>
      </c>
      <c r="I142" s="142">
        <v>323.0333333333333</v>
      </c>
      <c r="J142" s="142">
        <v>324.91666666666663</v>
      </c>
      <c r="K142" s="142">
        <v>326.38333333333327</v>
      </c>
      <c r="L142" s="137">
        <v>323.45</v>
      </c>
      <c r="M142" s="137">
        <v>320.10000000000002</v>
      </c>
      <c r="N142" s="159">
        <v>7371000</v>
      </c>
      <c r="O142" s="160">
        <v>-7.0052539404553416E-3</v>
      </c>
    </row>
    <row r="143" spans="1:15" ht="15">
      <c r="A143" s="136">
        <v>133</v>
      </c>
      <c r="B143" s="120" t="s">
        <v>2300</v>
      </c>
      <c r="C143" s="136" t="s">
        <v>115</v>
      </c>
      <c r="D143" s="141">
        <v>9096.9</v>
      </c>
      <c r="E143" s="141">
        <v>9121.0666666666657</v>
      </c>
      <c r="F143" s="142">
        <v>9051.8333333333321</v>
      </c>
      <c r="G143" s="142">
        <v>9006.7666666666664</v>
      </c>
      <c r="H143" s="142">
        <v>8937.5333333333328</v>
      </c>
      <c r="I143" s="142">
        <v>9166.1333333333314</v>
      </c>
      <c r="J143" s="142">
        <v>9235.366666666665</v>
      </c>
      <c r="K143" s="142">
        <v>9280.4333333333307</v>
      </c>
      <c r="L143" s="137">
        <v>9190.2999999999993</v>
      </c>
      <c r="M143" s="137">
        <v>9076</v>
      </c>
      <c r="N143" s="159">
        <v>2562150</v>
      </c>
      <c r="O143" s="160">
        <v>-1.4906614444801683E-3</v>
      </c>
    </row>
    <row r="144" spans="1:15" ht="15">
      <c r="A144" s="136">
        <v>134</v>
      </c>
      <c r="B144" s="120" t="s">
        <v>2301</v>
      </c>
      <c r="C144" s="136" t="s">
        <v>357</v>
      </c>
      <c r="D144" s="141">
        <v>3488.95</v>
      </c>
      <c r="E144" s="141">
        <v>3472.6</v>
      </c>
      <c r="F144" s="142">
        <v>3432.6499999999996</v>
      </c>
      <c r="G144" s="142">
        <v>3376.35</v>
      </c>
      <c r="H144" s="142">
        <v>3336.3999999999996</v>
      </c>
      <c r="I144" s="142">
        <v>3528.8999999999996</v>
      </c>
      <c r="J144" s="142">
        <v>3568.8499999999995</v>
      </c>
      <c r="K144" s="142">
        <v>3625.1499999999996</v>
      </c>
      <c r="L144" s="137">
        <v>3512.55</v>
      </c>
      <c r="M144" s="137">
        <v>3416.3</v>
      </c>
      <c r="N144" s="159">
        <v>2181500</v>
      </c>
      <c r="O144" s="160">
        <v>-1.2001811594202898E-2</v>
      </c>
    </row>
    <row r="145" spans="1:15" ht="15">
      <c r="A145" s="136">
        <v>135</v>
      </c>
      <c r="B145" s="120" t="s">
        <v>2296</v>
      </c>
      <c r="C145" s="136" t="s">
        <v>1348</v>
      </c>
      <c r="D145" s="141">
        <v>773.45</v>
      </c>
      <c r="E145" s="141">
        <v>767.75</v>
      </c>
      <c r="F145" s="142">
        <v>757.55</v>
      </c>
      <c r="G145" s="142">
        <v>741.65</v>
      </c>
      <c r="H145" s="142">
        <v>731.44999999999993</v>
      </c>
      <c r="I145" s="142">
        <v>783.65</v>
      </c>
      <c r="J145" s="142">
        <v>793.85</v>
      </c>
      <c r="K145" s="142">
        <v>809.75</v>
      </c>
      <c r="L145" s="137">
        <v>777.95</v>
      </c>
      <c r="M145" s="137">
        <v>751.85</v>
      </c>
      <c r="N145" s="159">
        <v>3753500</v>
      </c>
      <c r="O145" s="160">
        <v>3.8887351231663439E-2</v>
      </c>
    </row>
    <row r="146" spans="1:15" ht="15">
      <c r="A146" s="136">
        <v>136</v>
      </c>
      <c r="B146" s="120" t="s">
        <v>2302</v>
      </c>
      <c r="C146" s="136" t="s">
        <v>361</v>
      </c>
      <c r="D146" s="141">
        <v>449.25</v>
      </c>
      <c r="E146" s="141">
        <v>444.38333333333338</v>
      </c>
      <c r="F146" s="142">
        <v>434.86666666666679</v>
      </c>
      <c r="G146" s="142">
        <v>420.48333333333341</v>
      </c>
      <c r="H146" s="142">
        <v>410.96666666666681</v>
      </c>
      <c r="I146" s="142">
        <v>458.76666666666677</v>
      </c>
      <c r="J146" s="142">
        <v>468.2833333333333</v>
      </c>
      <c r="K146" s="142">
        <v>482.66666666666674</v>
      </c>
      <c r="L146" s="137">
        <v>453.9</v>
      </c>
      <c r="M146" s="137">
        <v>430</v>
      </c>
      <c r="N146" s="159">
        <v>3215000</v>
      </c>
      <c r="O146" s="160">
        <v>-4.6842573376815889E-2</v>
      </c>
    </row>
    <row r="147" spans="1:15" ht="15">
      <c r="A147" s="136">
        <v>137</v>
      </c>
      <c r="B147" s="120" t="s">
        <v>2296</v>
      </c>
      <c r="C147" s="136" t="s">
        <v>2163</v>
      </c>
      <c r="D147" s="141">
        <v>908.6</v>
      </c>
      <c r="E147" s="141">
        <v>905.23333333333323</v>
      </c>
      <c r="F147" s="142">
        <v>898.86666666666645</v>
      </c>
      <c r="G147" s="142">
        <v>889.13333333333321</v>
      </c>
      <c r="H147" s="142">
        <v>882.76666666666642</v>
      </c>
      <c r="I147" s="142">
        <v>914.96666666666647</v>
      </c>
      <c r="J147" s="142">
        <v>921.33333333333326</v>
      </c>
      <c r="K147" s="142">
        <v>931.06666666666649</v>
      </c>
      <c r="L147" s="137">
        <v>911.6</v>
      </c>
      <c r="M147" s="137">
        <v>895.5</v>
      </c>
      <c r="N147" s="159">
        <v>4228200</v>
      </c>
      <c r="O147" s="160">
        <v>-3.1207038768215564E-2</v>
      </c>
    </row>
    <row r="148" spans="1:15" ht="15">
      <c r="A148" s="136">
        <v>138</v>
      </c>
      <c r="B148" s="120" t="s">
        <v>2309</v>
      </c>
      <c r="C148" s="136" t="s">
        <v>117</v>
      </c>
      <c r="D148" s="141">
        <v>896.2</v>
      </c>
      <c r="E148" s="141">
        <v>891.06666666666661</v>
      </c>
      <c r="F148" s="142">
        <v>882.73333333333323</v>
      </c>
      <c r="G148" s="142">
        <v>869.26666666666665</v>
      </c>
      <c r="H148" s="142">
        <v>860.93333333333328</v>
      </c>
      <c r="I148" s="142">
        <v>904.53333333333319</v>
      </c>
      <c r="J148" s="142">
        <v>912.86666666666667</v>
      </c>
      <c r="K148" s="142">
        <v>926.33333333333314</v>
      </c>
      <c r="L148" s="137">
        <v>899.4</v>
      </c>
      <c r="M148" s="137">
        <v>877.6</v>
      </c>
      <c r="N148" s="159">
        <v>3199200</v>
      </c>
      <c r="O148" s="160">
        <v>-1.112759643916914E-2</v>
      </c>
    </row>
    <row r="149" spans="1:15" ht="15">
      <c r="A149" s="136">
        <v>139</v>
      </c>
      <c r="B149" s="120" t="s">
        <v>2300</v>
      </c>
      <c r="C149" s="136" t="s">
        <v>118</v>
      </c>
      <c r="D149" s="141">
        <v>347.7</v>
      </c>
      <c r="E149" s="141">
        <v>346.56666666666666</v>
      </c>
      <c r="F149" s="142">
        <v>343.88333333333333</v>
      </c>
      <c r="G149" s="142">
        <v>340.06666666666666</v>
      </c>
      <c r="H149" s="142">
        <v>337.38333333333333</v>
      </c>
      <c r="I149" s="142">
        <v>350.38333333333333</v>
      </c>
      <c r="J149" s="142">
        <v>353.06666666666661</v>
      </c>
      <c r="K149" s="142">
        <v>356.88333333333333</v>
      </c>
      <c r="L149" s="137">
        <v>349.25</v>
      </c>
      <c r="M149" s="137">
        <v>342.75</v>
      </c>
      <c r="N149" s="159">
        <v>13752000</v>
      </c>
      <c r="O149" s="160">
        <v>-1.2409513960703205E-2</v>
      </c>
    </row>
    <row r="150" spans="1:15" ht="15">
      <c r="A150" s="136">
        <v>140</v>
      </c>
      <c r="B150" s="120" t="s">
        <v>2300</v>
      </c>
      <c r="C150" s="136" t="s">
        <v>119</v>
      </c>
      <c r="D150" s="141">
        <v>79372.55</v>
      </c>
      <c r="E150" s="141">
        <v>79417.166666666672</v>
      </c>
      <c r="F150" s="142">
        <v>78957.383333333346</v>
      </c>
      <c r="G150" s="142">
        <v>78542.216666666674</v>
      </c>
      <c r="H150" s="142">
        <v>78082.433333333349</v>
      </c>
      <c r="I150" s="142">
        <v>79832.333333333343</v>
      </c>
      <c r="J150" s="142">
        <v>80292.116666666669</v>
      </c>
      <c r="K150" s="142">
        <v>80707.28333333334</v>
      </c>
      <c r="L150" s="137">
        <v>79876.95</v>
      </c>
      <c r="M150" s="137">
        <v>79002</v>
      </c>
      <c r="N150" s="159">
        <v>41400</v>
      </c>
      <c r="O150" s="160">
        <v>3.2715376226826608E-3</v>
      </c>
    </row>
    <row r="151" spans="1:15" ht="15">
      <c r="A151" s="136">
        <v>141</v>
      </c>
      <c r="B151" s="120" t="s">
        <v>2296</v>
      </c>
      <c r="C151" s="136" t="s">
        <v>1398</v>
      </c>
      <c r="D151" s="141">
        <v>105.6</v>
      </c>
      <c r="E151" s="141">
        <v>104.8</v>
      </c>
      <c r="F151" s="142">
        <v>103.6</v>
      </c>
      <c r="G151" s="142">
        <v>101.6</v>
      </c>
      <c r="H151" s="142">
        <v>100.39999999999999</v>
      </c>
      <c r="I151" s="142">
        <v>106.8</v>
      </c>
      <c r="J151" s="142">
        <v>108.00000000000001</v>
      </c>
      <c r="K151" s="142">
        <v>110</v>
      </c>
      <c r="L151" s="137">
        <v>106</v>
      </c>
      <c r="M151" s="137">
        <v>102.8</v>
      </c>
      <c r="N151" s="159">
        <v>6277500</v>
      </c>
      <c r="O151" s="160">
        <v>-5.7020669992872419E-3</v>
      </c>
    </row>
    <row r="152" spans="1:15" ht="15">
      <c r="A152" s="136">
        <v>142</v>
      </c>
      <c r="B152" s="120" t="s">
        <v>2302</v>
      </c>
      <c r="C152" s="136" t="s">
        <v>1414</v>
      </c>
      <c r="D152" s="141">
        <v>428.7</v>
      </c>
      <c r="E152" s="141">
        <v>429.18333333333334</v>
      </c>
      <c r="F152" s="142">
        <v>426.01666666666665</v>
      </c>
      <c r="G152" s="142">
        <v>423.33333333333331</v>
      </c>
      <c r="H152" s="142">
        <v>420.16666666666663</v>
      </c>
      <c r="I152" s="142">
        <v>431.86666666666667</v>
      </c>
      <c r="J152" s="142">
        <v>435.0333333333333</v>
      </c>
      <c r="K152" s="142">
        <v>437.7166666666667</v>
      </c>
      <c r="L152" s="137">
        <v>432.35</v>
      </c>
      <c r="M152" s="137">
        <v>426.5</v>
      </c>
      <c r="N152" s="159">
        <v>2164500</v>
      </c>
      <c r="O152" s="160">
        <v>2.9978586723768737E-2</v>
      </c>
    </row>
    <row r="153" spans="1:15" ht="15">
      <c r="A153" s="136">
        <v>143</v>
      </c>
      <c r="B153" s="120" t="s">
        <v>2296</v>
      </c>
      <c r="C153" s="136" t="s">
        <v>1431</v>
      </c>
      <c r="D153" s="141">
        <v>87.6</v>
      </c>
      <c r="E153" s="141">
        <v>87.100000000000009</v>
      </c>
      <c r="F153" s="142">
        <v>83.700000000000017</v>
      </c>
      <c r="G153" s="142">
        <v>79.800000000000011</v>
      </c>
      <c r="H153" s="142">
        <v>76.40000000000002</v>
      </c>
      <c r="I153" s="142">
        <v>91.000000000000014</v>
      </c>
      <c r="J153" s="142">
        <v>94.40000000000002</v>
      </c>
      <c r="K153" s="142">
        <v>98.300000000000011</v>
      </c>
      <c r="L153" s="137">
        <v>90.5</v>
      </c>
      <c r="M153" s="137">
        <v>83.2</v>
      </c>
      <c r="N153" s="159">
        <v>58016000</v>
      </c>
      <c r="O153" s="160">
        <v>0.27698538475083639</v>
      </c>
    </row>
    <row r="154" spans="1:15" ht="15">
      <c r="A154" s="136">
        <v>144</v>
      </c>
      <c r="B154" s="120" t="s">
        <v>2296</v>
      </c>
      <c r="C154" s="136" t="s">
        <v>377</v>
      </c>
      <c r="D154" s="141">
        <v>212.2</v>
      </c>
      <c r="E154" s="141">
        <v>211.88333333333333</v>
      </c>
      <c r="F154" s="142">
        <v>210.91666666666666</v>
      </c>
      <c r="G154" s="142">
        <v>209.63333333333333</v>
      </c>
      <c r="H154" s="142">
        <v>208.66666666666666</v>
      </c>
      <c r="I154" s="142">
        <v>213.16666666666666</v>
      </c>
      <c r="J154" s="142">
        <v>214.13333333333335</v>
      </c>
      <c r="K154" s="142">
        <v>215.41666666666666</v>
      </c>
      <c r="L154" s="137">
        <v>212.85</v>
      </c>
      <c r="M154" s="137">
        <v>210.6</v>
      </c>
      <c r="N154" s="159">
        <v>10908000</v>
      </c>
      <c r="O154" s="160">
        <v>1.4508928571428572E-2</v>
      </c>
    </row>
    <row r="155" spans="1:15" ht="15">
      <c r="A155" s="136">
        <v>145</v>
      </c>
      <c r="B155" s="120" t="s">
        <v>2308</v>
      </c>
      <c r="C155" s="136" t="s">
        <v>243</v>
      </c>
      <c r="D155" s="141">
        <v>134.35</v>
      </c>
      <c r="E155" s="141">
        <v>134.23333333333332</v>
      </c>
      <c r="F155" s="142">
        <v>132.86666666666665</v>
      </c>
      <c r="G155" s="142">
        <v>131.38333333333333</v>
      </c>
      <c r="H155" s="142">
        <v>130.01666666666665</v>
      </c>
      <c r="I155" s="142">
        <v>135.71666666666664</v>
      </c>
      <c r="J155" s="142">
        <v>137.08333333333331</v>
      </c>
      <c r="K155" s="142">
        <v>138.56666666666663</v>
      </c>
      <c r="L155" s="137">
        <v>135.6</v>
      </c>
      <c r="M155" s="137">
        <v>132.75</v>
      </c>
      <c r="N155" s="159">
        <v>25936000</v>
      </c>
      <c r="O155" s="160">
        <v>-9.7739767868051317E-3</v>
      </c>
    </row>
    <row r="156" spans="1:15" ht="15">
      <c r="A156" s="136">
        <v>146</v>
      </c>
      <c r="B156" s="120" t="s">
        <v>2296</v>
      </c>
      <c r="C156" s="136" t="s">
        <v>1452</v>
      </c>
      <c r="D156" s="141">
        <v>9147.9500000000007</v>
      </c>
      <c r="E156" s="141">
        <v>9099.65</v>
      </c>
      <c r="F156" s="142">
        <v>9010.2999999999993</v>
      </c>
      <c r="G156" s="142">
        <v>8872.65</v>
      </c>
      <c r="H156" s="142">
        <v>8783.2999999999993</v>
      </c>
      <c r="I156" s="142">
        <v>9237.2999999999993</v>
      </c>
      <c r="J156" s="142">
        <v>9326.6500000000015</v>
      </c>
      <c r="K156" s="142">
        <v>9464.2999999999993</v>
      </c>
      <c r="L156" s="137">
        <v>9189</v>
      </c>
      <c r="M156" s="137">
        <v>8962</v>
      </c>
      <c r="N156" s="159">
        <v>306100</v>
      </c>
      <c r="O156" s="160">
        <v>3.5520974289580516E-2</v>
      </c>
    </row>
    <row r="157" spans="1:15" ht="15">
      <c r="A157" s="136">
        <v>147</v>
      </c>
      <c r="B157" s="120" t="s">
        <v>2297</v>
      </c>
      <c r="C157" s="136" t="s">
        <v>120</v>
      </c>
      <c r="D157" s="141">
        <v>28.15</v>
      </c>
      <c r="E157" s="141">
        <v>27.883333333333336</v>
      </c>
      <c r="F157" s="142">
        <v>27.516666666666673</v>
      </c>
      <c r="G157" s="142">
        <v>26.883333333333336</v>
      </c>
      <c r="H157" s="142">
        <v>26.516666666666673</v>
      </c>
      <c r="I157" s="142">
        <v>28.516666666666673</v>
      </c>
      <c r="J157" s="142">
        <v>28.88333333333334</v>
      </c>
      <c r="K157" s="142">
        <v>29.516666666666673</v>
      </c>
      <c r="L157" s="137">
        <v>28.25</v>
      </c>
      <c r="M157" s="137">
        <v>27.25</v>
      </c>
      <c r="N157" s="159">
        <v>39285000</v>
      </c>
      <c r="O157" s="160">
        <v>-2.05761316872428E-3</v>
      </c>
    </row>
    <row r="158" spans="1:15" ht="15">
      <c r="A158" s="136">
        <v>148</v>
      </c>
      <c r="B158" s="120" t="s">
        <v>2309</v>
      </c>
      <c r="C158" s="136" t="s">
        <v>1470</v>
      </c>
      <c r="D158" s="141">
        <v>939.15</v>
      </c>
      <c r="E158" s="141">
        <v>937.38333333333333</v>
      </c>
      <c r="F158" s="142">
        <v>931.86666666666667</v>
      </c>
      <c r="G158" s="142">
        <v>924.58333333333337</v>
      </c>
      <c r="H158" s="142">
        <v>919.06666666666672</v>
      </c>
      <c r="I158" s="142">
        <v>944.66666666666663</v>
      </c>
      <c r="J158" s="142">
        <v>950.18333333333328</v>
      </c>
      <c r="K158" s="142">
        <v>957.46666666666658</v>
      </c>
      <c r="L158" s="137">
        <v>942.9</v>
      </c>
      <c r="M158" s="137">
        <v>930.1</v>
      </c>
      <c r="N158" s="159">
        <v>1870500</v>
      </c>
      <c r="O158" s="160">
        <v>-9.1107871720116612E-2</v>
      </c>
    </row>
    <row r="159" spans="1:15" ht="15">
      <c r="A159" s="136">
        <v>149</v>
      </c>
      <c r="B159" s="120" t="s">
        <v>2310</v>
      </c>
      <c r="C159" s="136" t="s">
        <v>121</v>
      </c>
      <c r="D159" s="141">
        <v>125.45</v>
      </c>
      <c r="E159" s="141">
        <v>124.71666666666665</v>
      </c>
      <c r="F159" s="142">
        <v>122.88333333333331</v>
      </c>
      <c r="G159" s="142">
        <v>120.31666666666666</v>
      </c>
      <c r="H159" s="142">
        <v>118.48333333333332</v>
      </c>
      <c r="I159" s="142">
        <v>127.2833333333333</v>
      </c>
      <c r="J159" s="142">
        <v>129.11666666666665</v>
      </c>
      <c r="K159" s="142">
        <v>131.68333333333328</v>
      </c>
      <c r="L159" s="137">
        <v>126.55</v>
      </c>
      <c r="M159" s="137">
        <v>122.15</v>
      </c>
      <c r="N159" s="159">
        <v>31446000</v>
      </c>
      <c r="O159" s="160">
        <v>1.3145176879953605E-2</v>
      </c>
    </row>
    <row r="160" spans="1:15" ht="15">
      <c r="A160" s="136">
        <v>150</v>
      </c>
      <c r="B160" s="120" t="s">
        <v>2297</v>
      </c>
      <c r="C160" s="136" t="s">
        <v>122</v>
      </c>
      <c r="D160" s="141">
        <v>177.75</v>
      </c>
      <c r="E160" s="141">
        <v>178.36666666666667</v>
      </c>
      <c r="F160" s="142">
        <v>176.43333333333334</v>
      </c>
      <c r="G160" s="142">
        <v>175.11666666666667</v>
      </c>
      <c r="H160" s="142">
        <v>173.18333333333334</v>
      </c>
      <c r="I160" s="142">
        <v>179.68333333333334</v>
      </c>
      <c r="J160" s="142">
        <v>181.61666666666667</v>
      </c>
      <c r="K160" s="142">
        <v>182.93333333333334</v>
      </c>
      <c r="L160" s="137">
        <v>180.3</v>
      </c>
      <c r="M160" s="137">
        <v>177.05</v>
      </c>
      <c r="N160" s="159">
        <v>38960000</v>
      </c>
      <c r="O160" s="160">
        <v>-6.6292707802141767E-3</v>
      </c>
    </row>
    <row r="161" spans="1:15" ht="15">
      <c r="A161" s="136">
        <v>151</v>
      </c>
      <c r="B161" s="120" t="s">
        <v>2309</v>
      </c>
      <c r="C161" s="136" t="s">
        <v>123</v>
      </c>
      <c r="D161" s="141">
        <v>4154.7</v>
      </c>
      <c r="E161" s="141">
        <v>4154.55</v>
      </c>
      <c r="F161" s="142">
        <v>4107.1000000000004</v>
      </c>
      <c r="G161" s="142">
        <v>4059.5</v>
      </c>
      <c r="H161" s="142">
        <v>4012.05</v>
      </c>
      <c r="I161" s="142">
        <v>4202.1500000000005</v>
      </c>
      <c r="J161" s="142">
        <v>4249.5999999999995</v>
      </c>
      <c r="K161" s="142">
        <v>4297.2000000000007</v>
      </c>
      <c r="L161" s="137">
        <v>4202</v>
      </c>
      <c r="M161" s="137">
        <v>4106.95</v>
      </c>
      <c r="N161" s="159">
        <v>76650</v>
      </c>
      <c r="O161" s="160">
        <v>6.0165975103734441E-2</v>
      </c>
    </row>
    <row r="162" spans="1:15" ht="15">
      <c r="A162" s="136">
        <v>152</v>
      </c>
      <c r="B162" s="120" t="s">
        <v>2305</v>
      </c>
      <c r="C162" s="136" t="s">
        <v>207</v>
      </c>
      <c r="D162" s="141">
        <v>224</v>
      </c>
      <c r="E162" s="141">
        <v>223.16666666666666</v>
      </c>
      <c r="F162" s="142">
        <v>220.83333333333331</v>
      </c>
      <c r="G162" s="142">
        <v>217.66666666666666</v>
      </c>
      <c r="H162" s="142">
        <v>215.33333333333331</v>
      </c>
      <c r="I162" s="142">
        <v>226.33333333333331</v>
      </c>
      <c r="J162" s="142">
        <v>228.66666666666663</v>
      </c>
      <c r="K162" s="142">
        <v>231.83333333333331</v>
      </c>
      <c r="L162" s="137">
        <v>225.5</v>
      </c>
      <c r="M162" s="137">
        <v>220</v>
      </c>
      <c r="N162" s="159">
        <v>3660723</v>
      </c>
      <c r="O162" s="160">
        <v>3.1609195402298854E-2</v>
      </c>
    </row>
    <row r="163" spans="1:15" ht="15">
      <c r="A163" s="136">
        <v>153</v>
      </c>
      <c r="B163" s="120" t="s">
        <v>2305</v>
      </c>
      <c r="C163" s="136" t="s">
        <v>124</v>
      </c>
      <c r="D163" s="141">
        <v>183.95</v>
      </c>
      <c r="E163" s="141">
        <v>184.16666666666666</v>
      </c>
      <c r="F163" s="142">
        <v>182.13333333333333</v>
      </c>
      <c r="G163" s="142">
        <v>180.31666666666666</v>
      </c>
      <c r="H163" s="142">
        <v>178.28333333333333</v>
      </c>
      <c r="I163" s="142">
        <v>185.98333333333332</v>
      </c>
      <c r="J163" s="142">
        <v>188.01666666666668</v>
      </c>
      <c r="K163" s="142">
        <v>189.83333333333331</v>
      </c>
      <c r="L163" s="137">
        <v>186.2</v>
      </c>
      <c r="M163" s="137">
        <v>182.35</v>
      </c>
      <c r="N163" s="159">
        <v>36648750</v>
      </c>
      <c r="O163" s="160">
        <v>1.9933208098518056E-2</v>
      </c>
    </row>
    <row r="164" spans="1:15" ht="15">
      <c r="A164" s="136">
        <v>154</v>
      </c>
      <c r="B164" s="120" t="s">
        <v>2299</v>
      </c>
      <c r="C164" s="136" t="s">
        <v>125</v>
      </c>
      <c r="D164" s="141">
        <v>93.6</v>
      </c>
      <c r="E164" s="141">
        <v>93.883333333333326</v>
      </c>
      <c r="F164" s="142">
        <v>92.616666666666646</v>
      </c>
      <c r="G164" s="142">
        <v>91.633333333333326</v>
      </c>
      <c r="H164" s="142">
        <v>90.366666666666646</v>
      </c>
      <c r="I164" s="142">
        <v>94.866666666666646</v>
      </c>
      <c r="J164" s="142">
        <v>96.133333333333326</v>
      </c>
      <c r="K164" s="142">
        <v>97.116666666666646</v>
      </c>
      <c r="L164" s="137">
        <v>95.15</v>
      </c>
      <c r="M164" s="137">
        <v>92.9</v>
      </c>
      <c r="N164" s="159">
        <v>16470000</v>
      </c>
      <c r="O164" s="160">
        <v>3.6240090600226503E-2</v>
      </c>
    </row>
    <row r="165" spans="1:15" ht="15">
      <c r="A165" s="136">
        <v>155</v>
      </c>
      <c r="B165" s="120" t="s">
        <v>2294</v>
      </c>
      <c r="C165" s="136" t="s">
        <v>231</v>
      </c>
      <c r="D165" s="141">
        <v>24796.9</v>
      </c>
      <c r="E165" s="141">
        <v>24812.733333333334</v>
      </c>
      <c r="F165" s="142">
        <v>24545.466666666667</v>
      </c>
      <c r="G165" s="142">
        <v>24294.033333333333</v>
      </c>
      <c r="H165" s="142">
        <v>24026.766666666666</v>
      </c>
      <c r="I165" s="142">
        <v>25064.166666666668</v>
      </c>
      <c r="J165" s="142">
        <v>25331.433333333338</v>
      </c>
      <c r="K165" s="142">
        <v>25582.866666666669</v>
      </c>
      <c r="L165" s="137">
        <v>25080</v>
      </c>
      <c r="M165" s="137">
        <v>24561.3</v>
      </c>
      <c r="N165" s="159">
        <v>46850</v>
      </c>
      <c r="O165" s="160">
        <v>-8.4656084656084662E-3</v>
      </c>
    </row>
    <row r="166" spans="1:15" ht="15">
      <c r="A166" s="136">
        <v>156</v>
      </c>
      <c r="B166" s="120" t="s">
        <v>2296</v>
      </c>
      <c r="C166" s="136" t="s">
        <v>358</v>
      </c>
      <c r="D166" s="141">
        <v>298.05</v>
      </c>
      <c r="E166" s="141">
        <v>297.34999999999997</v>
      </c>
      <c r="F166" s="142">
        <v>294.19999999999993</v>
      </c>
      <c r="G166" s="142">
        <v>290.34999999999997</v>
      </c>
      <c r="H166" s="142">
        <v>287.19999999999993</v>
      </c>
      <c r="I166" s="142">
        <v>301.19999999999993</v>
      </c>
      <c r="J166" s="142">
        <v>304.34999999999991</v>
      </c>
      <c r="K166" s="142">
        <v>308.19999999999993</v>
      </c>
      <c r="L166" s="137">
        <v>300.5</v>
      </c>
      <c r="M166" s="137">
        <v>293.5</v>
      </c>
      <c r="N166" s="159">
        <v>9906000</v>
      </c>
      <c r="O166" s="160">
        <v>-5.535688742669146E-2</v>
      </c>
    </row>
    <row r="167" spans="1:15" ht="15">
      <c r="A167" s="136">
        <v>157</v>
      </c>
      <c r="B167" s="120" t="s">
        <v>2298</v>
      </c>
      <c r="C167" s="136" t="s">
        <v>209</v>
      </c>
      <c r="D167" s="141">
        <v>2609.6</v>
      </c>
      <c r="E167" s="141">
        <v>2598.6</v>
      </c>
      <c r="F167" s="142">
        <v>2577.5499999999997</v>
      </c>
      <c r="G167" s="142">
        <v>2545.5</v>
      </c>
      <c r="H167" s="142">
        <v>2524.4499999999998</v>
      </c>
      <c r="I167" s="142">
        <v>2630.6499999999996</v>
      </c>
      <c r="J167" s="142">
        <v>2651.7</v>
      </c>
      <c r="K167" s="142">
        <v>2683.7499999999995</v>
      </c>
      <c r="L167" s="137">
        <v>2619.65</v>
      </c>
      <c r="M167" s="137">
        <v>2566.5500000000002</v>
      </c>
      <c r="N167" s="159">
        <v>1831932</v>
      </c>
      <c r="O167" s="160">
        <v>-2.4666995559940799E-3</v>
      </c>
    </row>
    <row r="168" spans="1:15" ht="15">
      <c r="A168" s="136">
        <v>158</v>
      </c>
      <c r="B168" s="120" t="s">
        <v>2305</v>
      </c>
      <c r="C168" s="136" t="s">
        <v>126</v>
      </c>
      <c r="D168" s="141">
        <v>240.9</v>
      </c>
      <c r="E168" s="141">
        <v>239.98333333333335</v>
      </c>
      <c r="F168" s="142">
        <v>238.6166666666667</v>
      </c>
      <c r="G168" s="142">
        <v>236.33333333333334</v>
      </c>
      <c r="H168" s="142">
        <v>234.9666666666667</v>
      </c>
      <c r="I168" s="142">
        <v>242.26666666666671</v>
      </c>
      <c r="J168" s="142">
        <v>243.63333333333338</v>
      </c>
      <c r="K168" s="142">
        <v>245.91666666666671</v>
      </c>
      <c r="L168" s="137">
        <v>241.35</v>
      </c>
      <c r="M168" s="137">
        <v>237.7</v>
      </c>
      <c r="N168" s="159">
        <v>17070000</v>
      </c>
      <c r="O168" s="160">
        <v>7.25792175606302E-3</v>
      </c>
    </row>
    <row r="169" spans="1:15" ht="15">
      <c r="A169" s="136">
        <v>159</v>
      </c>
      <c r="B169" s="120" t="s">
        <v>2302</v>
      </c>
      <c r="C169" s="136" t="s">
        <v>127</v>
      </c>
      <c r="D169" s="141">
        <v>86.2</v>
      </c>
      <c r="E169" s="141">
        <v>86.45</v>
      </c>
      <c r="F169" s="142">
        <v>85.7</v>
      </c>
      <c r="G169" s="142">
        <v>85.2</v>
      </c>
      <c r="H169" s="142">
        <v>84.45</v>
      </c>
      <c r="I169" s="142">
        <v>86.95</v>
      </c>
      <c r="J169" s="142">
        <v>87.7</v>
      </c>
      <c r="K169" s="142">
        <v>88.2</v>
      </c>
      <c r="L169" s="137">
        <v>87.2</v>
      </c>
      <c r="M169" s="137">
        <v>85.95</v>
      </c>
      <c r="N169" s="159">
        <v>76692000</v>
      </c>
      <c r="O169" s="160">
        <v>1.1394207944294984E-2</v>
      </c>
    </row>
    <row r="170" spans="1:15" ht="15">
      <c r="A170" s="136">
        <v>160</v>
      </c>
      <c r="B170" s="120" t="s">
        <v>2301</v>
      </c>
      <c r="C170" s="136" t="s">
        <v>208</v>
      </c>
      <c r="D170" s="141">
        <v>1056.2</v>
      </c>
      <c r="E170" s="141">
        <v>1054.5833333333333</v>
      </c>
      <c r="F170" s="142">
        <v>1048.6666666666665</v>
      </c>
      <c r="G170" s="142">
        <v>1041.1333333333332</v>
      </c>
      <c r="H170" s="142">
        <v>1035.2166666666665</v>
      </c>
      <c r="I170" s="142">
        <v>1062.1166666666666</v>
      </c>
      <c r="J170" s="142">
        <v>1068.0333333333331</v>
      </c>
      <c r="K170" s="142">
        <v>1075.5666666666666</v>
      </c>
      <c r="L170" s="137">
        <v>1060.5</v>
      </c>
      <c r="M170" s="137">
        <v>1047.05</v>
      </c>
      <c r="N170" s="159">
        <v>1984000</v>
      </c>
      <c r="O170" s="160">
        <v>1.7435897435897435E-2</v>
      </c>
    </row>
    <row r="171" spans="1:15" ht="15">
      <c r="A171" s="136">
        <v>161</v>
      </c>
      <c r="B171" s="120" t="s">
        <v>2299</v>
      </c>
      <c r="C171" s="136" t="s">
        <v>128</v>
      </c>
      <c r="D171" s="141">
        <v>96.4</v>
      </c>
      <c r="E171" s="141">
        <v>96.75</v>
      </c>
      <c r="F171" s="142">
        <v>95.55</v>
      </c>
      <c r="G171" s="142">
        <v>94.7</v>
      </c>
      <c r="H171" s="142">
        <v>93.5</v>
      </c>
      <c r="I171" s="142">
        <v>97.6</v>
      </c>
      <c r="J171" s="142">
        <v>98.799999999999983</v>
      </c>
      <c r="K171" s="142">
        <v>99.649999999999991</v>
      </c>
      <c r="L171" s="137">
        <v>97.95</v>
      </c>
      <c r="M171" s="137">
        <v>95.9</v>
      </c>
      <c r="N171" s="159">
        <v>72272000</v>
      </c>
      <c r="O171" s="160">
        <v>1.4714141300685163E-2</v>
      </c>
    </row>
    <row r="172" spans="1:15" ht="15">
      <c r="A172" s="136">
        <v>162</v>
      </c>
      <c r="B172" s="120" t="s">
        <v>2297</v>
      </c>
      <c r="C172" s="136" t="s">
        <v>129</v>
      </c>
      <c r="D172" s="141">
        <v>208.4</v>
      </c>
      <c r="E172" s="141">
        <v>207.56666666666669</v>
      </c>
      <c r="F172" s="142">
        <v>206.13333333333338</v>
      </c>
      <c r="G172" s="142">
        <v>203.8666666666667</v>
      </c>
      <c r="H172" s="142">
        <v>202.43333333333339</v>
      </c>
      <c r="I172" s="142">
        <v>209.83333333333337</v>
      </c>
      <c r="J172" s="142">
        <v>211.26666666666671</v>
      </c>
      <c r="K172" s="142">
        <v>213.53333333333336</v>
      </c>
      <c r="L172" s="137">
        <v>209</v>
      </c>
      <c r="M172" s="137">
        <v>205.3</v>
      </c>
      <c r="N172" s="159">
        <v>33976000</v>
      </c>
      <c r="O172" s="160">
        <v>-1.7628393465742155E-3</v>
      </c>
    </row>
    <row r="173" spans="1:15" ht="15">
      <c r="A173" s="136">
        <v>163</v>
      </c>
      <c r="B173" s="120" t="s">
        <v>2297</v>
      </c>
      <c r="C173" s="136" t="s">
        <v>130</v>
      </c>
      <c r="D173" s="141">
        <v>93.55</v>
      </c>
      <c r="E173" s="141">
        <v>93.283333333333346</v>
      </c>
      <c r="F173" s="142">
        <v>92.766666666666694</v>
      </c>
      <c r="G173" s="142">
        <v>91.983333333333348</v>
      </c>
      <c r="H173" s="142">
        <v>91.466666666666697</v>
      </c>
      <c r="I173" s="142">
        <v>94.066666666666691</v>
      </c>
      <c r="J173" s="142">
        <v>94.583333333333343</v>
      </c>
      <c r="K173" s="142">
        <v>95.366666666666688</v>
      </c>
      <c r="L173" s="137">
        <v>93.8</v>
      </c>
      <c r="M173" s="137">
        <v>92.5</v>
      </c>
      <c r="N173" s="159">
        <v>22616000</v>
      </c>
      <c r="O173" s="160">
        <v>1.3261648745519713E-2</v>
      </c>
    </row>
    <row r="174" spans="1:15" ht="15">
      <c r="A174" s="136">
        <v>164</v>
      </c>
      <c r="B174" s="120" t="s">
        <v>2296</v>
      </c>
      <c r="C174" s="136" t="s">
        <v>1621</v>
      </c>
      <c r="D174" s="141">
        <v>1335.2</v>
      </c>
      <c r="E174" s="141">
        <v>1334.05</v>
      </c>
      <c r="F174" s="142">
        <v>1323.5</v>
      </c>
      <c r="G174" s="142">
        <v>1311.8</v>
      </c>
      <c r="H174" s="142">
        <v>1301.25</v>
      </c>
      <c r="I174" s="142">
        <v>1345.75</v>
      </c>
      <c r="J174" s="142">
        <v>1356.2999999999997</v>
      </c>
      <c r="K174" s="142">
        <v>1368</v>
      </c>
      <c r="L174" s="137">
        <v>1344.6</v>
      </c>
      <c r="M174" s="137">
        <v>1322.35</v>
      </c>
      <c r="N174" s="159">
        <v>809600</v>
      </c>
      <c r="O174" s="160">
        <v>-1.2682926829268294E-2</v>
      </c>
    </row>
    <row r="175" spans="1:15" ht="15">
      <c r="A175" s="136">
        <v>165</v>
      </c>
      <c r="B175" s="120" t="s">
        <v>2295</v>
      </c>
      <c r="C175" s="136" t="s">
        <v>214</v>
      </c>
      <c r="D175" s="141">
        <v>831.85</v>
      </c>
      <c r="E175" s="141">
        <v>830.83333333333337</v>
      </c>
      <c r="F175" s="142">
        <v>821.26666666666677</v>
      </c>
      <c r="G175" s="142">
        <v>810.68333333333339</v>
      </c>
      <c r="H175" s="142">
        <v>801.11666666666679</v>
      </c>
      <c r="I175" s="142">
        <v>841.41666666666674</v>
      </c>
      <c r="J175" s="142">
        <v>850.98333333333335</v>
      </c>
      <c r="K175" s="142">
        <v>861.56666666666672</v>
      </c>
      <c r="L175" s="137">
        <v>840.4</v>
      </c>
      <c r="M175" s="137">
        <v>820.25</v>
      </c>
      <c r="N175" s="159">
        <v>1328800</v>
      </c>
      <c r="O175" s="160">
        <v>-3.0921820303383897E-2</v>
      </c>
    </row>
    <row r="176" spans="1:15" ht="15">
      <c r="A176" s="136">
        <v>166</v>
      </c>
      <c r="B176" s="120" t="s">
        <v>2296</v>
      </c>
      <c r="C176" s="136" t="s">
        <v>1655</v>
      </c>
      <c r="D176" s="141">
        <v>1057.8499999999999</v>
      </c>
      <c r="E176" s="141">
        <v>1054.7</v>
      </c>
      <c r="F176" s="142">
        <v>1047.45</v>
      </c>
      <c r="G176" s="142">
        <v>1037.05</v>
      </c>
      <c r="H176" s="142">
        <v>1029.8</v>
      </c>
      <c r="I176" s="142">
        <v>1065.1000000000001</v>
      </c>
      <c r="J176" s="142">
        <v>1072.3500000000001</v>
      </c>
      <c r="K176" s="142">
        <v>1082.7500000000002</v>
      </c>
      <c r="L176" s="137">
        <v>1061.95</v>
      </c>
      <c r="M176" s="137">
        <v>1044.3</v>
      </c>
      <c r="N176" s="159">
        <v>5184000</v>
      </c>
      <c r="O176" s="160">
        <v>1.5833202696347391E-2</v>
      </c>
    </row>
    <row r="177" spans="1:15" ht="15">
      <c r="A177" s="136">
        <v>167</v>
      </c>
      <c r="B177" s="120" t="s">
        <v>2299</v>
      </c>
      <c r="C177" s="136" t="s">
        <v>2220</v>
      </c>
      <c r="D177" s="141">
        <v>510.8</v>
      </c>
      <c r="E177" s="141">
        <v>510.7833333333333</v>
      </c>
      <c r="F177" s="142">
        <v>508.56666666666661</v>
      </c>
      <c r="G177" s="142">
        <v>506.33333333333331</v>
      </c>
      <c r="H177" s="142">
        <v>504.11666666666662</v>
      </c>
      <c r="I177" s="142">
        <v>513.01666666666665</v>
      </c>
      <c r="J177" s="142">
        <v>515.23333333333335</v>
      </c>
      <c r="K177" s="142">
        <v>517.46666666666658</v>
      </c>
      <c r="L177" s="137">
        <v>513</v>
      </c>
      <c r="M177" s="137">
        <v>508.55</v>
      </c>
      <c r="N177" s="159">
        <v>4438000</v>
      </c>
      <c r="O177" s="160">
        <v>2.9937340450220468E-2</v>
      </c>
    </row>
    <row r="178" spans="1:15" ht="15">
      <c r="A178" s="136">
        <v>168</v>
      </c>
      <c r="B178" s="120" t="s">
        <v>2303</v>
      </c>
      <c r="C178" s="136" t="s">
        <v>131</v>
      </c>
      <c r="D178" s="141">
        <v>20.95</v>
      </c>
      <c r="E178" s="141">
        <v>20.8</v>
      </c>
      <c r="F178" s="142">
        <v>20.400000000000002</v>
      </c>
      <c r="G178" s="142">
        <v>19.850000000000001</v>
      </c>
      <c r="H178" s="142">
        <v>19.450000000000003</v>
      </c>
      <c r="I178" s="142">
        <v>21.35</v>
      </c>
      <c r="J178" s="142">
        <v>21.75</v>
      </c>
      <c r="K178" s="142">
        <v>22.3</v>
      </c>
      <c r="L178" s="137">
        <v>21.2</v>
      </c>
      <c r="M178" s="137">
        <v>20.25</v>
      </c>
      <c r="N178" s="159">
        <v>123984000</v>
      </c>
      <c r="O178" s="160">
        <v>-2.8308097432521395E-2</v>
      </c>
    </row>
    <row r="179" spans="1:15" ht="15">
      <c r="A179" s="136">
        <v>169</v>
      </c>
      <c r="B179" s="120" t="s">
        <v>2304</v>
      </c>
      <c r="C179" s="136" t="s">
        <v>2665</v>
      </c>
      <c r="D179" s="141">
        <v>28.95</v>
      </c>
      <c r="E179" s="141">
        <v>29.033333333333331</v>
      </c>
      <c r="F179" s="142">
        <v>28.516666666666662</v>
      </c>
      <c r="G179" s="142">
        <v>28.083333333333332</v>
      </c>
      <c r="H179" s="142">
        <v>27.566666666666663</v>
      </c>
      <c r="I179" s="142">
        <v>29.466666666666661</v>
      </c>
      <c r="J179" s="142">
        <v>29.983333333333327</v>
      </c>
      <c r="K179" s="142">
        <v>30.416666666666661</v>
      </c>
      <c r="L179" s="137">
        <v>29.55</v>
      </c>
      <c r="M179" s="137">
        <v>28.6</v>
      </c>
      <c r="N179" s="159">
        <v>44199000</v>
      </c>
      <c r="O179" s="160">
        <v>3.2644178454842221E-3</v>
      </c>
    </row>
    <row r="180" spans="1:15" ht="15">
      <c r="A180" s="136">
        <v>170</v>
      </c>
      <c r="B180" s="120" t="s">
        <v>2297</v>
      </c>
      <c r="C180" s="136" t="s">
        <v>132</v>
      </c>
      <c r="D180" s="141">
        <v>129.15</v>
      </c>
      <c r="E180" s="141">
        <v>128.9</v>
      </c>
      <c r="F180" s="142">
        <v>128.10000000000002</v>
      </c>
      <c r="G180" s="142">
        <v>127.05000000000001</v>
      </c>
      <c r="H180" s="142">
        <v>126.25000000000003</v>
      </c>
      <c r="I180" s="142">
        <v>129.95000000000002</v>
      </c>
      <c r="J180" s="142">
        <v>130.75000000000003</v>
      </c>
      <c r="K180" s="142">
        <v>131.80000000000001</v>
      </c>
      <c r="L180" s="137">
        <v>129.69999999999999</v>
      </c>
      <c r="M180" s="137">
        <v>127.85</v>
      </c>
      <c r="N180" s="159">
        <v>36588000</v>
      </c>
      <c r="O180" s="160">
        <v>4.801536491677337E-2</v>
      </c>
    </row>
    <row r="181" spans="1:15" ht="15">
      <c r="A181" s="136">
        <v>171</v>
      </c>
      <c r="B181" s="120" t="s">
        <v>2302</v>
      </c>
      <c r="C181" s="136" t="s">
        <v>133</v>
      </c>
      <c r="D181" s="141">
        <v>439.75</v>
      </c>
      <c r="E181" s="141">
        <v>438.0333333333333</v>
      </c>
      <c r="F181" s="142">
        <v>434.81666666666661</v>
      </c>
      <c r="G181" s="142">
        <v>429.88333333333333</v>
      </c>
      <c r="H181" s="142">
        <v>426.66666666666663</v>
      </c>
      <c r="I181" s="142">
        <v>442.96666666666658</v>
      </c>
      <c r="J181" s="142">
        <v>446.18333333333328</v>
      </c>
      <c r="K181" s="142">
        <v>451.11666666666656</v>
      </c>
      <c r="L181" s="137">
        <v>441.25</v>
      </c>
      <c r="M181" s="137">
        <v>433.1</v>
      </c>
      <c r="N181" s="159">
        <v>12797250</v>
      </c>
      <c r="O181" s="160">
        <v>-8.7776332899869962E-3</v>
      </c>
    </row>
    <row r="182" spans="1:15" ht="15">
      <c r="A182" s="136">
        <v>172</v>
      </c>
      <c r="B182" s="120" t="s">
        <v>2305</v>
      </c>
      <c r="C182" s="136" t="s">
        <v>134</v>
      </c>
      <c r="D182" s="141">
        <v>942.3</v>
      </c>
      <c r="E182" s="141">
        <v>941.73333333333323</v>
      </c>
      <c r="F182" s="142">
        <v>937.76666666666642</v>
      </c>
      <c r="G182" s="142">
        <v>933.23333333333323</v>
      </c>
      <c r="H182" s="142">
        <v>929.26666666666642</v>
      </c>
      <c r="I182" s="142">
        <v>946.26666666666642</v>
      </c>
      <c r="J182" s="142">
        <v>950.23333333333335</v>
      </c>
      <c r="K182" s="142">
        <v>954.76666666666642</v>
      </c>
      <c r="L182" s="137">
        <v>945.7</v>
      </c>
      <c r="M182" s="137">
        <v>937.2</v>
      </c>
      <c r="N182" s="159">
        <v>54568000</v>
      </c>
      <c r="O182" s="160">
        <v>7.6178103224282508E-3</v>
      </c>
    </row>
    <row r="183" spans="1:15" ht="15">
      <c r="A183" s="136">
        <v>173</v>
      </c>
      <c r="B183" s="120" t="s">
        <v>2297</v>
      </c>
      <c r="C183" s="136" t="s">
        <v>135</v>
      </c>
      <c r="D183" s="141">
        <v>464.85</v>
      </c>
      <c r="E183" s="141">
        <v>463.78333333333336</v>
      </c>
      <c r="F183" s="142">
        <v>459.26666666666671</v>
      </c>
      <c r="G183" s="142">
        <v>453.68333333333334</v>
      </c>
      <c r="H183" s="142">
        <v>449.16666666666669</v>
      </c>
      <c r="I183" s="142">
        <v>469.36666666666673</v>
      </c>
      <c r="J183" s="142">
        <v>473.88333333333338</v>
      </c>
      <c r="K183" s="142">
        <v>479.46666666666675</v>
      </c>
      <c r="L183" s="137">
        <v>468.3</v>
      </c>
      <c r="M183" s="137">
        <v>458.2</v>
      </c>
      <c r="N183" s="159">
        <v>10095800</v>
      </c>
      <c r="O183" s="160">
        <v>1.0499805559156312E-2</v>
      </c>
    </row>
    <row r="184" spans="1:15" ht="15">
      <c r="A184" s="136">
        <v>174</v>
      </c>
      <c r="B184" s="49" t="s">
        <v>2296</v>
      </c>
      <c r="C184" s="136" t="s">
        <v>1677</v>
      </c>
      <c r="D184" s="141">
        <v>616.4</v>
      </c>
      <c r="E184" s="141">
        <v>612.25</v>
      </c>
      <c r="F184" s="142">
        <v>606.25</v>
      </c>
      <c r="G184" s="142">
        <v>596.1</v>
      </c>
      <c r="H184" s="142">
        <v>590.1</v>
      </c>
      <c r="I184" s="142">
        <v>622.4</v>
      </c>
      <c r="J184" s="142">
        <v>628.4</v>
      </c>
      <c r="K184" s="142">
        <v>638.54999999999995</v>
      </c>
      <c r="L184" s="137">
        <v>618.25</v>
      </c>
      <c r="M184" s="137">
        <v>602.1</v>
      </c>
      <c r="N184" s="159">
        <v>829800</v>
      </c>
      <c r="O184" s="160">
        <v>5.3074433656957925E-3</v>
      </c>
    </row>
    <row r="185" spans="1:15" ht="15">
      <c r="A185" s="136">
        <v>175</v>
      </c>
      <c r="B185" s="120" t="s">
        <v>2297</v>
      </c>
      <c r="C185" s="136" t="s">
        <v>136</v>
      </c>
      <c r="D185" s="141">
        <v>39.9</v>
      </c>
      <c r="E185" s="141">
        <v>40.066666666666663</v>
      </c>
      <c r="F185" s="142">
        <v>39.083333333333329</v>
      </c>
      <c r="G185" s="142">
        <v>38.266666666666666</v>
      </c>
      <c r="H185" s="142">
        <v>37.283333333333331</v>
      </c>
      <c r="I185" s="142">
        <v>40.883333333333326</v>
      </c>
      <c r="J185" s="142">
        <v>41.86666666666666</v>
      </c>
      <c r="K185" s="142">
        <v>42.683333333333323</v>
      </c>
      <c r="L185" s="137">
        <v>41.05</v>
      </c>
      <c r="M185" s="137">
        <v>39.25</v>
      </c>
      <c r="N185" s="159">
        <v>72384000</v>
      </c>
      <c r="O185" s="160">
        <v>4.8587570621468928E-2</v>
      </c>
    </row>
    <row r="186" spans="1:15" ht="15">
      <c r="A186" s="136">
        <v>176</v>
      </c>
      <c r="B186" s="120" t="s">
        <v>2310</v>
      </c>
      <c r="C186" s="136" t="s">
        <v>137</v>
      </c>
      <c r="D186" s="141">
        <v>80.849999999999994</v>
      </c>
      <c r="E186" s="141">
        <v>80.083333333333329</v>
      </c>
      <c r="F186" s="142">
        <v>78.566666666666663</v>
      </c>
      <c r="G186" s="142">
        <v>76.283333333333331</v>
      </c>
      <c r="H186" s="142">
        <v>74.766666666666666</v>
      </c>
      <c r="I186" s="142">
        <v>82.36666666666666</v>
      </c>
      <c r="J186" s="142">
        <v>83.88333333333334</v>
      </c>
      <c r="K186" s="142">
        <v>86.166666666666657</v>
      </c>
      <c r="L186" s="137">
        <v>81.599999999999994</v>
      </c>
      <c r="M186" s="137">
        <v>77.8</v>
      </c>
      <c r="N186" s="159">
        <v>90744000</v>
      </c>
      <c r="O186" s="160">
        <v>-2.564102564102564E-2</v>
      </c>
    </row>
    <row r="187" spans="1:15" ht="15">
      <c r="A187" s="136">
        <v>177</v>
      </c>
      <c r="B187" s="120" t="s">
        <v>2299</v>
      </c>
      <c r="C187" s="136" t="s">
        <v>138</v>
      </c>
      <c r="D187" s="141">
        <v>247.1</v>
      </c>
      <c r="E187" s="141">
        <v>247.31666666666663</v>
      </c>
      <c r="F187" s="142">
        <v>245.68333333333328</v>
      </c>
      <c r="G187" s="142">
        <v>244.26666666666665</v>
      </c>
      <c r="H187" s="142">
        <v>242.6333333333333</v>
      </c>
      <c r="I187" s="142">
        <v>248.73333333333326</v>
      </c>
      <c r="J187" s="142">
        <v>250.36666666666665</v>
      </c>
      <c r="K187" s="142">
        <v>251.78333333333325</v>
      </c>
      <c r="L187" s="137">
        <v>248.95</v>
      </c>
      <c r="M187" s="137">
        <v>245.9</v>
      </c>
      <c r="N187" s="159">
        <v>86781000</v>
      </c>
      <c r="O187" s="160">
        <v>1.6194758659453384E-2</v>
      </c>
    </row>
    <row r="188" spans="1:15" ht="15">
      <c r="A188" s="136">
        <v>178</v>
      </c>
      <c r="B188" s="120" t="s">
        <v>2295</v>
      </c>
      <c r="C188" s="136" t="s">
        <v>212</v>
      </c>
      <c r="D188" s="141">
        <v>17194.95</v>
      </c>
      <c r="E188" s="141">
        <v>17193.483333333334</v>
      </c>
      <c r="F188" s="142">
        <v>16996.966666666667</v>
      </c>
      <c r="G188" s="142">
        <v>16798.983333333334</v>
      </c>
      <c r="H188" s="142">
        <v>16602.466666666667</v>
      </c>
      <c r="I188" s="142">
        <v>17391.466666666667</v>
      </c>
      <c r="J188" s="142">
        <v>17587.983333333337</v>
      </c>
      <c r="K188" s="142">
        <v>17785.966666666667</v>
      </c>
      <c r="L188" s="137">
        <v>17390</v>
      </c>
      <c r="M188" s="137">
        <v>16995.5</v>
      </c>
      <c r="N188" s="159">
        <v>67850</v>
      </c>
      <c r="O188" s="160">
        <v>2.4924471299093656E-2</v>
      </c>
    </row>
    <row r="189" spans="1:15" ht="15">
      <c r="A189" s="136">
        <v>179</v>
      </c>
      <c r="B189" s="120" t="s">
        <v>2304</v>
      </c>
      <c r="C189" s="136" t="s">
        <v>139</v>
      </c>
      <c r="D189" s="141">
        <v>1067.8</v>
      </c>
      <c r="E189" s="141">
        <v>1072.2333333333333</v>
      </c>
      <c r="F189" s="142">
        <v>1058.2666666666667</v>
      </c>
      <c r="G189" s="142">
        <v>1048.7333333333333</v>
      </c>
      <c r="H189" s="142">
        <v>1034.7666666666667</v>
      </c>
      <c r="I189" s="142">
        <v>1081.7666666666667</v>
      </c>
      <c r="J189" s="142">
        <v>1095.7333333333333</v>
      </c>
      <c r="K189" s="142">
        <v>1105.2666666666667</v>
      </c>
      <c r="L189" s="137">
        <v>1086.2</v>
      </c>
      <c r="M189" s="137">
        <v>1062.7</v>
      </c>
      <c r="N189" s="159">
        <v>1399500</v>
      </c>
      <c r="O189" s="160">
        <v>0.12139423076923077</v>
      </c>
    </row>
    <row r="190" spans="1:15" ht="15">
      <c r="A190" s="136">
        <v>180</v>
      </c>
      <c r="B190" s="120" t="s">
        <v>2299</v>
      </c>
      <c r="C190" s="136" t="s">
        <v>213</v>
      </c>
      <c r="D190" s="141">
        <v>26.5</v>
      </c>
      <c r="E190" s="141">
        <v>26.5</v>
      </c>
      <c r="F190" s="142">
        <v>26.25</v>
      </c>
      <c r="G190" s="142">
        <v>26</v>
      </c>
      <c r="H190" s="142">
        <v>25.75</v>
      </c>
      <c r="I190" s="142">
        <v>26.75</v>
      </c>
      <c r="J190" s="142">
        <v>27</v>
      </c>
      <c r="K190" s="142">
        <v>27.25</v>
      </c>
      <c r="L190" s="137">
        <v>26.75</v>
      </c>
      <c r="M190" s="137">
        <v>26.25</v>
      </c>
      <c r="N190" s="159">
        <v>159872184</v>
      </c>
      <c r="O190" s="160">
        <v>-2.0308692120227456E-2</v>
      </c>
    </row>
    <row r="191" spans="1:15" ht="15">
      <c r="A191" s="136">
        <v>181</v>
      </c>
      <c r="B191" s="49" t="s">
        <v>2296</v>
      </c>
      <c r="C191" s="136" t="s">
        <v>1847</v>
      </c>
      <c r="D191" s="141">
        <v>85.55</v>
      </c>
      <c r="E191" s="141">
        <v>85.55</v>
      </c>
      <c r="F191" s="142">
        <v>85.149999999999991</v>
      </c>
      <c r="G191" s="142">
        <v>84.75</v>
      </c>
      <c r="H191" s="142">
        <v>84.35</v>
      </c>
      <c r="I191" s="142">
        <v>85.949999999999989</v>
      </c>
      <c r="J191" s="142">
        <v>86.35</v>
      </c>
      <c r="K191" s="142">
        <v>86.749999999999986</v>
      </c>
      <c r="L191" s="137">
        <v>85.95</v>
      </c>
      <c r="M191" s="137">
        <v>85.15</v>
      </c>
      <c r="N191" s="159">
        <v>15145000</v>
      </c>
      <c r="O191" s="160">
        <v>7.3162620552045228E-3</v>
      </c>
    </row>
    <row r="192" spans="1:15" ht="15">
      <c r="A192" s="136">
        <v>182</v>
      </c>
      <c r="B192" s="120" t="s">
        <v>2294</v>
      </c>
      <c r="C192" s="136" t="s">
        <v>230</v>
      </c>
      <c r="D192" s="141">
        <v>2178.6</v>
      </c>
      <c r="E192" s="141">
        <v>2173.5333333333333</v>
      </c>
      <c r="F192" s="142">
        <v>2162.1166666666668</v>
      </c>
      <c r="G192" s="142">
        <v>2145.6333333333337</v>
      </c>
      <c r="H192" s="142">
        <v>2134.2166666666672</v>
      </c>
      <c r="I192" s="142">
        <v>2190.0166666666664</v>
      </c>
      <c r="J192" s="142">
        <v>2201.4333333333334</v>
      </c>
      <c r="K192" s="142">
        <v>2217.9166666666661</v>
      </c>
      <c r="L192" s="137">
        <v>2184.9499999999998</v>
      </c>
      <c r="M192" s="137">
        <v>2157.0500000000002</v>
      </c>
      <c r="N192" s="159">
        <v>454000</v>
      </c>
      <c r="O192" s="160">
        <v>-1.0893246187363835E-2</v>
      </c>
    </row>
    <row r="193" spans="1:15" ht="15">
      <c r="A193" s="136">
        <v>183</v>
      </c>
      <c r="B193" s="120" t="s">
        <v>2302</v>
      </c>
      <c r="C193" s="136" t="s">
        <v>140</v>
      </c>
      <c r="D193" s="141">
        <v>1584.3</v>
      </c>
      <c r="E193" s="141">
        <v>1582.8166666666666</v>
      </c>
      <c r="F193" s="142">
        <v>1570.5333333333333</v>
      </c>
      <c r="G193" s="142">
        <v>1556.7666666666667</v>
      </c>
      <c r="H193" s="142">
        <v>1544.4833333333333</v>
      </c>
      <c r="I193" s="142">
        <v>1596.5833333333333</v>
      </c>
      <c r="J193" s="142">
        <v>1608.8666666666666</v>
      </c>
      <c r="K193" s="142">
        <v>1622.6333333333332</v>
      </c>
      <c r="L193" s="137">
        <v>1595.1</v>
      </c>
      <c r="M193" s="137">
        <v>1569.05</v>
      </c>
      <c r="N193" s="159">
        <v>3133200</v>
      </c>
      <c r="O193" s="160">
        <v>2.1109192093648052E-3</v>
      </c>
    </row>
    <row r="194" spans="1:15" ht="15">
      <c r="A194" s="136">
        <v>184</v>
      </c>
      <c r="B194" s="120" t="s">
        <v>2298</v>
      </c>
      <c r="C194" s="136" t="s">
        <v>141</v>
      </c>
      <c r="D194" s="141">
        <v>639</v>
      </c>
      <c r="E194" s="141">
        <v>638.19999999999993</v>
      </c>
      <c r="F194" s="142">
        <v>632.19999999999982</v>
      </c>
      <c r="G194" s="142">
        <v>625.39999999999986</v>
      </c>
      <c r="H194" s="142">
        <v>619.39999999999975</v>
      </c>
      <c r="I194" s="142">
        <v>644.99999999999989</v>
      </c>
      <c r="J194" s="142">
        <v>651.00000000000011</v>
      </c>
      <c r="K194" s="142">
        <v>657.8</v>
      </c>
      <c r="L194" s="137">
        <v>644.20000000000005</v>
      </c>
      <c r="M194" s="137">
        <v>631.4</v>
      </c>
      <c r="N194" s="159">
        <v>1905600</v>
      </c>
      <c r="O194" s="160">
        <v>5.6202194878616558E-2</v>
      </c>
    </row>
    <row r="195" spans="1:15" ht="15">
      <c r="A195" s="136">
        <v>185</v>
      </c>
      <c r="B195" s="120" t="s">
        <v>2298</v>
      </c>
      <c r="C195" s="136" t="s">
        <v>142</v>
      </c>
      <c r="D195" s="141">
        <v>510.8</v>
      </c>
      <c r="E195" s="141">
        <v>511.75</v>
      </c>
      <c r="F195" s="142">
        <v>506.5</v>
      </c>
      <c r="G195" s="142">
        <v>502.2</v>
      </c>
      <c r="H195" s="142">
        <v>496.95</v>
      </c>
      <c r="I195" s="142">
        <v>516.04999999999995</v>
      </c>
      <c r="J195" s="142">
        <v>521.29999999999995</v>
      </c>
      <c r="K195" s="142">
        <v>525.6</v>
      </c>
      <c r="L195" s="137">
        <v>517</v>
      </c>
      <c r="M195" s="137">
        <v>507.45</v>
      </c>
      <c r="N195" s="159">
        <v>58995200</v>
      </c>
      <c r="O195" s="160">
        <v>9.4865231139888567E-3</v>
      </c>
    </row>
    <row r="196" spans="1:15" ht="15">
      <c r="A196" s="136">
        <v>186</v>
      </c>
      <c r="B196" s="120" t="s">
        <v>2306</v>
      </c>
      <c r="C196" s="136" t="s">
        <v>143</v>
      </c>
      <c r="D196" s="141">
        <v>916.15</v>
      </c>
      <c r="E196" s="141">
        <v>912.36666666666667</v>
      </c>
      <c r="F196" s="142">
        <v>901.0333333333333</v>
      </c>
      <c r="G196" s="142">
        <v>885.91666666666663</v>
      </c>
      <c r="H196" s="142">
        <v>874.58333333333326</v>
      </c>
      <c r="I196" s="142">
        <v>927.48333333333335</v>
      </c>
      <c r="J196" s="142">
        <v>938.81666666666661</v>
      </c>
      <c r="K196" s="142">
        <v>953.93333333333339</v>
      </c>
      <c r="L196" s="137">
        <v>923.7</v>
      </c>
      <c r="M196" s="137">
        <v>897.25</v>
      </c>
      <c r="N196" s="159">
        <v>5441000</v>
      </c>
      <c r="O196" s="160">
        <v>-3.7331917905166316E-2</v>
      </c>
    </row>
    <row r="197" spans="1:15" ht="15">
      <c r="A197" s="136">
        <v>187</v>
      </c>
      <c r="B197" s="120" t="s">
        <v>2297</v>
      </c>
      <c r="C197" s="136" t="s">
        <v>1896</v>
      </c>
      <c r="D197" s="141">
        <v>11.75</v>
      </c>
      <c r="E197" s="141">
        <v>11.783333333333333</v>
      </c>
      <c r="F197" s="142">
        <v>11.616666666666667</v>
      </c>
      <c r="G197" s="142">
        <v>11.483333333333334</v>
      </c>
      <c r="H197" s="142">
        <v>11.316666666666668</v>
      </c>
      <c r="I197" s="142">
        <v>11.916666666666666</v>
      </c>
      <c r="J197" s="142">
        <v>12.083333333333334</v>
      </c>
      <c r="K197" s="142">
        <v>12.216666666666665</v>
      </c>
      <c r="L197" s="137">
        <v>11.95</v>
      </c>
      <c r="M197" s="137">
        <v>11.65</v>
      </c>
      <c r="N197" s="159">
        <v>353150000</v>
      </c>
      <c r="O197" s="160">
        <v>1.2137626642592035E-2</v>
      </c>
    </row>
    <row r="198" spans="1:15" ht="15">
      <c r="A198" s="136">
        <v>188</v>
      </c>
      <c r="B198" s="120" t="s">
        <v>2299</v>
      </c>
      <c r="C198" s="136" t="s">
        <v>144</v>
      </c>
      <c r="D198" s="141">
        <v>57.25</v>
      </c>
      <c r="E198" s="141">
        <v>57.29999999999999</v>
      </c>
      <c r="F198" s="142">
        <v>56.749999999999979</v>
      </c>
      <c r="G198" s="142">
        <v>56.249999999999986</v>
      </c>
      <c r="H198" s="142">
        <v>55.699999999999974</v>
      </c>
      <c r="I198" s="142">
        <v>57.799999999999983</v>
      </c>
      <c r="J198" s="142">
        <v>58.349999999999994</v>
      </c>
      <c r="K198" s="142">
        <v>58.849999999999987</v>
      </c>
      <c r="L198" s="137">
        <v>57.85</v>
      </c>
      <c r="M198" s="137">
        <v>56.8</v>
      </c>
      <c r="N198" s="159">
        <v>35226000</v>
      </c>
      <c r="O198" s="160">
        <v>-4.830917874396135E-3</v>
      </c>
    </row>
    <row r="199" spans="1:15" ht="15">
      <c r="A199" s="136">
        <v>189</v>
      </c>
      <c r="B199" s="120" t="s">
        <v>2311</v>
      </c>
      <c r="C199" s="136" t="s">
        <v>145</v>
      </c>
      <c r="D199" s="141">
        <v>740.25</v>
      </c>
      <c r="E199" s="141">
        <v>737.7833333333333</v>
      </c>
      <c r="F199" s="142">
        <v>732.56666666666661</v>
      </c>
      <c r="G199" s="142">
        <v>724.88333333333333</v>
      </c>
      <c r="H199" s="142">
        <v>719.66666666666663</v>
      </c>
      <c r="I199" s="142">
        <v>745.46666666666658</v>
      </c>
      <c r="J199" s="142">
        <v>750.68333333333328</v>
      </c>
      <c r="K199" s="142">
        <v>758.36666666666656</v>
      </c>
      <c r="L199" s="137">
        <v>743</v>
      </c>
      <c r="M199" s="137">
        <v>730.1</v>
      </c>
      <c r="N199" s="159">
        <v>6042000</v>
      </c>
      <c r="O199" s="160">
        <v>4.4887780548628431E-3</v>
      </c>
    </row>
    <row r="200" spans="1:15" ht="15">
      <c r="A200" s="136">
        <v>190</v>
      </c>
      <c r="B200" s="120" t="s">
        <v>2303</v>
      </c>
      <c r="C200" s="136" t="s">
        <v>146</v>
      </c>
      <c r="D200" s="141">
        <v>624.85</v>
      </c>
      <c r="E200" s="141">
        <v>623.33333333333337</v>
      </c>
      <c r="F200" s="142">
        <v>617.66666666666674</v>
      </c>
      <c r="G200" s="142">
        <v>610.48333333333335</v>
      </c>
      <c r="H200" s="142">
        <v>604.81666666666672</v>
      </c>
      <c r="I200" s="142">
        <v>630.51666666666677</v>
      </c>
      <c r="J200" s="142">
        <v>636.18333333333351</v>
      </c>
      <c r="K200" s="142">
        <v>643.36666666666679</v>
      </c>
      <c r="L200" s="137">
        <v>629</v>
      </c>
      <c r="M200" s="137">
        <v>616.15</v>
      </c>
      <c r="N200" s="159">
        <v>6300800</v>
      </c>
      <c r="O200" s="160">
        <v>-8.3102493074792248E-3</v>
      </c>
    </row>
    <row r="201" spans="1:15" ht="15">
      <c r="A201" s="136">
        <v>191</v>
      </c>
      <c r="B201" s="120" t="s">
        <v>2309</v>
      </c>
      <c r="C201" s="136" t="s">
        <v>359</v>
      </c>
      <c r="D201" s="141">
        <v>1112.3</v>
      </c>
      <c r="E201" s="141">
        <v>1097.0333333333335</v>
      </c>
      <c r="F201" s="142">
        <v>1079.3166666666671</v>
      </c>
      <c r="G201" s="142">
        <v>1046.3333333333335</v>
      </c>
      <c r="H201" s="142">
        <v>1028.616666666667</v>
      </c>
      <c r="I201" s="142">
        <v>1130.0166666666671</v>
      </c>
      <c r="J201" s="142">
        <v>1147.7333333333338</v>
      </c>
      <c r="K201" s="142">
        <v>1180.7166666666672</v>
      </c>
      <c r="L201" s="137">
        <v>1114.75</v>
      </c>
      <c r="M201" s="137">
        <v>1064.05</v>
      </c>
      <c r="N201" s="159">
        <v>1783200</v>
      </c>
      <c r="O201" s="160">
        <v>4.0616246498599441E-2</v>
      </c>
    </row>
    <row r="202" spans="1:15" ht="15">
      <c r="A202" s="136">
        <v>192</v>
      </c>
      <c r="B202" s="120" t="s">
        <v>2301</v>
      </c>
      <c r="C202" s="136" t="s">
        <v>147</v>
      </c>
      <c r="D202" s="141">
        <v>286.39999999999998</v>
      </c>
      <c r="E202" s="141">
        <v>286.38333333333333</v>
      </c>
      <c r="F202" s="142">
        <v>284.01666666666665</v>
      </c>
      <c r="G202" s="142">
        <v>281.63333333333333</v>
      </c>
      <c r="H202" s="142">
        <v>279.26666666666665</v>
      </c>
      <c r="I202" s="142">
        <v>288.76666666666665</v>
      </c>
      <c r="J202" s="142">
        <v>291.13333333333333</v>
      </c>
      <c r="K202" s="142">
        <v>293.51666666666665</v>
      </c>
      <c r="L202" s="137">
        <v>288.75</v>
      </c>
      <c r="M202" s="137">
        <v>284</v>
      </c>
      <c r="N202" s="159">
        <v>27783000</v>
      </c>
      <c r="O202" s="160">
        <v>-1.7973596309845713E-2</v>
      </c>
    </row>
    <row r="203" spans="1:15" ht="15">
      <c r="A203" s="136">
        <v>193</v>
      </c>
      <c r="B203" s="120" t="s">
        <v>2300</v>
      </c>
      <c r="C203" s="136" t="s">
        <v>148</v>
      </c>
      <c r="D203" s="141">
        <v>335.55</v>
      </c>
      <c r="E203" s="141">
        <v>335.59999999999997</v>
      </c>
      <c r="F203" s="142">
        <v>333.19999999999993</v>
      </c>
      <c r="G203" s="142">
        <v>330.84999999999997</v>
      </c>
      <c r="H203" s="142">
        <v>328.44999999999993</v>
      </c>
      <c r="I203" s="142">
        <v>337.94999999999993</v>
      </c>
      <c r="J203" s="142">
        <v>340.34999999999991</v>
      </c>
      <c r="K203" s="142">
        <v>342.69999999999993</v>
      </c>
      <c r="L203" s="137">
        <v>338</v>
      </c>
      <c r="M203" s="137">
        <v>333.25</v>
      </c>
      <c r="N203" s="159">
        <v>76891500</v>
      </c>
      <c r="O203" s="160">
        <v>1.5169818793939993E-2</v>
      </c>
    </row>
    <row r="204" spans="1:15" ht="15">
      <c r="A204" s="136">
        <v>194</v>
      </c>
      <c r="B204" s="120" t="s">
        <v>2300</v>
      </c>
      <c r="C204" s="136" t="s">
        <v>149</v>
      </c>
      <c r="D204" s="141">
        <v>191.25</v>
      </c>
      <c r="E204" s="141">
        <v>190.93333333333331</v>
      </c>
      <c r="F204" s="142">
        <v>189.91666666666663</v>
      </c>
      <c r="G204" s="142">
        <v>188.58333333333331</v>
      </c>
      <c r="H204" s="142">
        <v>187.56666666666663</v>
      </c>
      <c r="I204" s="142">
        <v>192.26666666666662</v>
      </c>
      <c r="J204" s="142">
        <v>193.28333333333333</v>
      </c>
      <c r="K204" s="142">
        <v>194.61666666666662</v>
      </c>
      <c r="L204" s="137">
        <v>191.95</v>
      </c>
      <c r="M204" s="137">
        <v>189.6</v>
      </c>
      <c r="N204" s="159">
        <v>26675000</v>
      </c>
      <c r="O204" s="160">
        <v>9.3808630393996248E-4</v>
      </c>
    </row>
    <row r="205" spans="1:15" ht="15">
      <c r="A205" s="136">
        <v>195</v>
      </c>
      <c r="B205" s="120" t="s">
        <v>2297</v>
      </c>
      <c r="C205" s="136" t="s">
        <v>150</v>
      </c>
      <c r="D205" s="141">
        <v>87.1</v>
      </c>
      <c r="E205" s="141">
        <v>87.466666666666654</v>
      </c>
      <c r="F205" s="142">
        <v>86.483333333333306</v>
      </c>
      <c r="G205" s="142">
        <v>85.866666666666646</v>
      </c>
      <c r="H205" s="142">
        <v>84.883333333333297</v>
      </c>
      <c r="I205" s="142">
        <v>88.083333333333314</v>
      </c>
      <c r="J205" s="142">
        <v>89.066666666666663</v>
      </c>
      <c r="K205" s="142">
        <v>89.683333333333323</v>
      </c>
      <c r="L205" s="137">
        <v>88.45</v>
      </c>
      <c r="M205" s="137">
        <v>86.85</v>
      </c>
      <c r="N205" s="159">
        <v>50526000</v>
      </c>
      <c r="O205" s="160">
        <v>1.2626262626262626E-2</v>
      </c>
    </row>
    <row r="206" spans="1:15" ht="15">
      <c r="A206" s="136">
        <v>196</v>
      </c>
      <c r="B206" s="120" t="s">
        <v>2310</v>
      </c>
      <c r="C206" s="136" t="s">
        <v>151</v>
      </c>
      <c r="D206" s="141">
        <v>622.04999999999995</v>
      </c>
      <c r="E206" s="141">
        <v>618.15</v>
      </c>
      <c r="F206" s="142">
        <v>610.4</v>
      </c>
      <c r="G206" s="142">
        <v>598.75</v>
      </c>
      <c r="H206" s="142">
        <v>591</v>
      </c>
      <c r="I206" s="142">
        <v>629.79999999999995</v>
      </c>
      <c r="J206" s="142">
        <v>637.54999999999995</v>
      </c>
      <c r="K206" s="142">
        <v>649.19999999999993</v>
      </c>
      <c r="L206" s="137">
        <v>625.9</v>
      </c>
      <c r="M206" s="137">
        <v>606.5</v>
      </c>
      <c r="N206" s="159">
        <v>21657132</v>
      </c>
      <c r="O206" s="160">
        <v>2.7432425630442441E-2</v>
      </c>
    </row>
    <row r="207" spans="1:15" ht="15">
      <c r="A207" s="136">
        <v>197</v>
      </c>
      <c r="B207" s="120" t="s">
        <v>2309</v>
      </c>
      <c r="C207" s="136" t="s">
        <v>152</v>
      </c>
      <c r="D207" s="141">
        <v>3201.9</v>
      </c>
      <c r="E207" s="141">
        <v>3198.1333333333332</v>
      </c>
      <c r="F207" s="142">
        <v>3176.3666666666663</v>
      </c>
      <c r="G207" s="142">
        <v>3150.833333333333</v>
      </c>
      <c r="H207" s="142">
        <v>3129.0666666666662</v>
      </c>
      <c r="I207" s="142">
        <v>3223.6666666666665</v>
      </c>
      <c r="J207" s="142">
        <v>3245.4333333333329</v>
      </c>
      <c r="K207" s="142">
        <v>3270.9666666666667</v>
      </c>
      <c r="L207" s="137">
        <v>3219.9</v>
      </c>
      <c r="M207" s="137">
        <v>3172.6</v>
      </c>
      <c r="N207" s="159">
        <v>9158250</v>
      </c>
      <c r="O207" s="160">
        <v>5.2279320943325769E-2</v>
      </c>
    </row>
    <row r="208" spans="1:15" ht="15">
      <c r="A208" s="136">
        <v>198</v>
      </c>
      <c r="B208" s="120" t="s">
        <v>2309</v>
      </c>
      <c r="C208" s="136" t="s">
        <v>153</v>
      </c>
      <c r="D208" s="141">
        <v>667.5</v>
      </c>
      <c r="E208" s="141">
        <v>665.35</v>
      </c>
      <c r="F208" s="142">
        <v>659.40000000000009</v>
      </c>
      <c r="G208" s="142">
        <v>651.30000000000007</v>
      </c>
      <c r="H208" s="142">
        <v>645.35000000000014</v>
      </c>
      <c r="I208" s="142">
        <v>673.45</v>
      </c>
      <c r="J208" s="142">
        <v>679.40000000000009</v>
      </c>
      <c r="K208" s="142">
        <v>687.5</v>
      </c>
      <c r="L208" s="137">
        <v>671.3</v>
      </c>
      <c r="M208" s="137">
        <v>657.25</v>
      </c>
      <c r="N208" s="159">
        <v>13435200</v>
      </c>
      <c r="O208" s="160">
        <v>1.6999194774984343E-3</v>
      </c>
    </row>
    <row r="209" spans="1:15" ht="15">
      <c r="A209" s="136">
        <v>199</v>
      </c>
      <c r="B209" s="120" t="s">
        <v>2301</v>
      </c>
      <c r="C209" s="136" t="s">
        <v>154</v>
      </c>
      <c r="D209" s="141">
        <v>955.95</v>
      </c>
      <c r="E209" s="141">
        <v>964.4</v>
      </c>
      <c r="F209" s="142">
        <v>943.84999999999991</v>
      </c>
      <c r="G209" s="142">
        <v>931.74999999999989</v>
      </c>
      <c r="H209" s="142">
        <v>911.19999999999982</v>
      </c>
      <c r="I209" s="142">
        <v>976.5</v>
      </c>
      <c r="J209" s="142">
        <v>997.05</v>
      </c>
      <c r="K209" s="142">
        <v>1009.1500000000001</v>
      </c>
      <c r="L209" s="137">
        <v>984.95</v>
      </c>
      <c r="M209" s="137">
        <v>952.3</v>
      </c>
      <c r="N209" s="159">
        <v>15052500</v>
      </c>
      <c r="O209" s="160">
        <v>7.2000854609550261E-2</v>
      </c>
    </row>
    <row r="210" spans="1:15" ht="15">
      <c r="A210" s="136">
        <v>200</v>
      </c>
      <c r="B210" s="120" t="s">
        <v>2298</v>
      </c>
      <c r="C210" s="136" t="s">
        <v>216</v>
      </c>
      <c r="D210" s="141">
        <v>1395.9</v>
      </c>
      <c r="E210" s="141">
        <v>1379.1666666666667</v>
      </c>
      <c r="F210" s="142">
        <v>1358.7833333333335</v>
      </c>
      <c r="G210" s="142">
        <v>1321.6666666666667</v>
      </c>
      <c r="H210" s="142">
        <v>1301.2833333333335</v>
      </c>
      <c r="I210" s="142">
        <v>1416.2833333333335</v>
      </c>
      <c r="J210" s="142">
        <v>1436.6666666666667</v>
      </c>
      <c r="K210" s="142">
        <v>1473.7833333333335</v>
      </c>
      <c r="L210" s="137">
        <v>1399.55</v>
      </c>
      <c r="M210" s="137">
        <v>1342.05</v>
      </c>
      <c r="N210" s="67">
        <v>589500</v>
      </c>
      <c r="O210" s="160">
        <v>9.4178082191780817E-3</v>
      </c>
    </row>
    <row r="211" spans="1:15" ht="15">
      <c r="A211" s="136">
        <v>201</v>
      </c>
      <c r="B211" s="120" t="s">
        <v>2297</v>
      </c>
      <c r="C211" s="136" t="s">
        <v>217</v>
      </c>
      <c r="D211" s="141">
        <v>239.3</v>
      </c>
      <c r="E211" s="141">
        <v>239.11666666666667</v>
      </c>
      <c r="F211" s="142">
        <v>237.68333333333334</v>
      </c>
      <c r="G211" s="142">
        <v>236.06666666666666</v>
      </c>
      <c r="H211" s="142">
        <v>234.63333333333333</v>
      </c>
      <c r="I211" s="142">
        <v>240.73333333333335</v>
      </c>
      <c r="J211" s="142">
        <v>242.16666666666669</v>
      </c>
      <c r="K211" s="142">
        <v>243.78333333333336</v>
      </c>
      <c r="L211" s="137">
        <v>240.55</v>
      </c>
      <c r="M211" s="137">
        <v>237.5</v>
      </c>
      <c r="N211" s="67">
        <v>4296000</v>
      </c>
      <c r="O211" s="160">
        <v>-1.0366275051831375E-2</v>
      </c>
    </row>
    <row r="212" spans="1:15" ht="15">
      <c r="A212" s="136">
        <v>202</v>
      </c>
      <c r="B212" s="120" t="s">
        <v>2306</v>
      </c>
      <c r="C212" s="136" t="s">
        <v>244</v>
      </c>
      <c r="D212" s="141">
        <v>67.599999999999994</v>
      </c>
      <c r="E212" s="141">
        <v>67.766666666666666</v>
      </c>
      <c r="F212" s="142">
        <v>67.133333333333326</v>
      </c>
      <c r="G212" s="142">
        <v>66.666666666666657</v>
      </c>
      <c r="H212" s="142">
        <v>66.033333333333317</v>
      </c>
      <c r="I212" s="142">
        <v>68.233333333333334</v>
      </c>
      <c r="J212" s="142">
        <v>68.866666666666688</v>
      </c>
      <c r="K212" s="142">
        <v>69.333333333333343</v>
      </c>
      <c r="L212" s="137">
        <v>68.400000000000006</v>
      </c>
      <c r="M212" s="137">
        <v>67.3</v>
      </c>
      <c r="N212" s="67">
        <v>86054000</v>
      </c>
      <c r="O212" s="160">
        <v>-1.5366660182843805E-2</v>
      </c>
    </row>
    <row r="213" spans="1:15" ht="15">
      <c r="A213" s="136">
        <v>203</v>
      </c>
      <c r="B213" s="120" t="s">
        <v>2300</v>
      </c>
      <c r="C213" s="136" t="s">
        <v>155</v>
      </c>
      <c r="D213" s="141">
        <v>676.75</v>
      </c>
      <c r="E213" s="141">
        <v>677.38333333333333</v>
      </c>
      <c r="F213" s="142">
        <v>671.26666666666665</v>
      </c>
      <c r="G213" s="142">
        <v>665.7833333333333</v>
      </c>
      <c r="H213" s="142">
        <v>659.66666666666663</v>
      </c>
      <c r="I213" s="142">
        <v>682.86666666666667</v>
      </c>
      <c r="J213" s="142">
        <v>688.98333333333323</v>
      </c>
      <c r="K213" s="142">
        <v>694.4666666666667</v>
      </c>
      <c r="L213" s="137">
        <v>683.5</v>
      </c>
      <c r="M213" s="137">
        <v>671.9</v>
      </c>
      <c r="N213" s="67">
        <v>4477000</v>
      </c>
      <c r="O213" s="160">
        <v>-1.0170240990493035E-2</v>
      </c>
    </row>
    <row r="214" spans="1:15" ht="15">
      <c r="A214" s="136">
        <v>204</v>
      </c>
      <c r="B214" s="120" t="s">
        <v>2301</v>
      </c>
      <c r="C214" s="136" t="s">
        <v>156</v>
      </c>
      <c r="D214" s="141">
        <v>1113.5999999999999</v>
      </c>
      <c r="E214" s="141">
        <v>1104.1166666666666</v>
      </c>
      <c r="F214" s="142">
        <v>1090.083333333333</v>
      </c>
      <c r="G214" s="142">
        <v>1066.5666666666664</v>
      </c>
      <c r="H214" s="142">
        <v>1052.5333333333328</v>
      </c>
      <c r="I214" s="142">
        <v>1127.6333333333332</v>
      </c>
      <c r="J214" s="142">
        <v>1141.6666666666665</v>
      </c>
      <c r="K214" s="142">
        <v>1165.1833333333334</v>
      </c>
      <c r="L214" s="137">
        <v>1118.1500000000001</v>
      </c>
      <c r="M214" s="137">
        <v>1080.5999999999999</v>
      </c>
      <c r="N214" s="67">
        <v>896700</v>
      </c>
      <c r="O214" s="160">
        <v>-2.9545454545454545E-2</v>
      </c>
    </row>
    <row r="215" spans="1:15" ht="15">
      <c r="A215" s="136">
        <v>205</v>
      </c>
      <c r="B215" s="120" t="s">
        <v>2302</v>
      </c>
      <c r="C215" s="136" t="s">
        <v>2018</v>
      </c>
      <c r="D215" s="141">
        <v>395.4</v>
      </c>
      <c r="E215" s="141">
        <v>396.58333333333331</v>
      </c>
      <c r="F215" s="142">
        <v>390.81666666666661</v>
      </c>
      <c r="G215" s="142">
        <v>386.23333333333329</v>
      </c>
      <c r="H215" s="142">
        <v>380.46666666666658</v>
      </c>
      <c r="I215" s="142">
        <v>401.16666666666663</v>
      </c>
      <c r="J215" s="142">
        <v>406.93333333333339</v>
      </c>
      <c r="K215" s="142">
        <v>411.51666666666665</v>
      </c>
      <c r="L215" s="137">
        <v>402.35</v>
      </c>
      <c r="M215" s="137">
        <v>392</v>
      </c>
      <c r="N215" s="67">
        <v>5048000</v>
      </c>
      <c r="O215" s="160">
        <v>1.8070345272668601E-2</v>
      </c>
    </row>
    <row r="216" spans="1:15" ht="15">
      <c r="A216" s="136">
        <v>206</v>
      </c>
      <c r="B216" s="120" t="s">
        <v>2295</v>
      </c>
      <c r="C216" s="136" t="s">
        <v>158</v>
      </c>
      <c r="D216" s="141">
        <v>4112.3</v>
      </c>
      <c r="E216" s="141">
        <v>4099.55</v>
      </c>
      <c r="F216" s="142">
        <v>4031.75</v>
      </c>
      <c r="G216" s="142">
        <v>3951.2</v>
      </c>
      <c r="H216" s="142">
        <v>3883.3999999999996</v>
      </c>
      <c r="I216" s="142">
        <v>4180.1000000000004</v>
      </c>
      <c r="J216" s="142">
        <v>4247.9000000000015</v>
      </c>
      <c r="K216" s="142">
        <v>4328.4500000000007</v>
      </c>
      <c r="L216" s="137">
        <v>4167.3500000000004</v>
      </c>
      <c r="M216" s="137">
        <v>4019</v>
      </c>
      <c r="N216" s="67">
        <v>1995400</v>
      </c>
      <c r="O216" s="160">
        <v>3.5204184268758801E-3</v>
      </c>
    </row>
    <row r="217" spans="1:15" ht="15">
      <c r="A217" s="136">
        <v>207</v>
      </c>
      <c r="B217" s="120" t="s">
        <v>2299</v>
      </c>
      <c r="C217" s="136" t="s">
        <v>159</v>
      </c>
      <c r="D217" s="141">
        <v>97</v>
      </c>
      <c r="E217" s="141">
        <v>96.75</v>
      </c>
      <c r="F217" s="142">
        <v>96.1</v>
      </c>
      <c r="G217" s="142">
        <v>95.199999999999989</v>
      </c>
      <c r="H217" s="142">
        <v>94.549999999999983</v>
      </c>
      <c r="I217" s="142">
        <v>97.65</v>
      </c>
      <c r="J217" s="142">
        <v>98.300000000000011</v>
      </c>
      <c r="K217" s="142">
        <v>99.200000000000017</v>
      </c>
      <c r="L217" s="137">
        <v>97.4</v>
      </c>
      <c r="M217" s="137">
        <v>95.85</v>
      </c>
      <c r="N217" s="67">
        <v>32004000</v>
      </c>
      <c r="O217" s="160">
        <v>-3.0299357653617742E-2</v>
      </c>
    </row>
    <row r="218" spans="1:15" ht="15">
      <c r="A218" s="136">
        <v>208</v>
      </c>
      <c r="B218" s="120" t="s">
        <v>2311</v>
      </c>
      <c r="C218" s="136" t="s">
        <v>161</v>
      </c>
      <c r="D218" s="141">
        <v>771.05</v>
      </c>
      <c r="E218" s="141">
        <v>768.9666666666667</v>
      </c>
      <c r="F218" s="142">
        <v>761.58333333333337</v>
      </c>
      <c r="G218" s="142">
        <v>752.11666666666667</v>
      </c>
      <c r="H218" s="142">
        <v>744.73333333333335</v>
      </c>
      <c r="I218" s="142">
        <v>778.43333333333339</v>
      </c>
      <c r="J218" s="142">
        <v>785.81666666666661</v>
      </c>
      <c r="K218" s="142">
        <v>795.28333333333342</v>
      </c>
      <c r="L218" s="137">
        <v>776.35</v>
      </c>
      <c r="M218" s="137">
        <v>759.5</v>
      </c>
      <c r="N218" s="67">
        <v>11713200</v>
      </c>
      <c r="O218" s="160">
        <v>-1.2144519785446816E-2</v>
      </c>
    </row>
    <row r="219" spans="1:15" ht="15">
      <c r="A219" s="136">
        <v>209</v>
      </c>
      <c r="B219" s="120" t="s">
        <v>2310</v>
      </c>
      <c r="C219" s="136" t="s">
        <v>228</v>
      </c>
      <c r="D219" s="141">
        <v>312.35000000000002</v>
      </c>
      <c r="E219" s="141">
        <v>308.05</v>
      </c>
      <c r="F219" s="142">
        <v>301.60000000000002</v>
      </c>
      <c r="G219" s="142">
        <v>290.85000000000002</v>
      </c>
      <c r="H219" s="142">
        <v>284.40000000000003</v>
      </c>
      <c r="I219" s="142">
        <v>318.8</v>
      </c>
      <c r="J219" s="142">
        <v>325.24999999999994</v>
      </c>
      <c r="K219" s="142">
        <v>336</v>
      </c>
      <c r="L219" s="137">
        <v>314.5</v>
      </c>
      <c r="M219" s="137">
        <v>297.3</v>
      </c>
      <c r="N219" s="67">
        <v>43006250</v>
      </c>
      <c r="O219" s="160">
        <v>1.3067853903866765E-2</v>
      </c>
    </row>
    <row r="220" spans="1:15" ht="15">
      <c r="A220" s="136">
        <v>210</v>
      </c>
      <c r="B220" s="120" t="s">
        <v>2296</v>
      </c>
      <c r="C220" s="136" t="s">
        <v>2058</v>
      </c>
      <c r="D220" s="141">
        <v>247.2</v>
      </c>
      <c r="E220" s="141">
        <v>246.20000000000002</v>
      </c>
      <c r="F220" s="142">
        <v>243.50000000000003</v>
      </c>
      <c r="G220" s="142">
        <v>239.8</v>
      </c>
      <c r="H220" s="142">
        <v>237.10000000000002</v>
      </c>
      <c r="I220" s="142">
        <v>249.90000000000003</v>
      </c>
      <c r="J220" s="142">
        <v>252.60000000000002</v>
      </c>
      <c r="K220" s="142">
        <v>256.30000000000007</v>
      </c>
      <c r="L220" s="137">
        <v>248.9</v>
      </c>
      <c r="M220" s="137">
        <v>242.5</v>
      </c>
      <c r="N220" s="67">
        <v>3351000</v>
      </c>
      <c r="O220" s="160">
        <v>0.10813492063492064</v>
      </c>
    </row>
    <row r="221" spans="1:15" ht="15">
      <c r="A221" s="136">
        <v>211</v>
      </c>
      <c r="B221" s="120" t="s">
        <v>2304</v>
      </c>
      <c r="C221" s="136" t="s">
        <v>162</v>
      </c>
      <c r="D221" s="141">
        <v>642.6</v>
      </c>
      <c r="E221" s="141">
        <v>642.48333333333323</v>
      </c>
      <c r="F221" s="142">
        <v>636.71666666666647</v>
      </c>
      <c r="G221" s="142">
        <v>630.83333333333326</v>
      </c>
      <c r="H221" s="142">
        <v>625.06666666666649</v>
      </c>
      <c r="I221" s="142">
        <v>648.36666666666645</v>
      </c>
      <c r="J221" s="142">
        <v>654.1333333333331</v>
      </c>
      <c r="K221" s="142">
        <v>660.01666666666642</v>
      </c>
      <c r="L221" s="137">
        <v>648.25</v>
      </c>
      <c r="M221" s="137">
        <v>636.6</v>
      </c>
      <c r="N221" s="67">
        <v>3698000</v>
      </c>
      <c r="O221" s="160">
        <v>-8.0472103004291841E-3</v>
      </c>
    </row>
    <row r="222" spans="1:15" ht="15">
      <c r="A222" s="136">
        <v>212</v>
      </c>
      <c r="B222" s="120" t="s">
        <v>2309</v>
      </c>
      <c r="C222" s="136" t="s">
        <v>163</v>
      </c>
      <c r="D222" s="141">
        <v>291.85000000000002</v>
      </c>
      <c r="E222" s="141">
        <v>291.65000000000003</v>
      </c>
      <c r="F222" s="142">
        <v>289.80000000000007</v>
      </c>
      <c r="G222" s="142">
        <v>287.75000000000006</v>
      </c>
      <c r="H222" s="142">
        <v>285.90000000000009</v>
      </c>
      <c r="I222" s="142">
        <v>293.70000000000005</v>
      </c>
      <c r="J222" s="142">
        <v>295.55000000000007</v>
      </c>
      <c r="K222" s="142">
        <v>297.60000000000002</v>
      </c>
      <c r="L222" s="137">
        <v>293.5</v>
      </c>
      <c r="M222" s="137">
        <v>289.60000000000002</v>
      </c>
      <c r="N222" s="67">
        <v>32503200</v>
      </c>
      <c r="O222" s="160">
        <v>1.9976324356318436E-3</v>
      </c>
    </row>
    <row r="223" spans="1:15" ht="15">
      <c r="A223" s="136">
        <v>213</v>
      </c>
      <c r="B223" s="120" t="s">
        <v>2298</v>
      </c>
      <c r="C223" s="136" t="s">
        <v>164</v>
      </c>
      <c r="D223" s="141">
        <v>765.95</v>
      </c>
      <c r="E223" s="141">
        <v>757.7166666666667</v>
      </c>
      <c r="F223" s="142">
        <v>746.48333333333335</v>
      </c>
      <c r="G223" s="142">
        <v>727.01666666666665</v>
      </c>
      <c r="H223" s="142">
        <v>715.7833333333333</v>
      </c>
      <c r="I223" s="142">
        <v>777.18333333333339</v>
      </c>
      <c r="J223" s="142">
        <v>788.41666666666674</v>
      </c>
      <c r="K223" s="142">
        <v>807.88333333333344</v>
      </c>
      <c r="L223" s="137">
        <v>768.95</v>
      </c>
      <c r="M223" s="137">
        <v>738.25</v>
      </c>
      <c r="N223" s="67">
        <v>3558600</v>
      </c>
      <c r="O223" s="160">
        <v>-7.7791718946047675E-3</v>
      </c>
    </row>
    <row r="224" spans="1:15" ht="15">
      <c r="A224" s="136">
        <v>214</v>
      </c>
      <c r="B224" s="120" t="s">
        <v>2299</v>
      </c>
      <c r="C224" s="136" t="s">
        <v>165</v>
      </c>
      <c r="D224" s="141">
        <v>319.25</v>
      </c>
      <c r="E224" s="141">
        <v>316.23333333333329</v>
      </c>
      <c r="F224" s="142">
        <v>312.41666666666657</v>
      </c>
      <c r="G224" s="142">
        <v>305.58333333333326</v>
      </c>
      <c r="H224" s="142">
        <v>301.76666666666654</v>
      </c>
      <c r="I224" s="142">
        <v>323.06666666666661</v>
      </c>
      <c r="J224" s="142">
        <v>326.88333333333333</v>
      </c>
      <c r="K224" s="142">
        <v>333.71666666666664</v>
      </c>
      <c r="L224" s="137">
        <v>320.05</v>
      </c>
      <c r="M224" s="137">
        <v>309.39999999999998</v>
      </c>
      <c r="N224" s="67">
        <v>60971750</v>
      </c>
      <c r="O224" s="160">
        <v>-5.2249885792599359E-3</v>
      </c>
    </row>
    <row r="225" spans="1:15" ht="15">
      <c r="A225" s="136">
        <v>215</v>
      </c>
      <c r="B225" s="120" t="s">
        <v>2306</v>
      </c>
      <c r="C225" s="136" t="s">
        <v>166</v>
      </c>
      <c r="D225" s="141">
        <v>593.15</v>
      </c>
      <c r="E225" s="141">
        <v>594.30000000000007</v>
      </c>
      <c r="F225" s="142">
        <v>589.60000000000014</v>
      </c>
      <c r="G225" s="142">
        <v>586.05000000000007</v>
      </c>
      <c r="H225" s="142">
        <v>581.35000000000014</v>
      </c>
      <c r="I225" s="142">
        <v>597.85000000000014</v>
      </c>
      <c r="J225" s="142">
        <v>602.55000000000018</v>
      </c>
      <c r="K225" s="142">
        <v>606.10000000000014</v>
      </c>
      <c r="L225" s="137">
        <v>599</v>
      </c>
      <c r="M225" s="137">
        <v>590.75</v>
      </c>
      <c r="N225" s="67">
        <v>8682700</v>
      </c>
      <c r="O225" s="160">
        <v>-4.619970193740686E-3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43210</v>
      </c>
    </row>
    <row r="7" spans="1:15" ht="13.5" thickBot="1">
      <c r="A7"/>
    </row>
    <row r="8" spans="1:15" ht="28.5" customHeight="1" thickBot="1">
      <c r="A8" s="525" t="s">
        <v>13</v>
      </c>
      <c r="B8" s="526" t="s">
        <v>14</v>
      </c>
      <c r="C8" s="524" t="s">
        <v>15</v>
      </c>
      <c r="D8" s="524" t="s">
        <v>16</v>
      </c>
      <c r="E8" s="524" t="s">
        <v>17</v>
      </c>
      <c r="F8" s="524"/>
      <c r="G8" s="524"/>
      <c r="H8" s="524" t="s">
        <v>18</v>
      </c>
      <c r="I8" s="524"/>
      <c r="J8" s="524"/>
      <c r="K8" s="23"/>
      <c r="L8" s="34"/>
      <c r="M8" s="34"/>
    </row>
    <row r="9" spans="1:15" ht="36" customHeight="1">
      <c r="A9" s="520"/>
      <c r="B9" s="522"/>
      <c r="C9" s="527" t="s">
        <v>19</v>
      </c>
      <c r="D9" s="52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10565.3</v>
      </c>
      <c r="D10" s="134">
        <v>10561.233333333334</v>
      </c>
      <c r="E10" s="134">
        <v>10550.266666666666</v>
      </c>
      <c r="F10" s="134">
        <v>10535.233333333334</v>
      </c>
      <c r="G10" s="134">
        <v>10524.266666666666</v>
      </c>
      <c r="H10" s="134">
        <v>10576.266666666666</v>
      </c>
      <c r="I10" s="134">
        <v>10587.233333333334</v>
      </c>
      <c r="J10" s="134">
        <v>10602.266666666666</v>
      </c>
      <c r="K10" s="133">
        <v>10572.2</v>
      </c>
      <c r="L10" s="133">
        <v>10546.2</v>
      </c>
      <c r="M10" s="135"/>
    </row>
    <row r="11" spans="1:15">
      <c r="A11" s="66">
        <v>2</v>
      </c>
      <c r="B11" s="130" t="s">
        <v>252</v>
      </c>
      <c r="C11" s="132">
        <v>25126.15</v>
      </c>
      <c r="D11" s="131">
        <v>25127.716666666664</v>
      </c>
      <c r="E11" s="131">
        <v>25048.133333333328</v>
      </c>
      <c r="F11" s="131">
        <v>24970.116666666665</v>
      </c>
      <c r="G11" s="131">
        <v>24890.533333333329</v>
      </c>
      <c r="H11" s="131">
        <v>25205.733333333326</v>
      </c>
      <c r="I11" s="131">
        <v>25285.316666666662</v>
      </c>
      <c r="J11" s="131">
        <v>25363.333333333325</v>
      </c>
      <c r="K11" s="132">
        <v>25207.3</v>
      </c>
      <c r="L11" s="132">
        <v>25049.7</v>
      </c>
      <c r="M11" s="135"/>
    </row>
    <row r="12" spans="1:15">
      <c r="A12" s="66">
        <v>3</v>
      </c>
      <c r="B12" s="129" t="s">
        <v>2359</v>
      </c>
      <c r="C12" s="132">
        <v>2414.3000000000002</v>
      </c>
      <c r="D12" s="131">
        <v>2417.6166666666668</v>
      </c>
      <c r="E12" s="131">
        <v>2399.5833333333335</v>
      </c>
      <c r="F12" s="131">
        <v>2384.8666666666668</v>
      </c>
      <c r="G12" s="131">
        <v>2366.8333333333335</v>
      </c>
      <c r="H12" s="131">
        <v>2432.3333333333335</v>
      </c>
      <c r="I12" s="131">
        <v>2450.3666666666663</v>
      </c>
      <c r="J12" s="131">
        <v>2465.0833333333335</v>
      </c>
      <c r="K12" s="132">
        <v>2435.65</v>
      </c>
      <c r="L12" s="132">
        <v>2402.9</v>
      </c>
      <c r="M12" s="135"/>
    </row>
    <row r="13" spans="1:15">
      <c r="A13" s="66">
        <v>4</v>
      </c>
      <c r="B13" s="130" t="s">
        <v>253</v>
      </c>
      <c r="C13" s="132">
        <v>3499.15</v>
      </c>
      <c r="D13" s="131">
        <v>3491.4333333333338</v>
      </c>
      <c r="E13" s="131">
        <v>3479.0666666666675</v>
      </c>
      <c r="F13" s="131">
        <v>3458.9833333333336</v>
      </c>
      <c r="G13" s="131">
        <v>3446.6166666666672</v>
      </c>
      <c r="H13" s="131">
        <v>3511.5166666666678</v>
      </c>
      <c r="I13" s="131">
        <v>3523.8833333333337</v>
      </c>
      <c r="J13" s="131">
        <v>3543.9666666666681</v>
      </c>
      <c r="K13" s="132">
        <v>3503.8</v>
      </c>
      <c r="L13" s="132">
        <v>3471.35</v>
      </c>
      <c r="M13" s="135"/>
    </row>
    <row r="14" spans="1:15">
      <c r="A14" s="66">
        <v>5</v>
      </c>
      <c r="B14" s="130" t="s">
        <v>254</v>
      </c>
      <c r="C14" s="132">
        <v>13273.45</v>
      </c>
      <c r="D14" s="131">
        <v>13242.333333333334</v>
      </c>
      <c r="E14" s="131">
        <v>13188.966666666667</v>
      </c>
      <c r="F14" s="131">
        <v>13104.483333333334</v>
      </c>
      <c r="G14" s="131">
        <v>13051.116666666667</v>
      </c>
      <c r="H14" s="131">
        <v>13326.816666666668</v>
      </c>
      <c r="I14" s="131">
        <v>13380.183333333332</v>
      </c>
      <c r="J14" s="131">
        <v>13464.666666666668</v>
      </c>
      <c r="K14" s="132">
        <v>13295.7</v>
      </c>
      <c r="L14" s="132">
        <v>13157.85</v>
      </c>
      <c r="M14" s="135"/>
    </row>
    <row r="15" spans="1:15">
      <c r="A15" s="66">
        <v>6</v>
      </c>
      <c r="B15" s="130" t="s">
        <v>255</v>
      </c>
      <c r="C15" s="132">
        <v>3872.95</v>
      </c>
      <c r="D15" s="131">
        <v>3877.4</v>
      </c>
      <c r="E15" s="131">
        <v>3856.55</v>
      </c>
      <c r="F15" s="131">
        <v>3840.15</v>
      </c>
      <c r="G15" s="131">
        <v>3819.3</v>
      </c>
      <c r="H15" s="131">
        <v>3893.8</v>
      </c>
      <c r="I15" s="131">
        <v>3914.6499999999996</v>
      </c>
      <c r="J15" s="131">
        <v>3931.05</v>
      </c>
      <c r="K15" s="132">
        <v>3898.25</v>
      </c>
      <c r="L15" s="132">
        <v>3861</v>
      </c>
      <c r="M15" s="135"/>
    </row>
    <row r="16" spans="1:15">
      <c r="A16" s="66">
        <v>7</v>
      </c>
      <c r="B16" s="130" t="s">
        <v>245</v>
      </c>
      <c r="C16" s="132">
        <v>5401.3</v>
      </c>
      <c r="D16" s="131">
        <v>5390.55</v>
      </c>
      <c r="E16" s="131">
        <v>5373.55</v>
      </c>
      <c r="F16" s="131">
        <v>5345.8</v>
      </c>
      <c r="G16" s="131">
        <v>5328.8</v>
      </c>
      <c r="H16" s="131">
        <v>5418.3</v>
      </c>
      <c r="I16" s="131">
        <v>5435.3</v>
      </c>
      <c r="J16" s="131">
        <v>5463.05</v>
      </c>
      <c r="K16" s="132">
        <v>5407.55</v>
      </c>
      <c r="L16" s="132">
        <v>5362.8</v>
      </c>
      <c r="M16" s="135"/>
    </row>
    <row r="17" spans="1:13">
      <c r="A17" s="66">
        <v>8</v>
      </c>
      <c r="B17" s="130" t="s">
        <v>186</v>
      </c>
      <c r="C17" s="130">
        <v>1249.6500000000001</v>
      </c>
      <c r="D17" s="131">
        <v>1255.8833333333334</v>
      </c>
      <c r="E17" s="131">
        <v>1241.7666666666669</v>
      </c>
      <c r="F17" s="131">
        <v>1233.8833333333334</v>
      </c>
      <c r="G17" s="131">
        <v>1219.7666666666669</v>
      </c>
      <c r="H17" s="131">
        <v>1263.7666666666669</v>
      </c>
      <c r="I17" s="131">
        <v>1277.8833333333332</v>
      </c>
      <c r="J17" s="131">
        <v>1285.7666666666669</v>
      </c>
      <c r="K17" s="130">
        <v>1270</v>
      </c>
      <c r="L17" s="130">
        <v>1248</v>
      </c>
      <c r="M17" s="130">
        <v>0.47700999999999999</v>
      </c>
    </row>
    <row r="18" spans="1:13">
      <c r="A18" s="66">
        <v>9</v>
      </c>
      <c r="B18" s="130" t="s">
        <v>30</v>
      </c>
      <c r="C18" s="130">
        <v>1571.35</v>
      </c>
      <c r="D18" s="131">
        <v>1587.1166666666668</v>
      </c>
      <c r="E18" s="131">
        <v>1545.2333333333336</v>
      </c>
      <c r="F18" s="131">
        <v>1519.1166666666668</v>
      </c>
      <c r="G18" s="131">
        <v>1477.2333333333336</v>
      </c>
      <c r="H18" s="131">
        <v>1613.2333333333336</v>
      </c>
      <c r="I18" s="131">
        <v>1655.1166666666668</v>
      </c>
      <c r="J18" s="131">
        <v>1681.2333333333336</v>
      </c>
      <c r="K18" s="130">
        <v>1629</v>
      </c>
      <c r="L18" s="130">
        <v>1561</v>
      </c>
      <c r="M18" s="130">
        <v>8.71706</v>
      </c>
    </row>
    <row r="19" spans="1:13">
      <c r="A19" s="66">
        <v>10</v>
      </c>
      <c r="B19" s="130" t="s">
        <v>436</v>
      </c>
      <c r="C19" s="130">
        <v>1436.45</v>
      </c>
      <c r="D19" s="131">
        <v>1427.1499999999999</v>
      </c>
      <c r="E19" s="131">
        <v>1414.2999999999997</v>
      </c>
      <c r="F19" s="131">
        <v>1392.1499999999999</v>
      </c>
      <c r="G19" s="131">
        <v>1379.2999999999997</v>
      </c>
      <c r="H19" s="131">
        <v>1449.2999999999997</v>
      </c>
      <c r="I19" s="131">
        <v>1462.1499999999996</v>
      </c>
      <c r="J19" s="131">
        <v>1484.2999999999997</v>
      </c>
      <c r="K19" s="130">
        <v>1440</v>
      </c>
      <c r="L19" s="130">
        <v>1405</v>
      </c>
      <c r="M19" s="130">
        <v>8.0750000000000002E-2</v>
      </c>
    </row>
    <row r="20" spans="1:13">
      <c r="A20" s="66">
        <v>11</v>
      </c>
      <c r="B20" s="130" t="s">
        <v>2530</v>
      </c>
      <c r="C20" s="130">
        <v>650.9</v>
      </c>
      <c r="D20" s="131">
        <v>653.38333333333333</v>
      </c>
      <c r="E20" s="131">
        <v>645.2166666666667</v>
      </c>
      <c r="F20" s="131">
        <v>639.53333333333342</v>
      </c>
      <c r="G20" s="131">
        <v>631.36666666666679</v>
      </c>
      <c r="H20" s="131">
        <v>659.06666666666661</v>
      </c>
      <c r="I20" s="131">
        <v>667.23333333333335</v>
      </c>
      <c r="J20" s="131">
        <v>672.91666666666652</v>
      </c>
      <c r="K20" s="130">
        <v>661.55</v>
      </c>
      <c r="L20" s="130">
        <v>647.70000000000005</v>
      </c>
      <c r="M20" s="130">
        <v>0.29082999999999998</v>
      </c>
    </row>
    <row r="21" spans="1:13">
      <c r="A21" s="66">
        <v>12</v>
      </c>
      <c r="B21" s="130" t="s">
        <v>31</v>
      </c>
      <c r="C21" s="130">
        <v>141.65</v>
      </c>
      <c r="D21" s="131">
        <v>139.65</v>
      </c>
      <c r="E21" s="131">
        <v>137</v>
      </c>
      <c r="F21" s="131">
        <v>132.35</v>
      </c>
      <c r="G21" s="131">
        <v>129.69999999999999</v>
      </c>
      <c r="H21" s="131">
        <v>144.30000000000001</v>
      </c>
      <c r="I21" s="131">
        <v>146.95000000000005</v>
      </c>
      <c r="J21" s="131">
        <v>151.60000000000002</v>
      </c>
      <c r="K21" s="130">
        <v>142.30000000000001</v>
      </c>
      <c r="L21" s="130">
        <v>135</v>
      </c>
      <c r="M21" s="130">
        <v>64.072620000000001</v>
      </c>
    </row>
    <row r="22" spans="1:13">
      <c r="A22" s="66">
        <v>13</v>
      </c>
      <c r="B22" s="130" t="s">
        <v>32</v>
      </c>
      <c r="C22" s="130">
        <v>386.55</v>
      </c>
      <c r="D22" s="131">
        <v>386.90000000000003</v>
      </c>
      <c r="E22" s="131">
        <v>383.10000000000008</v>
      </c>
      <c r="F22" s="131">
        <v>379.65000000000003</v>
      </c>
      <c r="G22" s="131">
        <v>375.85000000000008</v>
      </c>
      <c r="H22" s="131">
        <v>390.35000000000008</v>
      </c>
      <c r="I22" s="131">
        <v>394.15000000000003</v>
      </c>
      <c r="J22" s="131">
        <v>397.60000000000008</v>
      </c>
      <c r="K22" s="130">
        <v>390.7</v>
      </c>
      <c r="L22" s="130">
        <v>383.45</v>
      </c>
      <c r="M22" s="130">
        <v>28.48405</v>
      </c>
    </row>
    <row r="23" spans="1:13">
      <c r="A23" s="66">
        <v>14</v>
      </c>
      <c r="B23" s="130" t="s">
        <v>33</v>
      </c>
      <c r="C23" s="130">
        <v>26.15</v>
      </c>
      <c r="D23" s="131">
        <v>25.983333333333334</v>
      </c>
      <c r="E23" s="131">
        <v>25.666666666666668</v>
      </c>
      <c r="F23" s="131">
        <v>25.183333333333334</v>
      </c>
      <c r="G23" s="131">
        <v>24.866666666666667</v>
      </c>
      <c r="H23" s="131">
        <v>26.466666666666669</v>
      </c>
      <c r="I23" s="131">
        <v>26.783333333333331</v>
      </c>
      <c r="J23" s="131">
        <v>27.266666666666669</v>
      </c>
      <c r="K23" s="130">
        <v>26.3</v>
      </c>
      <c r="L23" s="130">
        <v>25.5</v>
      </c>
      <c r="M23" s="130">
        <v>262.15674999999999</v>
      </c>
    </row>
    <row r="24" spans="1:13">
      <c r="A24" s="66">
        <v>15</v>
      </c>
      <c r="B24" s="130" t="s">
        <v>413</v>
      </c>
      <c r="C24" s="130">
        <v>148.5</v>
      </c>
      <c r="D24" s="131">
        <v>149</v>
      </c>
      <c r="E24" s="131">
        <v>146.5</v>
      </c>
      <c r="F24" s="131">
        <v>144.5</v>
      </c>
      <c r="G24" s="131">
        <v>142</v>
      </c>
      <c r="H24" s="131">
        <v>151</v>
      </c>
      <c r="I24" s="131">
        <v>153.5</v>
      </c>
      <c r="J24" s="131">
        <v>155.5</v>
      </c>
      <c r="K24" s="130">
        <v>151.5</v>
      </c>
      <c r="L24" s="130">
        <v>147</v>
      </c>
      <c r="M24" s="130">
        <v>33.571379999999998</v>
      </c>
    </row>
    <row r="25" spans="1:13">
      <c r="A25" s="66">
        <v>16</v>
      </c>
      <c r="B25" s="130" t="s">
        <v>235</v>
      </c>
      <c r="C25" s="130">
        <v>1385.2</v>
      </c>
      <c r="D25" s="131">
        <v>1381.75</v>
      </c>
      <c r="E25" s="131">
        <v>1374.45</v>
      </c>
      <c r="F25" s="131">
        <v>1363.7</v>
      </c>
      <c r="G25" s="131">
        <v>1356.4</v>
      </c>
      <c r="H25" s="131">
        <v>1392.5</v>
      </c>
      <c r="I25" s="131">
        <v>1399.8000000000002</v>
      </c>
      <c r="J25" s="131">
        <v>1410.55</v>
      </c>
      <c r="K25" s="130">
        <v>1389.05</v>
      </c>
      <c r="L25" s="130">
        <v>1371</v>
      </c>
      <c r="M25" s="130">
        <v>0.55508000000000002</v>
      </c>
    </row>
    <row r="26" spans="1:13">
      <c r="A26" s="66">
        <v>17</v>
      </c>
      <c r="B26" s="130" t="s">
        <v>451</v>
      </c>
      <c r="C26" s="130">
        <v>1797.5</v>
      </c>
      <c r="D26" s="131">
        <v>1785.1666666666667</v>
      </c>
      <c r="E26" s="131">
        <v>1770.3333333333335</v>
      </c>
      <c r="F26" s="131">
        <v>1743.1666666666667</v>
      </c>
      <c r="G26" s="131">
        <v>1728.3333333333335</v>
      </c>
      <c r="H26" s="131">
        <v>1812.3333333333335</v>
      </c>
      <c r="I26" s="131">
        <v>1827.166666666667</v>
      </c>
      <c r="J26" s="131">
        <v>1854.3333333333335</v>
      </c>
      <c r="K26" s="130">
        <v>1800</v>
      </c>
      <c r="L26" s="130">
        <v>1758</v>
      </c>
      <c r="M26" s="130">
        <v>0.42298999999999998</v>
      </c>
    </row>
    <row r="27" spans="1:13">
      <c r="A27" s="66">
        <v>18</v>
      </c>
      <c r="B27" s="130" t="s">
        <v>187</v>
      </c>
      <c r="C27" s="130">
        <v>845.35</v>
      </c>
      <c r="D27" s="131">
        <v>845.40000000000009</v>
      </c>
      <c r="E27" s="131">
        <v>840.10000000000014</v>
      </c>
      <c r="F27" s="131">
        <v>834.85</v>
      </c>
      <c r="G27" s="131">
        <v>829.55000000000007</v>
      </c>
      <c r="H27" s="131">
        <v>850.6500000000002</v>
      </c>
      <c r="I27" s="131">
        <v>855.95000000000016</v>
      </c>
      <c r="J27" s="131">
        <v>861.20000000000027</v>
      </c>
      <c r="K27" s="130">
        <v>850.7</v>
      </c>
      <c r="L27" s="130">
        <v>840.15</v>
      </c>
      <c r="M27" s="130">
        <v>4.22926</v>
      </c>
    </row>
    <row r="28" spans="1:13">
      <c r="A28" s="66">
        <v>19</v>
      </c>
      <c r="B28" s="130" t="s">
        <v>35</v>
      </c>
      <c r="C28" s="130">
        <v>247</v>
      </c>
      <c r="D28" s="131">
        <v>247.65</v>
      </c>
      <c r="E28" s="131">
        <v>244.70000000000002</v>
      </c>
      <c r="F28" s="131">
        <v>242.4</v>
      </c>
      <c r="G28" s="131">
        <v>239.45000000000002</v>
      </c>
      <c r="H28" s="131">
        <v>249.95000000000002</v>
      </c>
      <c r="I28" s="131">
        <v>252.9</v>
      </c>
      <c r="J28" s="131">
        <v>255.20000000000002</v>
      </c>
      <c r="K28" s="130">
        <v>250.6</v>
      </c>
      <c r="L28" s="130">
        <v>245.35</v>
      </c>
      <c r="M28" s="130">
        <v>23.154489999999999</v>
      </c>
    </row>
    <row r="29" spans="1:13">
      <c r="A29" s="66">
        <v>20</v>
      </c>
      <c r="B29" s="130" t="s">
        <v>37</v>
      </c>
      <c r="C29" s="130">
        <v>1122</v>
      </c>
      <c r="D29" s="131">
        <v>1109.6333333333334</v>
      </c>
      <c r="E29" s="131">
        <v>1092.3666666666668</v>
      </c>
      <c r="F29" s="131">
        <v>1062.7333333333333</v>
      </c>
      <c r="G29" s="131">
        <v>1045.4666666666667</v>
      </c>
      <c r="H29" s="131">
        <v>1139.2666666666669</v>
      </c>
      <c r="I29" s="131">
        <v>1156.5333333333338</v>
      </c>
      <c r="J29" s="131">
        <v>1186.166666666667</v>
      </c>
      <c r="K29" s="130">
        <v>1126.9000000000001</v>
      </c>
      <c r="L29" s="130">
        <v>1080</v>
      </c>
      <c r="M29" s="130">
        <v>5.5796799999999998</v>
      </c>
    </row>
    <row r="30" spans="1:13">
      <c r="A30" s="66">
        <v>21</v>
      </c>
      <c r="B30" s="130" t="s">
        <v>38</v>
      </c>
      <c r="C30" s="130">
        <v>292.95</v>
      </c>
      <c r="D30" s="131">
        <v>291.81666666666666</v>
      </c>
      <c r="E30" s="131">
        <v>287.68333333333334</v>
      </c>
      <c r="F30" s="131">
        <v>282.41666666666669</v>
      </c>
      <c r="G30" s="131">
        <v>278.28333333333336</v>
      </c>
      <c r="H30" s="131">
        <v>297.08333333333331</v>
      </c>
      <c r="I30" s="131">
        <v>301.21666666666664</v>
      </c>
      <c r="J30" s="131">
        <v>306.48333333333329</v>
      </c>
      <c r="K30" s="130">
        <v>295.95</v>
      </c>
      <c r="L30" s="130">
        <v>286.55</v>
      </c>
      <c r="M30" s="130">
        <v>42.786810000000003</v>
      </c>
    </row>
    <row r="31" spans="1:13">
      <c r="A31" s="66">
        <v>22</v>
      </c>
      <c r="B31" s="130" t="s">
        <v>39</v>
      </c>
      <c r="C31" s="130">
        <v>431.15</v>
      </c>
      <c r="D31" s="131">
        <v>427.85000000000008</v>
      </c>
      <c r="E31" s="131">
        <v>422.40000000000015</v>
      </c>
      <c r="F31" s="131">
        <v>413.65000000000009</v>
      </c>
      <c r="G31" s="131">
        <v>408.20000000000016</v>
      </c>
      <c r="H31" s="131">
        <v>436.60000000000014</v>
      </c>
      <c r="I31" s="131">
        <v>442.05000000000007</v>
      </c>
      <c r="J31" s="131">
        <v>450.80000000000013</v>
      </c>
      <c r="K31" s="130">
        <v>433.3</v>
      </c>
      <c r="L31" s="130">
        <v>419.1</v>
      </c>
      <c r="M31" s="130">
        <v>23.401779999999999</v>
      </c>
    </row>
    <row r="32" spans="1:13">
      <c r="A32" s="66">
        <v>23</v>
      </c>
      <c r="B32" s="130" t="s">
        <v>40</v>
      </c>
      <c r="C32" s="130">
        <v>151.1</v>
      </c>
      <c r="D32" s="131">
        <v>150.66666666666666</v>
      </c>
      <c r="E32" s="131">
        <v>149.88333333333333</v>
      </c>
      <c r="F32" s="131">
        <v>148.66666666666666</v>
      </c>
      <c r="G32" s="131">
        <v>147.88333333333333</v>
      </c>
      <c r="H32" s="131">
        <v>151.88333333333333</v>
      </c>
      <c r="I32" s="131">
        <v>152.66666666666669</v>
      </c>
      <c r="J32" s="131">
        <v>153.88333333333333</v>
      </c>
      <c r="K32" s="130">
        <v>151.44999999999999</v>
      </c>
      <c r="L32" s="130">
        <v>149.44999999999999</v>
      </c>
      <c r="M32" s="130">
        <v>92.060059999999993</v>
      </c>
    </row>
    <row r="33" spans="1:13">
      <c r="A33" s="66">
        <v>24</v>
      </c>
      <c r="B33" s="130" t="s">
        <v>41</v>
      </c>
      <c r="C33" s="130">
        <v>1165</v>
      </c>
      <c r="D33" s="131">
        <v>1171.5333333333333</v>
      </c>
      <c r="E33" s="131">
        <v>1156.0666666666666</v>
      </c>
      <c r="F33" s="131">
        <v>1147.1333333333332</v>
      </c>
      <c r="G33" s="131">
        <v>1131.6666666666665</v>
      </c>
      <c r="H33" s="131">
        <v>1180.4666666666667</v>
      </c>
      <c r="I33" s="131">
        <v>1195.9333333333334</v>
      </c>
      <c r="J33" s="131">
        <v>1204.8666666666668</v>
      </c>
      <c r="K33" s="130">
        <v>1187</v>
      </c>
      <c r="L33" s="130">
        <v>1162.5999999999999</v>
      </c>
      <c r="M33" s="130">
        <v>6.2094899999999997</v>
      </c>
    </row>
    <row r="34" spans="1:13">
      <c r="A34" s="66">
        <v>25</v>
      </c>
      <c r="B34" s="130" t="s">
        <v>42</v>
      </c>
      <c r="C34" s="130">
        <v>617.79999999999995</v>
      </c>
      <c r="D34" s="131">
        <v>613.61666666666667</v>
      </c>
      <c r="E34" s="131">
        <v>607.2833333333333</v>
      </c>
      <c r="F34" s="131">
        <v>596.76666666666665</v>
      </c>
      <c r="G34" s="131">
        <v>590.43333333333328</v>
      </c>
      <c r="H34" s="131">
        <v>624.13333333333333</v>
      </c>
      <c r="I34" s="131">
        <v>630.46666666666658</v>
      </c>
      <c r="J34" s="131">
        <v>640.98333333333335</v>
      </c>
      <c r="K34" s="130">
        <v>619.95000000000005</v>
      </c>
      <c r="L34" s="130">
        <v>603.1</v>
      </c>
      <c r="M34" s="130">
        <v>12.415979999999999</v>
      </c>
    </row>
    <row r="35" spans="1:13">
      <c r="A35" s="66">
        <v>26</v>
      </c>
      <c r="B35" s="130" t="s">
        <v>2410</v>
      </c>
      <c r="C35" s="130">
        <v>1488.65</v>
      </c>
      <c r="D35" s="131">
        <v>1490.6333333333332</v>
      </c>
      <c r="E35" s="131">
        <v>1481.2666666666664</v>
      </c>
      <c r="F35" s="131">
        <v>1473.8833333333332</v>
      </c>
      <c r="G35" s="131">
        <v>1464.5166666666664</v>
      </c>
      <c r="H35" s="131">
        <v>1498.0166666666664</v>
      </c>
      <c r="I35" s="131">
        <v>1507.3833333333332</v>
      </c>
      <c r="J35" s="131">
        <v>1514.7666666666664</v>
      </c>
      <c r="K35" s="130">
        <v>1500</v>
      </c>
      <c r="L35" s="130">
        <v>1483.25</v>
      </c>
      <c r="M35" s="130">
        <v>2.7235999999999998</v>
      </c>
    </row>
    <row r="36" spans="1:13">
      <c r="A36" s="66">
        <v>27</v>
      </c>
      <c r="B36" s="130" t="s">
        <v>43</v>
      </c>
      <c r="C36" s="130">
        <v>512.9</v>
      </c>
      <c r="D36" s="131">
        <v>514.48333333333323</v>
      </c>
      <c r="E36" s="131">
        <v>507.51666666666642</v>
      </c>
      <c r="F36" s="131">
        <v>502.13333333333321</v>
      </c>
      <c r="G36" s="131">
        <v>495.1666666666664</v>
      </c>
      <c r="H36" s="131">
        <v>519.86666666666645</v>
      </c>
      <c r="I36" s="131">
        <v>526.83333333333337</v>
      </c>
      <c r="J36" s="131">
        <v>532.21666666666647</v>
      </c>
      <c r="K36" s="130">
        <v>521.45000000000005</v>
      </c>
      <c r="L36" s="130">
        <v>509.1</v>
      </c>
      <c r="M36" s="130">
        <v>105.59623000000001</v>
      </c>
    </row>
    <row r="37" spans="1:13">
      <c r="A37" s="66">
        <v>28</v>
      </c>
      <c r="B37" s="130" t="s">
        <v>44</v>
      </c>
      <c r="C37" s="130">
        <v>2857.95</v>
      </c>
      <c r="D37" s="131">
        <v>2854.7000000000003</v>
      </c>
      <c r="E37" s="131">
        <v>2844.4000000000005</v>
      </c>
      <c r="F37" s="131">
        <v>2830.8500000000004</v>
      </c>
      <c r="G37" s="131">
        <v>2820.5500000000006</v>
      </c>
      <c r="H37" s="131">
        <v>2868.2500000000005</v>
      </c>
      <c r="I37" s="131">
        <v>2878.5500000000006</v>
      </c>
      <c r="J37" s="131">
        <v>2892.1000000000004</v>
      </c>
      <c r="K37" s="130">
        <v>2865</v>
      </c>
      <c r="L37" s="130">
        <v>2841.15</v>
      </c>
      <c r="M37" s="130">
        <v>2.8397299999999999</v>
      </c>
    </row>
    <row r="38" spans="1:13">
      <c r="A38" s="66">
        <v>29</v>
      </c>
      <c r="B38" s="130" t="s">
        <v>188</v>
      </c>
      <c r="C38" s="130">
        <v>1913.3</v>
      </c>
      <c r="D38" s="131">
        <v>1918.9833333333336</v>
      </c>
      <c r="E38" s="131">
        <v>1902.4666666666672</v>
      </c>
      <c r="F38" s="131">
        <v>1891.6333333333337</v>
      </c>
      <c r="G38" s="131">
        <v>1875.1166666666672</v>
      </c>
      <c r="H38" s="131">
        <v>1929.8166666666671</v>
      </c>
      <c r="I38" s="131">
        <v>1946.3333333333335</v>
      </c>
      <c r="J38" s="131">
        <v>1957.166666666667</v>
      </c>
      <c r="K38" s="130">
        <v>1935.5</v>
      </c>
      <c r="L38" s="130">
        <v>1908.15</v>
      </c>
      <c r="M38" s="130">
        <v>6.3258900000000002</v>
      </c>
    </row>
    <row r="39" spans="1:13">
      <c r="A39" s="66">
        <v>30</v>
      </c>
      <c r="B39" s="130" t="s">
        <v>189</v>
      </c>
      <c r="C39" s="130">
        <v>5385.2</v>
      </c>
      <c r="D39" s="131">
        <v>5385.75</v>
      </c>
      <c r="E39" s="131">
        <v>5359.5</v>
      </c>
      <c r="F39" s="131">
        <v>5333.8</v>
      </c>
      <c r="G39" s="131">
        <v>5307.55</v>
      </c>
      <c r="H39" s="131">
        <v>5411.45</v>
      </c>
      <c r="I39" s="131">
        <v>5437.7</v>
      </c>
      <c r="J39" s="131">
        <v>5463.4</v>
      </c>
      <c r="K39" s="130">
        <v>5412</v>
      </c>
      <c r="L39" s="130">
        <v>5360.05</v>
      </c>
      <c r="M39" s="130">
        <v>0.65288000000000002</v>
      </c>
    </row>
    <row r="40" spans="1:13">
      <c r="A40" s="66">
        <v>31</v>
      </c>
      <c r="B40" s="130" t="s">
        <v>560</v>
      </c>
      <c r="C40" s="130">
        <v>1320</v>
      </c>
      <c r="D40" s="131">
        <v>1312.1333333333334</v>
      </c>
      <c r="E40" s="131">
        <v>1301.2666666666669</v>
      </c>
      <c r="F40" s="131">
        <v>1282.5333333333335</v>
      </c>
      <c r="G40" s="131">
        <v>1271.666666666667</v>
      </c>
      <c r="H40" s="131">
        <v>1330.8666666666668</v>
      </c>
      <c r="I40" s="131">
        <v>1341.7333333333331</v>
      </c>
      <c r="J40" s="131">
        <v>1360.4666666666667</v>
      </c>
      <c r="K40" s="130">
        <v>1323</v>
      </c>
      <c r="L40" s="130">
        <v>1293.4000000000001</v>
      </c>
      <c r="M40" s="130">
        <v>3.3311000000000002</v>
      </c>
    </row>
    <row r="41" spans="1:13">
      <c r="A41" s="66">
        <v>32</v>
      </c>
      <c r="B41" s="130" t="s">
        <v>45</v>
      </c>
      <c r="C41" s="130">
        <v>145.35</v>
      </c>
      <c r="D41" s="131">
        <v>144.1</v>
      </c>
      <c r="E41" s="131">
        <v>141.85</v>
      </c>
      <c r="F41" s="131">
        <v>138.35</v>
      </c>
      <c r="G41" s="131">
        <v>136.1</v>
      </c>
      <c r="H41" s="131">
        <v>147.6</v>
      </c>
      <c r="I41" s="131">
        <v>149.85</v>
      </c>
      <c r="J41" s="131">
        <v>153.35</v>
      </c>
      <c r="K41" s="130">
        <v>146.35</v>
      </c>
      <c r="L41" s="130">
        <v>140.6</v>
      </c>
      <c r="M41" s="130">
        <v>127.71517</v>
      </c>
    </row>
    <row r="42" spans="1:13">
      <c r="A42" s="66">
        <v>33</v>
      </c>
      <c r="B42" s="130" t="s">
        <v>46</v>
      </c>
      <c r="C42" s="130">
        <v>109.1</v>
      </c>
      <c r="D42" s="131">
        <v>109.21666666666665</v>
      </c>
      <c r="E42" s="131">
        <v>108.0333333333333</v>
      </c>
      <c r="F42" s="131">
        <v>106.96666666666665</v>
      </c>
      <c r="G42" s="131">
        <v>105.7833333333333</v>
      </c>
      <c r="H42" s="131">
        <v>110.2833333333333</v>
      </c>
      <c r="I42" s="131">
        <v>111.46666666666667</v>
      </c>
      <c r="J42" s="131">
        <v>112.5333333333333</v>
      </c>
      <c r="K42" s="130">
        <v>110.4</v>
      </c>
      <c r="L42" s="130">
        <v>108.15</v>
      </c>
      <c r="M42" s="130">
        <v>44.850830000000002</v>
      </c>
    </row>
    <row r="43" spans="1:13">
      <c r="A43" s="66">
        <v>34</v>
      </c>
      <c r="B43" s="130" t="s">
        <v>47</v>
      </c>
      <c r="C43" s="130">
        <v>768.25</v>
      </c>
      <c r="D43" s="131">
        <v>770.7166666666667</v>
      </c>
      <c r="E43" s="131">
        <v>763.53333333333342</v>
      </c>
      <c r="F43" s="131">
        <v>758.81666666666672</v>
      </c>
      <c r="G43" s="131">
        <v>751.63333333333344</v>
      </c>
      <c r="H43" s="131">
        <v>775.43333333333339</v>
      </c>
      <c r="I43" s="131">
        <v>782.61666666666679</v>
      </c>
      <c r="J43" s="131">
        <v>787.33333333333337</v>
      </c>
      <c r="K43" s="130">
        <v>777.9</v>
      </c>
      <c r="L43" s="130">
        <v>766</v>
      </c>
      <c r="M43" s="130">
        <v>2.7710699999999999</v>
      </c>
    </row>
    <row r="44" spans="1:13">
      <c r="A44" s="66">
        <v>35</v>
      </c>
      <c r="B44" s="130" t="s">
        <v>592</v>
      </c>
      <c r="C44" s="130">
        <v>269.85000000000002</v>
      </c>
      <c r="D44" s="131">
        <v>268.55</v>
      </c>
      <c r="E44" s="131">
        <v>265.10000000000002</v>
      </c>
      <c r="F44" s="131">
        <v>260.35000000000002</v>
      </c>
      <c r="G44" s="131">
        <v>256.90000000000003</v>
      </c>
      <c r="H44" s="131">
        <v>273.3</v>
      </c>
      <c r="I44" s="131">
        <v>276.74999999999994</v>
      </c>
      <c r="J44" s="131">
        <v>281.5</v>
      </c>
      <c r="K44" s="130">
        <v>272</v>
      </c>
      <c r="L44" s="130">
        <v>263.8</v>
      </c>
      <c r="M44" s="130">
        <v>7.3710100000000001</v>
      </c>
    </row>
    <row r="45" spans="1:13">
      <c r="A45" s="66">
        <v>36</v>
      </c>
      <c r="B45" s="130" t="s">
        <v>190</v>
      </c>
      <c r="C45" s="130">
        <v>136.15</v>
      </c>
      <c r="D45" s="131">
        <v>136.5</v>
      </c>
      <c r="E45" s="131">
        <v>134.9</v>
      </c>
      <c r="F45" s="131">
        <v>133.65</v>
      </c>
      <c r="G45" s="131">
        <v>132.05000000000001</v>
      </c>
      <c r="H45" s="131">
        <v>137.75</v>
      </c>
      <c r="I45" s="131">
        <v>139.35000000000002</v>
      </c>
      <c r="J45" s="131">
        <v>140.6</v>
      </c>
      <c r="K45" s="130">
        <v>138.1</v>
      </c>
      <c r="L45" s="130">
        <v>135.25</v>
      </c>
      <c r="M45" s="130">
        <v>52.368540000000003</v>
      </c>
    </row>
    <row r="46" spans="1:13">
      <c r="A46" s="66">
        <v>37</v>
      </c>
      <c r="B46" s="130" t="s">
        <v>2160</v>
      </c>
      <c r="C46" s="130">
        <v>1119.5</v>
      </c>
      <c r="D46" s="131">
        <v>1122.0833333333333</v>
      </c>
      <c r="E46" s="131">
        <v>1095.9666666666665</v>
      </c>
      <c r="F46" s="131">
        <v>1072.4333333333332</v>
      </c>
      <c r="G46" s="131">
        <v>1046.3166666666664</v>
      </c>
      <c r="H46" s="131">
        <v>1145.6166666666666</v>
      </c>
      <c r="I46" s="131">
        <v>1171.7333333333333</v>
      </c>
      <c r="J46" s="131">
        <v>1195.2666666666667</v>
      </c>
      <c r="K46" s="130">
        <v>1148.2</v>
      </c>
      <c r="L46" s="130">
        <v>1098.55</v>
      </c>
      <c r="M46" s="130">
        <v>14.596830000000001</v>
      </c>
    </row>
    <row r="47" spans="1:13">
      <c r="A47" s="66">
        <v>38</v>
      </c>
      <c r="B47" s="130" t="s">
        <v>48</v>
      </c>
      <c r="C47" s="130">
        <v>750.8</v>
      </c>
      <c r="D47" s="131">
        <v>746.93333333333339</v>
      </c>
      <c r="E47" s="131">
        <v>739.86666666666679</v>
      </c>
      <c r="F47" s="131">
        <v>728.93333333333339</v>
      </c>
      <c r="G47" s="131">
        <v>721.86666666666679</v>
      </c>
      <c r="H47" s="131">
        <v>757.86666666666679</v>
      </c>
      <c r="I47" s="131">
        <v>764.93333333333339</v>
      </c>
      <c r="J47" s="131">
        <v>775.86666666666679</v>
      </c>
      <c r="K47" s="130">
        <v>754</v>
      </c>
      <c r="L47" s="130">
        <v>736</v>
      </c>
      <c r="M47" s="130">
        <v>5.7684199999999999</v>
      </c>
    </row>
    <row r="48" spans="1:13">
      <c r="A48" s="66">
        <v>39</v>
      </c>
      <c r="B48" s="130" t="s">
        <v>50</v>
      </c>
      <c r="C48" s="130">
        <v>88.45</v>
      </c>
      <c r="D48" s="131">
        <v>88.149999999999991</v>
      </c>
      <c r="E48" s="131">
        <v>87.34999999999998</v>
      </c>
      <c r="F48" s="131">
        <v>86.249999999999986</v>
      </c>
      <c r="G48" s="131">
        <v>85.449999999999974</v>
      </c>
      <c r="H48" s="131">
        <v>89.249999999999986</v>
      </c>
      <c r="I48" s="131">
        <v>90.05</v>
      </c>
      <c r="J48" s="131">
        <v>91.149999999999991</v>
      </c>
      <c r="K48" s="130">
        <v>88.95</v>
      </c>
      <c r="L48" s="130">
        <v>87.05</v>
      </c>
      <c r="M48" s="130">
        <v>27.558140000000002</v>
      </c>
    </row>
    <row r="49" spans="1:13">
      <c r="A49" s="66">
        <v>40</v>
      </c>
      <c r="B49" s="130" t="s">
        <v>53</v>
      </c>
      <c r="C49" s="130">
        <v>376.55</v>
      </c>
      <c r="D49" s="131">
        <v>383.25</v>
      </c>
      <c r="E49" s="131">
        <v>368.65</v>
      </c>
      <c r="F49" s="131">
        <v>360.75</v>
      </c>
      <c r="G49" s="131">
        <v>346.15</v>
      </c>
      <c r="H49" s="131">
        <v>391.15</v>
      </c>
      <c r="I49" s="131">
        <v>405.75</v>
      </c>
      <c r="J49" s="131">
        <v>413.65</v>
      </c>
      <c r="K49" s="130">
        <v>397.85</v>
      </c>
      <c r="L49" s="130">
        <v>375.35</v>
      </c>
      <c r="M49" s="130">
        <v>159.36417</v>
      </c>
    </row>
    <row r="50" spans="1:13">
      <c r="A50" s="66">
        <v>41</v>
      </c>
      <c r="B50" s="130" t="s">
        <v>49</v>
      </c>
      <c r="C50" s="130">
        <v>395.35</v>
      </c>
      <c r="D50" s="131">
        <v>392.70000000000005</v>
      </c>
      <c r="E50" s="131">
        <v>388.10000000000008</v>
      </c>
      <c r="F50" s="131">
        <v>380.85</v>
      </c>
      <c r="G50" s="131">
        <v>376.25000000000006</v>
      </c>
      <c r="H50" s="131">
        <v>399.9500000000001</v>
      </c>
      <c r="I50" s="131">
        <v>404.55</v>
      </c>
      <c r="J50" s="131">
        <v>411.80000000000013</v>
      </c>
      <c r="K50" s="130">
        <v>397.3</v>
      </c>
      <c r="L50" s="130">
        <v>385.45</v>
      </c>
      <c r="M50" s="130">
        <v>34.686869999999999</v>
      </c>
    </row>
    <row r="51" spans="1:13">
      <c r="A51" s="66">
        <v>42</v>
      </c>
      <c r="B51" s="130" t="s">
        <v>191</v>
      </c>
      <c r="C51" s="130">
        <v>335.95</v>
      </c>
      <c r="D51" s="131">
        <v>336.31666666666666</v>
      </c>
      <c r="E51" s="131">
        <v>334.0333333333333</v>
      </c>
      <c r="F51" s="131">
        <v>332.11666666666662</v>
      </c>
      <c r="G51" s="131">
        <v>329.83333333333326</v>
      </c>
      <c r="H51" s="131">
        <v>338.23333333333335</v>
      </c>
      <c r="I51" s="131">
        <v>340.51666666666677</v>
      </c>
      <c r="J51" s="131">
        <v>342.43333333333339</v>
      </c>
      <c r="K51" s="130">
        <v>338.6</v>
      </c>
      <c r="L51" s="130">
        <v>334.4</v>
      </c>
      <c r="M51" s="130">
        <v>25.798259999999999</v>
      </c>
    </row>
    <row r="52" spans="1:13">
      <c r="A52" s="66">
        <v>43</v>
      </c>
      <c r="B52" s="130" t="s">
        <v>51</v>
      </c>
      <c r="C52" s="130">
        <v>639.6</v>
      </c>
      <c r="D52" s="131">
        <v>634.36666666666667</v>
      </c>
      <c r="E52" s="131">
        <v>627.73333333333335</v>
      </c>
      <c r="F52" s="131">
        <v>615.86666666666667</v>
      </c>
      <c r="G52" s="131">
        <v>609.23333333333335</v>
      </c>
      <c r="H52" s="131">
        <v>646.23333333333335</v>
      </c>
      <c r="I52" s="131">
        <v>652.86666666666679</v>
      </c>
      <c r="J52" s="131">
        <v>664.73333333333335</v>
      </c>
      <c r="K52" s="130">
        <v>641</v>
      </c>
      <c r="L52" s="130">
        <v>622.5</v>
      </c>
      <c r="M52" s="130">
        <v>30.869910000000001</v>
      </c>
    </row>
    <row r="53" spans="1:13">
      <c r="A53" s="66">
        <v>44</v>
      </c>
      <c r="B53" s="130" t="s">
        <v>52</v>
      </c>
      <c r="C53" s="130">
        <v>19549.349999999999</v>
      </c>
      <c r="D53" s="131">
        <v>19499.05</v>
      </c>
      <c r="E53" s="131">
        <v>19418.099999999999</v>
      </c>
      <c r="F53" s="131">
        <v>19286.849999999999</v>
      </c>
      <c r="G53" s="131">
        <v>19205.899999999998</v>
      </c>
      <c r="H53" s="131">
        <v>19630.3</v>
      </c>
      <c r="I53" s="131">
        <v>19711.250000000004</v>
      </c>
      <c r="J53" s="131">
        <v>19842.5</v>
      </c>
      <c r="K53" s="130">
        <v>19580</v>
      </c>
      <c r="L53" s="130">
        <v>19367.8</v>
      </c>
      <c r="M53" s="130">
        <v>7.3719999999999994E-2</v>
      </c>
    </row>
    <row r="54" spans="1:13">
      <c r="A54" s="66">
        <v>45</v>
      </c>
      <c r="B54" s="130" t="s">
        <v>193</v>
      </c>
      <c r="C54" s="130">
        <v>5395.8</v>
      </c>
      <c r="D54" s="131">
        <v>5387.0666666666666</v>
      </c>
      <c r="E54" s="131">
        <v>5354.8833333333332</v>
      </c>
      <c r="F54" s="131">
        <v>5313.9666666666662</v>
      </c>
      <c r="G54" s="131">
        <v>5281.7833333333328</v>
      </c>
      <c r="H54" s="131">
        <v>5427.9833333333336</v>
      </c>
      <c r="I54" s="131">
        <v>5460.1666666666661</v>
      </c>
      <c r="J54" s="131">
        <v>5501.0833333333339</v>
      </c>
      <c r="K54" s="130">
        <v>5419.25</v>
      </c>
      <c r="L54" s="130">
        <v>5346.15</v>
      </c>
      <c r="M54" s="130">
        <v>0.64525999999999994</v>
      </c>
    </row>
    <row r="55" spans="1:13">
      <c r="A55" s="66">
        <v>46</v>
      </c>
      <c r="B55" s="130" t="s">
        <v>194</v>
      </c>
      <c r="C55" s="130">
        <v>1970.2</v>
      </c>
      <c r="D55" s="131">
        <v>1963.3166666666666</v>
      </c>
      <c r="E55" s="131">
        <v>1948.6833333333332</v>
      </c>
      <c r="F55" s="131">
        <v>1927.1666666666665</v>
      </c>
      <c r="G55" s="131">
        <v>1912.5333333333331</v>
      </c>
      <c r="H55" s="131">
        <v>1984.8333333333333</v>
      </c>
      <c r="I55" s="131">
        <v>1999.4666666666665</v>
      </c>
      <c r="J55" s="131">
        <v>2020.9833333333333</v>
      </c>
      <c r="K55" s="130">
        <v>1977.95</v>
      </c>
      <c r="L55" s="130">
        <v>1941.8</v>
      </c>
      <c r="M55" s="130">
        <v>0.33790999999999999</v>
      </c>
    </row>
    <row r="56" spans="1:13">
      <c r="A56" s="66">
        <v>47</v>
      </c>
      <c r="B56" s="130" t="s">
        <v>195</v>
      </c>
      <c r="C56" s="130">
        <v>387.65</v>
      </c>
      <c r="D56" s="131">
        <v>386.55</v>
      </c>
      <c r="E56" s="131">
        <v>383.5</v>
      </c>
      <c r="F56" s="131">
        <v>379.34999999999997</v>
      </c>
      <c r="G56" s="131">
        <v>376.29999999999995</v>
      </c>
      <c r="H56" s="131">
        <v>390.70000000000005</v>
      </c>
      <c r="I56" s="131">
        <v>393.75000000000011</v>
      </c>
      <c r="J56" s="131">
        <v>397.90000000000009</v>
      </c>
      <c r="K56" s="130">
        <v>389.6</v>
      </c>
      <c r="L56" s="130">
        <v>382.4</v>
      </c>
      <c r="M56" s="130">
        <v>7.63706</v>
      </c>
    </row>
    <row r="57" spans="1:13">
      <c r="A57" s="66">
        <v>48</v>
      </c>
      <c r="B57" s="130" t="s">
        <v>54</v>
      </c>
      <c r="C57" s="130">
        <v>278.3</v>
      </c>
      <c r="D57" s="131">
        <v>278.13333333333338</v>
      </c>
      <c r="E57" s="131">
        <v>276.36666666666679</v>
      </c>
      <c r="F57" s="131">
        <v>274.43333333333339</v>
      </c>
      <c r="G57" s="131">
        <v>272.6666666666668</v>
      </c>
      <c r="H57" s="131">
        <v>280.06666666666678</v>
      </c>
      <c r="I57" s="131">
        <v>281.83333333333331</v>
      </c>
      <c r="J57" s="131">
        <v>283.76666666666677</v>
      </c>
      <c r="K57" s="130">
        <v>279.89999999999998</v>
      </c>
      <c r="L57" s="130">
        <v>276.2</v>
      </c>
      <c r="M57" s="130">
        <v>37.545859999999998</v>
      </c>
    </row>
    <row r="58" spans="1:13">
      <c r="A58" s="66">
        <v>49</v>
      </c>
      <c r="B58" s="130" t="s">
        <v>233</v>
      </c>
      <c r="C58" s="130">
        <v>204.2</v>
      </c>
      <c r="D58" s="131">
        <v>205.29999999999998</v>
      </c>
      <c r="E58" s="131">
        <v>202.39999999999998</v>
      </c>
      <c r="F58" s="131">
        <v>200.6</v>
      </c>
      <c r="G58" s="131">
        <v>197.7</v>
      </c>
      <c r="H58" s="131">
        <v>207.09999999999997</v>
      </c>
      <c r="I58" s="131">
        <v>210</v>
      </c>
      <c r="J58" s="131">
        <v>211.79999999999995</v>
      </c>
      <c r="K58" s="130">
        <v>208.2</v>
      </c>
      <c r="L58" s="130">
        <v>203.5</v>
      </c>
      <c r="M58" s="130">
        <v>23.73563</v>
      </c>
    </row>
    <row r="59" spans="1:13">
      <c r="A59" s="66">
        <v>50</v>
      </c>
      <c r="B59" s="130" t="s">
        <v>667</v>
      </c>
      <c r="C59" s="130">
        <v>69.3</v>
      </c>
      <c r="D59" s="131">
        <v>69.416666666666671</v>
      </c>
      <c r="E59" s="131">
        <v>68.88333333333334</v>
      </c>
      <c r="F59" s="131">
        <v>68.466666666666669</v>
      </c>
      <c r="G59" s="131">
        <v>67.933333333333337</v>
      </c>
      <c r="H59" s="131">
        <v>69.833333333333343</v>
      </c>
      <c r="I59" s="131">
        <v>70.366666666666674</v>
      </c>
      <c r="J59" s="131">
        <v>70.783333333333346</v>
      </c>
      <c r="K59" s="130">
        <v>69.95</v>
      </c>
      <c r="L59" s="130">
        <v>69</v>
      </c>
      <c r="M59" s="130">
        <v>2.4671699999999999</v>
      </c>
    </row>
    <row r="60" spans="1:13">
      <c r="A60" s="66">
        <v>51</v>
      </c>
      <c r="B60" s="130" t="s">
        <v>55</v>
      </c>
      <c r="C60" s="130">
        <v>1239.0999999999999</v>
      </c>
      <c r="D60" s="131">
        <v>1233.7</v>
      </c>
      <c r="E60" s="131">
        <v>1225.4000000000001</v>
      </c>
      <c r="F60" s="131">
        <v>1211.7</v>
      </c>
      <c r="G60" s="131">
        <v>1203.4000000000001</v>
      </c>
      <c r="H60" s="131">
        <v>1247.4000000000001</v>
      </c>
      <c r="I60" s="131">
        <v>1255.6999999999998</v>
      </c>
      <c r="J60" s="131">
        <v>1269.4000000000001</v>
      </c>
      <c r="K60" s="130">
        <v>1242</v>
      </c>
      <c r="L60" s="130">
        <v>1220</v>
      </c>
      <c r="M60" s="130">
        <v>4.62967</v>
      </c>
    </row>
    <row r="61" spans="1:13">
      <c r="A61" s="66">
        <v>52</v>
      </c>
      <c r="B61" s="130" t="s">
        <v>682</v>
      </c>
      <c r="C61" s="130">
        <v>1580.2</v>
      </c>
      <c r="D61" s="131">
        <v>1583.6166666666668</v>
      </c>
      <c r="E61" s="131">
        <v>1566.5833333333335</v>
      </c>
      <c r="F61" s="131">
        <v>1552.9666666666667</v>
      </c>
      <c r="G61" s="131">
        <v>1535.9333333333334</v>
      </c>
      <c r="H61" s="131">
        <v>1597.2333333333336</v>
      </c>
      <c r="I61" s="131">
        <v>1614.2666666666669</v>
      </c>
      <c r="J61" s="131">
        <v>1627.8833333333337</v>
      </c>
      <c r="K61" s="130">
        <v>1600.65</v>
      </c>
      <c r="L61" s="130">
        <v>1570</v>
      </c>
      <c r="M61" s="130">
        <v>0.94199999999999995</v>
      </c>
    </row>
    <row r="62" spans="1:13">
      <c r="A62" s="66">
        <v>53</v>
      </c>
      <c r="B62" s="130" t="s">
        <v>57</v>
      </c>
      <c r="C62" s="130">
        <v>584.4</v>
      </c>
      <c r="D62" s="131">
        <v>586.48333333333335</v>
      </c>
      <c r="E62" s="131">
        <v>580.9666666666667</v>
      </c>
      <c r="F62" s="131">
        <v>577.5333333333333</v>
      </c>
      <c r="G62" s="131">
        <v>572.01666666666665</v>
      </c>
      <c r="H62" s="131">
        <v>589.91666666666674</v>
      </c>
      <c r="I62" s="131">
        <v>595.43333333333339</v>
      </c>
      <c r="J62" s="131">
        <v>598.86666666666679</v>
      </c>
      <c r="K62" s="130">
        <v>592</v>
      </c>
      <c r="L62" s="130">
        <v>583.04999999999995</v>
      </c>
      <c r="M62" s="130">
        <v>15.254189999999999</v>
      </c>
    </row>
    <row r="63" spans="1:13">
      <c r="A63" s="66">
        <v>54</v>
      </c>
      <c r="B63" s="130" t="s">
        <v>58</v>
      </c>
      <c r="C63" s="130">
        <v>283.2</v>
      </c>
      <c r="D63" s="131">
        <v>284.05</v>
      </c>
      <c r="E63" s="131">
        <v>280.85000000000002</v>
      </c>
      <c r="F63" s="131">
        <v>278.5</v>
      </c>
      <c r="G63" s="131">
        <v>275.3</v>
      </c>
      <c r="H63" s="131">
        <v>286.40000000000003</v>
      </c>
      <c r="I63" s="131">
        <v>289.59999999999997</v>
      </c>
      <c r="J63" s="131">
        <v>291.95000000000005</v>
      </c>
      <c r="K63" s="130">
        <v>287.25</v>
      </c>
      <c r="L63" s="130">
        <v>281.7</v>
      </c>
      <c r="M63" s="130">
        <v>23.321760000000001</v>
      </c>
    </row>
    <row r="64" spans="1:13">
      <c r="A64" s="66">
        <v>55</v>
      </c>
      <c r="B64" s="130" t="s">
        <v>59</v>
      </c>
      <c r="C64" s="130">
        <v>1111.3499999999999</v>
      </c>
      <c r="D64" s="131">
        <v>1114.2666666666667</v>
      </c>
      <c r="E64" s="131">
        <v>1104.1333333333332</v>
      </c>
      <c r="F64" s="131">
        <v>1096.9166666666665</v>
      </c>
      <c r="G64" s="131">
        <v>1086.7833333333331</v>
      </c>
      <c r="H64" s="131">
        <v>1121.4833333333333</v>
      </c>
      <c r="I64" s="131">
        <v>1131.616666666667</v>
      </c>
      <c r="J64" s="131">
        <v>1138.8333333333335</v>
      </c>
      <c r="K64" s="130">
        <v>1124.4000000000001</v>
      </c>
      <c r="L64" s="130">
        <v>1107.05</v>
      </c>
      <c r="M64" s="130">
        <v>7.4803800000000003</v>
      </c>
    </row>
    <row r="65" spans="1:13">
      <c r="A65" s="66">
        <v>56</v>
      </c>
      <c r="B65" s="130" t="s">
        <v>196</v>
      </c>
      <c r="C65" s="130">
        <v>1346</v>
      </c>
      <c r="D65" s="131">
        <v>1353.0166666666667</v>
      </c>
      <c r="E65" s="131">
        <v>1329.3333333333333</v>
      </c>
      <c r="F65" s="131">
        <v>1312.6666666666665</v>
      </c>
      <c r="G65" s="131">
        <v>1288.9833333333331</v>
      </c>
      <c r="H65" s="131">
        <v>1369.6833333333334</v>
      </c>
      <c r="I65" s="131">
        <v>1393.3666666666668</v>
      </c>
      <c r="J65" s="131">
        <v>1410.0333333333335</v>
      </c>
      <c r="K65" s="130">
        <v>1376.7</v>
      </c>
      <c r="L65" s="130">
        <v>1336.35</v>
      </c>
      <c r="M65" s="130">
        <v>2.7237399999999998</v>
      </c>
    </row>
    <row r="66" spans="1:13">
      <c r="A66" s="66">
        <v>57</v>
      </c>
      <c r="B66" s="130" t="s">
        <v>696</v>
      </c>
      <c r="C66" s="130">
        <v>527.45000000000005</v>
      </c>
      <c r="D66" s="131">
        <v>528.5</v>
      </c>
      <c r="E66" s="131">
        <v>521.04999999999995</v>
      </c>
      <c r="F66" s="131">
        <v>514.65</v>
      </c>
      <c r="G66" s="131">
        <v>507.19999999999993</v>
      </c>
      <c r="H66" s="131">
        <v>534.9</v>
      </c>
      <c r="I66" s="131">
        <v>542.35</v>
      </c>
      <c r="J66" s="131">
        <v>548.75</v>
      </c>
      <c r="K66" s="130">
        <v>535.95000000000005</v>
      </c>
      <c r="L66" s="130">
        <v>522.1</v>
      </c>
      <c r="M66" s="130">
        <v>2.00787</v>
      </c>
    </row>
    <row r="67" spans="1:13">
      <c r="A67" s="66">
        <v>58</v>
      </c>
      <c r="B67" s="130" t="s">
        <v>708</v>
      </c>
      <c r="C67" s="130">
        <v>228.25</v>
      </c>
      <c r="D67" s="131">
        <v>227.46666666666667</v>
      </c>
      <c r="E67" s="131">
        <v>225.43333333333334</v>
      </c>
      <c r="F67" s="131">
        <v>222.61666666666667</v>
      </c>
      <c r="G67" s="131">
        <v>220.58333333333334</v>
      </c>
      <c r="H67" s="131">
        <v>230.28333333333333</v>
      </c>
      <c r="I67" s="131">
        <v>232.31666666666669</v>
      </c>
      <c r="J67" s="131">
        <v>235.13333333333333</v>
      </c>
      <c r="K67" s="130">
        <v>229.5</v>
      </c>
      <c r="L67" s="130">
        <v>224.65</v>
      </c>
      <c r="M67" s="130">
        <v>3.02155</v>
      </c>
    </row>
    <row r="68" spans="1:13">
      <c r="A68" s="66">
        <v>59</v>
      </c>
      <c r="B68" s="130" t="s">
        <v>354</v>
      </c>
      <c r="C68" s="130">
        <v>736.7</v>
      </c>
      <c r="D68" s="131">
        <v>731.93333333333339</v>
      </c>
      <c r="E68" s="131">
        <v>725.21666666666681</v>
      </c>
      <c r="F68" s="131">
        <v>713.73333333333346</v>
      </c>
      <c r="G68" s="131">
        <v>707.01666666666688</v>
      </c>
      <c r="H68" s="131">
        <v>743.41666666666674</v>
      </c>
      <c r="I68" s="131">
        <v>750.13333333333344</v>
      </c>
      <c r="J68" s="131">
        <v>761.61666666666667</v>
      </c>
      <c r="K68" s="130">
        <v>738.65</v>
      </c>
      <c r="L68" s="130">
        <v>720.45</v>
      </c>
      <c r="M68" s="130">
        <v>5.88096</v>
      </c>
    </row>
    <row r="69" spans="1:13">
      <c r="A69" s="66">
        <v>60</v>
      </c>
      <c r="B69" s="130" t="s">
        <v>63</v>
      </c>
      <c r="C69" s="130">
        <v>215.35</v>
      </c>
      <c r="D69" s="131">
        <v>214.83333333333334</v>
      </c>
      <c r="E69" s="131">
        <v>213.26666666666668</v>
      </c>
      <c r="F69" s="131">
        <v>211.18333333333334</v>
      </c>
      <c r="G69" s="131">
        <v>209.61666666666667</v>
      </c>
      <c r="H69" s="131">
        <v>216.91666666666669</v>
      </c>
      <c r="I69" s="131">
        <v>218.48333333333335</v>
      </c>
      <c r="J69" s="131">
        <v>220.56666666666669</v>
      </c>
      <c r="K69" s="130">
        <v>216.4</v>
      </c>
      <c r="L69" s="130">
        <v>212.75</v>
      </c>
      <c r="M69" s="130">
        <v>42.616489999999999</v>
      </c>
    </row>
    <row r="70" spans="1:13">
      <c r="A70" s="66">
        <v>61</v>
      </c>
      <c r="B70" s="130" t="s">
        <v>60</v>
      </c>
      <c r="C70" s="130">
        <v>358.35</v>
      </c>
      <c r="D70" s="131">
        <v>358.81666666666666</v>
      </c>
      <c r="E70" s="131">
        <v>355.63333333333333</v>
      </c>
      <c r="F70" s="131">
        <v>352.91666666666669</v>
      </c>
      <c r="G70" s="131">
        <v>349.73333333333335</v>
      </c>
      <c r="H70" s="131">
        <v>361.5333333333333</v>
      </c>
      <c r="I70" s="131">
        <v>364.71666666666658</v>
      </c>
      <c r="J70" s="131">
        <v>367.43333333333328</v>
      </c>
      <c r="K70" s="130">
        <v>362</v>
      </c>
      <c r="L70" s="130">
        <v>356.1</v>
      </c>
      <c r="M70" s="130">
        <v>25.51633</v>
      </c>
    </row>
    <row r="71" spans="1:13">
      <c r="A71" s="66">
        <v>62</v>
      </c>
      <c r="B71" s="130" t="s">
        <v>721</v>
      </c>
      <c r="C71" s="130">
        <v>2911.8</v>
      </c>
      <c r="D71" s="131">
        <v>2915.8333333333335</v>
      </c>
      <c r="E71" s="131">
        <v>2882.666666666667</v>
      </c>
      <c r="F71" s="131">
        <v>2853.5333333333333</v>
      </c>
      <c r="G71" s="131">
        <v>2820.3666666666668</v>
      </c>
      <c r="H71" s="131">
        <v>2944.9666666666672</v>
      </c>
      <c r="I71" s="131">
        <v>2978.1333333333341</v>
      </c>
      <c r="J71" s="131">
        <v>3007.2666666666673</v>
      </c>
      <c r="K71" s="130">
        <v>2949</v>
      </c>
      <c r="L71" s="130">
        <v>2886.7</v>
      </c>
      <c r="M71" s="130">
        <v>0.71674000000000004</v>
      </c>
    </row>
    <row r="72" spans="1:13">
      <c r="A72" s="66">
        <v>63</v>
      </c>
      <c r="B72" s="130" t="s">
        <v>234</v>
      </c>
      <c r="C72" s="130">
        <v>591.1</v>
      </c>
      <c r="D72" s="131">
        <v>593.16666666666663</v>
      </c>
      <c r="E72" s="131">
        <v>587.93333333333328</v>
      </c>
      <c r="F72" s="131">
        <v>584.76666666666665</v>
      </c>
      <c r="G72" s="131">
        <v>579.5333333333333</v>
      </c>
      <c r="H72" s="131">
        <v>596.33333333333326</v>
      </c>
      <c r="I72" s="131">
        <v>601.56666666666661</v>
      </c>
      <c r="J72" s="131">
        <v>604.73333333333323</v>
      </c>
      <c r="K72" s="130">
        <v>598.4</v>
      </c>
      <c r="L72" s="130">
        <v>590</v>
      </c>
      <c r="M72" s="130">
        <v>26.97203</v>
      </c>
    </row>
    <row r="73" spans="1:13">
      <c r="A73" s="66">
        <v>64</v>
      </c>
      <c r="B73" s="130" t="s">
        <v>61</v>
      </c>
      <c r="C73" s="130">
        <v>77.55</v>
      </c>
      <c r="D73" s="131">
        <v>77.433333333333323</v>
      </c>
      <c r="E73" s="131">
        <v>76.96666666666664</v>
      </c>
      <c r="F73" s="131">
        <v>76.383333333333312</v>
      </c>
      <c r="G73" s="131">
        <v>75.916666666666629</v>
      </c>
      <c r="H73" s="131">
        <v>78.016666666666652</v>
      </c>
      <c r="I73" s="131">
        <v>78.48333333333332</v>
      </c>
      <c r="J73" s="131">
        <v>79.066666666666663</v>
      </c>
      <c r="K73" s="130">
        <v>77.900000000000006</v>
      </c>
      <c r="L73" s="130">
        <v>76.849999999999994</v>
      </c>
      <c r="M73" s="130">
        <v>30.603750000000002</v>
      </c>
    </row>
    <row r="74" spans="1:13">
      <c r="A74" s="66">
        <v>65</v>
      </c>
      <c r="B74" s="130" t="s">
        <v>62</v>
      </c>
      <c r="C74" s="130">
        <v>1179.75</v>
      </c>
      <c r="D74" s="131">
        <v>1177.6333333333334</v>
      </c>
      <c r="E74" s="131">
        <v>1165.3666666666668</v>
      </c>
      <c r="F74" s="131">
        <v>1150.9833333333333</v>
      </c>
      <c r="G74" s="131">
        <v>1138.7166666666667</v>
      </c>
      <c r="H74" s="131">
        <v>1192.0166666666669</v>
      </c>
      <c r="I74" s="131">
        <v>1204.2833333333338</v>
      </c>
      <c r="J74" s="131">
        <v>1218.666666666667</v>
      </c>
      <c r="K74" s="130">
        <v>1189.9000000000001</v>
      </c>
      <c r="L74" s="130">
        <v>1163.25</v>
      </c>
      <c r="M74" s="130">
        <v>5.61972</v>
      </c>
    </row>
    <row r="75" spans="1:13">
      <c r="A75" s="66">
        <v>66</v>
      </c>
      <c r="B75" s="130" t="s">
        <v>1247</v>
      </c>
      <c r="C75" s="130">
        <v>854.15</v>
      </c>
      <c r="D75" s="131">
        <v>855.35</v>
      </c>
      <c r="E75" s="131">
        <v>850.7</v>
      </c>
      <c r="F75" s="131">
        <v>847.25</v>
      </c>
      <c r="G75" s="131">
        <v>842.6</v>
      </c>
      <c r="H75" s="131">
        <v>858.80000000000007</v>
      </c>
      <c r="I75" s="131">
        <v>863.44999999999993</v>
      </c>
      <c r="J75" s="131">
        <v>866.90000000000009</v>
      </c>
      <c r="K75" s="130">
        <v>860</v>
      </c>
      <c r="L75" s="130">
        <v>851.9</v>
      </c>
      <c r="M75" s="130">
        <v>0.19527</v>
      </c>
    </row>
    <row r="76" spans="1:13">
      <c r="A76" s="66">
        <v>67</v>
      </c>
      <c r="B76" s="130" t="s">
        <v>64</v>
      </c>
      <c r="C76" s="130">
        <v>2136.3000000000002</v>
      </c>
      <c r="D76" s="131">
        <v>2127.7666666666669</v>
      </c>
      <c r="E76" s="131">
        <v>2115.5333333333338</v>
      </c>
      <c r="F76" s="131">
        <v>2094.7666666666669</v>
      </c>
      <c r="G76" s="131">
        <v>2082.5333333333338</v>
      </c>
      <c r="H76" s="131">
        <v>2148.5333333333338</v>
      </c>
      <c r="I76" s="131">
        <v>2160.7666666666664</v>
      </c>
      <c r="J76" s="131">
        <v>2181.5333333333338</v>
      </c>
      <c r="K76" s="130">
        <v>2140</v>
      </c>
      <c r="L76" s="130">
        <v>2107</v>
      </c>
      <c r="M76" s="130">
        <v>3.2254999999999998</v>
      </c>
    </row>
    <row r="77" spans="1:13">
      <c r="A77" s="66">
        <v>68</v>
      </c>
      <c r="B77" s="130" t="s">
        <v>774</v>
      </c>
      <c r="C77" s="130">
        <v>272.85000000000002</v>
      </c>
      <c r="D77" s="131">
        <v>272.36666666666667</v>
      </c>
      <c r="E77" s="131">
        <v>268.73333333333335</v>
      </c>
      <c r="F77" s="131">
        <v>264.61666666666667</v>
      </c>
      <c r="G77" s="131">
        <v>260.98333333333335</v>
      </c>
      <c r="H77" s="131">
        <v>276.48333333333335</v>
      </c>
      <c r="I77" s="131">
        <v>280.11666666666667</v>
      </c>
      <c r="J77" s="131">
        <v>284.23333333333335</v>
      </c>
      <c r="K77" s="130">
        <v>276</v>
      </c>
      <c r="L77" s="130">
        <v>268.25</v>
      </c>
      <c r="M77" s="130">
        <v>20.387879999999999</v>
      </c>
    </row>
    <row r="78" spans="1:13">
      <c r="A78" s="66">
        <v>69</v>
      </c>
      <c r="B78" s="130" t="s">
        <v>65</v>
      </c>
      <c r="C78" s="130">
        <v>30920.15</v>
      </c>
      <c r="D78" s="131">
        <v>30896.383333333331</v>
      </c>
      <c r="E78" s="131">
        <v>30603.766666666663</v>
      </c>
      <c r="F78" s="131">
        <v>30287.383333333331</v>
      </c>
      <c r="G78" s="131">
        <v>29994.766666666663</v>
      </c>
      <c r="H78" s="131">
        <v>31212.766666666663</v>
      </c>
      <c r="I78" s="131">
        <v>31505.383333333331</v>
      </c>
      <c r="J78" s="131">
        <v>31821.766666666663</v>
      </c>
      <c r="K78" s="130">
        <v>31189</v>
      </c>
      <c r="L78" s="130">
        <v>30580</v>
      </c>
      <c r="M78" s="130">
        <v>0.26807999999999998</v>
      </c>
    </row>
    <row r="79" spans="1:13">
      <c r="A79" s="66">
        <v>70</v>
      </c>
      <c r="B79" s="130" t="s">
        <v>197</v>
      </c>
      <c r="C79" s="130">
        <v>1168.0999999999999</v>
      </c>
      <c r="D79" s="131">
        <v>1159.0333333333333</v>
      </c>
      <c r="E79" s="131">
        <v>1144.0666666666666</v>
      </c>
      <c r="F79" s="131">
        <v>1120.0333333333333</v>
      </c>
      <c r="G79" s="131">
        <v>1105.0666666666666</v>
      </c>
      <c r="H79" s="131">
        <v>1183.0666666666666</v>
      </c>
      <c r="I79" s="131">
        <v>1198.0333333333333</v>
      </c>
      <c r="J79" s="131">
        <v>1222.0666666666666</v>
      </c>
      <c r="K79" s="130">
        <v>1174</v>
      </c>
      <c r="L79" s="130">
        <v>1135</v>
      </c>
      <c r="M79" s="130">
        <v>2.9310700000000001</v>
      </c>
    </row>
    <row r="80" spans="1:13">
      <c r="A80" s="66">
        <v>71</v>
      </c>
      <c r="B80" s="130" t="s">
        <v>2257</v>
      </c>
      <c r="C80" s="130">
        <v>1330.65</v>
      </c>
      <c r="D80" s="131">
        <v>1328.3333333333333</v>
      </c>
      <c r="E80" s="131">
        <v>1311.6666666666665</v>
      </c>
      <c r="F80" s="131">
        <v>1292.6833333333332</v>
      </c>
      <c r="G80" s="131">
        <v>1276.0166666666664</v>
      </c>
      <c r="H80" s="131">
        <v>1347.3166666666666</v>
      </c>
      <c r="I80" s="131">
        <v>1363.9833333333331</v>
      </c>
      <c r="J80" s="131">
        <v>1382.9666666666667</v>
      </c>
      <c r="K80" s="130">
        <v>1345</v>
      </c>
      <c r="L80" s="130">
        <v>1309.3499999999999</v>
      </c>
      <c r="M80" s="130">
        <v>0.41326000000000002</v>
      </c>
    </row>
    <row r="81" spans="1:13">
      <c r="A81" s="66">
        <v>72</v>
      </c>
      <c r="B81" s="130" t="s">
        <v>66</v>
      </c>
      <c r="C81" s="130">
        <v>155.69999999999999</v>
      </c>
      <c r="D81" s="131">
        <v>156.18333333333331</v>
      </c>
      <c r="E81" s="131">
        <v>154.36666666666662</v>
      </c>
      <c r="F81" s="131">
        <v>153.0333333333333</v>
      </c>
      <c r="G81" s="131">
        <v>151.21666666666661</v>
      </c>
      <c r="H81" s="131">
        <v>157.51666666666662</v>
      </c>
      <c r="I81" s="131">
        <v>159.33333333333329</v>
      </c>
      <c r="J81" s="131">
        <v>160.66666666666663</v>
      </c>
      <c r="K81" s="130">
        <v>158</v>
      </c>
      <c r="L81" s="130">
        <v>154.85</v>
      </c>
      <c r="M81" s="130">
        <v>13.200850000000001</v>
      </c>
    </row>
    <row r="82" spans="1:13">
      <c r="A82" s="66">
        <v>73</v>
      </c>
      <c r="B82" s="130" t="s">
        <v>67</v>
      </c>
      <c r="C82" s="130">
        <v>244.05</v>
      </c>
      <c r="D82" s="131">
        <v>243.63333333333333</v>
      </c>
      <c r="E82" s="131">
        <v>241.56666666666666</v>
      </c>
      <c r="F82" s="131">
        <v>239.08333333333334</v>
      </c>
      <c r="G82" s="131">
        <v>237.01666666666668</v>
      </c>
      <c r="H82" s="131">
        <v>246.11666666666665</v>
      </c>
      <c r="I82" s="131">
        <v>248.18333333333331</v>
      </c>
      <c r="J82" s="131">
        <v>250.66666666666663</v>
      </c>
      <c r="K82" s="130">
        <v>245.7</v>
      </c>
      <c r="L82" s="130">
        <v>241.15</v>
      </c>
      <c r="M82" s="130">
        <v>14.598369999999999</v>
      </c>
    </row>
    <row r="83" spans="1:13">
      <c r="A83" s="66">
        <v>74</v>
      </c>
      <c r="B83" s="130" t="s">
        <v>68</v>
      </c>
      <c r="C83" s="130">
        <v>98.2</v>
      </c>
      <c r="D83" s="131">
        <v>98.633333333333326</v>
      </c>
      <c r="E83" s="131">
        <v>97.466666666666654</v>
      </c>
      <c r="F83" s="131">
        <v>96.733333333333334</v>
      </c>
      <c r="G83" s="131">
        <v>95.566666666666663</v>
      </c>
      <c r="H83" s="131">
        <v>99.366666666666646</v>
      </c>
      <c r="I83" s="131">
        <v>100.53333333333333</v>
      </c>
      <c r="J83" s="131">
        <v>101.26666666666664</v>
      </c>
      <c r="K83" s="130">
        <v>99.8</v>
      </c>
      <c r="L83" s="130">
        <v>97.9</v>
      </c>
      <c r="M83" s="130">
        <v>63.555480000000003</v>
      </c>
    </row>
    <row r="84" spans="1:13">
      <c r="A84" s="66">
        <v>75</v>
      </c>
      <c r="B84" s="130" t="s">
        <v>69</v>
      </c>
      <c r="C84" s="130">
        <v>335.35</v>
      </c>
      <c r="D84" s="131">
        <v>333.93333333333334</v>
      </c>
      <c r="E84" s="131">
        <v>329.86666666666667</v>
      </c>
      <c r="F84" s="131">
        <v>324.38333333333333</v>
      </c>
      <c r="G84" s="131">
        <v>320.31666666666666</v>
      </c>
      <c r="H84" s="131">
        <v>339.41666666666669</v>
      </c>
      <c r="I84" s="131">
        <v>343.48333333333341</v>
      </c>
      <c r="J84" s="131">
        <v>348.9666666666667</v>
      </c>
      <c r="K84" s="130">
        <v>338</v>
      </c>
      <c r="L84" s="130">
        <v>328.45</v>
      </c>
      <c r="M84" s="130">
        <v>26.619990000000001</v>
      </c>
    </row>
    <row r="85" spans="1:13">
      <c r="A85" s="66">
        <v>76</v>
      </c>
      <c r="B85" s="130" t="s">
        <v>71</v>
      </c>
      <c r="C85" s="130">
        <v>19.95</v>
      </c>
      <c r="D85" s="131">
        <v>19.883333333333329</v>
      </c>
      <c r="E85" s="131">
        <v>19.61666666666666</v>
      </c>
      <c r="F85" s="131">
        <v>19.283333333333331</v>
      </c>
      <c r="G85" s="131">
        <v>19.016666666666662</v>
      </c>
      <c r="H85" s="131">
        <v>20.216666666666658</v>
      </c>
      <c r="I85" s="131">
        <v>20.483333333333331</v>
      </c>
      <c r="J85" s="131">
        <v>20.816666666666656</v>
      </c>
      <c r="K85" s="130">
        <v>20.149999999999999</v>
      </c>
      <c r="L85" s="130">
        <v>19.55</v>
      </c>
      <c r="M85" s="130">
        <v>206.55211</v>
      </c>
    </row>
    <row r="86" spans="1:13">
      <c r="A86" s="66">
        <v>77</v>
      </c>
      <c r="B86" s="130" t="s">
        <v>182</v>
      </c>
      <c r="C86" s="130">
        <v>5973.9</v>
      </c>
      <c r="D86" s="131">
        <v>5953.25</v>
      </c>
      <c r="E86" s="131">
        <v>5907.5</v>
      </c>
      <c r="F86" s="131">
        <v>5841.1</v>
      </c>
      <c r="G86" s="131">
        <v>5795.35</v>
      </c>
      <c r="H86" s="131">
        <v>6019.65</v>
      </c>
      <c r="I86" s="131">
        <v>6065.4</v>
      </c>
      <c r="J86" s="131">
        <v>6131.7999999999993</v>
      </c>
      <c r="K86" s="130">
        <v>5999</v>
      </c>
      <c r="L86" s="130">
        <v>5886.85</v>
      </c>
      <c r="M86" s="130">
        <v>0.21862000000000001</v>
      </c>
    </row>
    <row r="87" spans="1:13">
      <c r="A87" s="66">
        <v>78</v>
      </c>
      <c r="B87" s="130" t="s">
        <v>891</v>
      </c>
      <c r="C87" s="130">
        <v>2385.9499999999998</v>
      </c>
      <c r="D87" s="131">
        <v>2378.7833333333333</v>
      </c>
      <c r="E87" s="131">
        <v>2363.5666666666666</v>
      </c>
      <c r="F87" s="131">
        <v>2341.1833333333334</v>
      </c>
      <c r="G87" s="131">
        <v>2325.9666666666667</v>
      </c>
      <c r="H87" s="131">
        <v>2401.1666666666665</v>
      </c>
      <c r="I87" s="131">
        <v>2416.3833333333328</v>
      </c>
      <c r="J87" s="131">
        <v>2438.7666666666664</v>
      </c>
      <c r="K87" s="130">
        <v>2394</v>
      </c>
      <c r="L87" s="130">
        <v>2356.4</v>
      </c>
      <c r="M87" s="130">
        <v>6.5939999999999999E-2</v>
      </c>
    </row>
    <row r="88" spans="1:13">
      <c r="A88" s="66">
        <v>79</v>
      </c>
      <c r="B88" s="130" t="s">
        <v>70</v>
      </c>
      <c r="C88" s="130">
        <v>565.25</v>
      </c>
      <c r="D88" s="131">
        <v>565.9666666666667</v>
      </c>
      <c r="E88" s="131">
        <v>560.73333333333335</v>
      </c>
      <c r="F88" s="131">
        <v>556.2166666666667</v>
      </c>
      <c r="G88" s="131">
        <v>550.98333333333335</v>
      </c>
      <c r="H88" s="131">
        <v>570.48333333333335</v>
      </c>
      <c r="I88" s="131">
        <v>575.7166666666667</v>
      </c>
      <c r="J88" s="131">
        <v>580.23333333333335</v>
      </c>
      <c r="K88" s="130">
        <v>571.20000000000005</v>
      </c>
      <c r="L88" s="130">
        <v>561.45000000000005</v>
      </c>
      <c r="M88" s="130">
        <v>6.65442</v>
      </c>
    </row>
    <row r="89" spans="1:13">
      <c r="A89" s="66">
        <v>80</v>
      </c>
      <c r="B89" s="130" t="s">
        <v>350</v>
      </c>
      <c r="C89" s="130">
        <v>1115.75</v>
      </c>
      <c r="D89" s="131">
        <v>1127.25</v>
      </c>
      <c r="E89" s="131">
        <v>1098.5</v>
      </c>
      <c r="F89" s="131">
        <v>1081.25</v>
      </c>
      <c r="G89" s="131">
        <v>1052.5</v>
      </c>
      <c r="H89" s="131">
        <v>1144.5</v>
      </c>
      <c r="I89" s="131">
        <v>1173.25</v>
      </c>
      <c r="J89" s="131">
        <v>1190.5</v>
      </c>
      <c r="K89" s="130">
        <v>1156</v>
      </c>
      <c r="L89" s="130">
        <v>1110</v>
      </c>
      <c r="M89" s="130">
        <v>10.15404</v>
      </c>
    </row>
    <row r="90" spans="1:13">
      <c r="A90" s="66">
        <v>81</v>
      </c>
      <c r="B90" s="130" t="s">
        <v>72</v>
      </c>
      <c r="C90" s="130">
        <v>599.6</v>
      </c>
      <c r="D90" s="131">
        <v>597.53333333333342</v>
      </c>
      <c r="E90" s="131">
        <v>592.26666666666688</v>
      </c>
      <c r="F90" s="131">
        <v>584.93333333333351</v>
      </c>
      <c r="G90" s="131">
        <v>579.66666666666697</v>
      </c>
      <c r="H90" s="131">
        <v>604.86666666666679</v>
      </c>
      <c r="I90" s="131">
        <v>610.13333333333344</v>
      </c>
      <c r="J90" s="131">
        <v>617.4666666666667</v>
      </c>
      <c r="K90" s="130">
        <v>602.79999999999995</v>
      </c>
      <c r="L90" s="130">
        <v>590.20000000000005</v>
      </c>
      <c r="M90" s="130">
        <v>12.072850000000001</v>
      </c>
    </row>
    <row r="91" spans="1:13">
      <c r="A91" s="66">
        <v>82</v>
      </c>
      <c r="B91" s="130" t="s">
        <v>928</v>
      </c>
      <c r="C91" s="130">
        <v>649.79999999999995</v>
      </c>
      <c r="D91" s="131">
        <v>646.59999999999991</v>
      </c>
      <c r="E91" s="131">
        <v>638.29999999999984</v>
      </c>
      <c r="F91" s="131">
        <v>626.79999999999995</v>
      </c>
      <c r="G91" s="131">
        <v>618.49999999999989</v>
      </c>
      <c r="H91" s="131">
        <v>658.0999999999998</v>
      </c>
      <c r="I91" s="131">
        <v>666.4</v>
      </c>
      <c r="J91" s="131">
        <v>677.89999999999975</v>
      </c>
      <c r="K91" s="130">
        <v>654.9</v>
      </c>
      <c r="L91" s="130">
        <v>635.1</v>
      </c>
      <c r="M91" s="130">
        <v>2.78972</v>
      </c>
    </row>
    <row r="92" spans="1:13">
      <c r="A92" s="66">
        <v>83</v>
      </c>
      <c r="B92" s="130" t="s">
        <v>318</v>
      </c>
      <c r="C92" s="130">
        <v>144.5</v>
      </c>
      <c r="D92" s="131">
        <v>144.41666666666666</v>
      </c>
      <c r="E92" s="131">
        <v>141.33333333333331</v>
      </c>
      <c r="F92" s="131">
        <v>138.16666666666666</v>
      </c>
      <c r="G92" s="131">
        <v>135.08333333333331</v>
      </c>
      <c r="H92" s="131">
        <v>147.58333333333331</v>
      </c>
      <c r="I92" s="131">
        <v>150.66666666666663</v>
      </c>
      <c r="J92" s="131">
        <v>153.83333333333331</v>
      </c>
      <c r="K92" s="130">
        <v>147.5</v>
      </c>
      <c r="L92" s="130">
        <v>141.25</v>
      </c>
      <c r="M92" s="130">
        <v>1.0382499999999999</v>
      </c>
    </row>
    <row r="93" spans="1:13">
      <c r="A93" s="66">
        <v>84</v>
      </c>
      <c r="B93" s="130" t="s">
        <v>199</v>
      </c>
      <c r="C93" s="130">
        <v>187.95</v>
      </c>
      <c r="D93" s="131">
        <v>188.15</v>
      </c>
      <c r="E93" s="131">
        <v>186.8</v>
      </c>
      <c r="F93" s="131">
        <v>185.65</v>
      </c>
      <c r="G93" s="131">
        <v>184.3</v>
      </c>
      <c r="H93" s="131">
        <v>189.3</v>
      </c>
      <c r="I93" s="131">
        <v>190.64999999999998</v>
      </c>
      <c r="J93" s="131">
        <v>191.8</v>
      </c>
      <c r="K93" s="130">
        <v>189.5</v>
      </c>
      <c r="L93" s="130">
        <v>187</v>
      </c>
      <c r="M93" s="130">
        <v>2.1199499999999998</v>
      </c>
    </row>
    <row r="94" spans="1:13">
      <c r="A94" s="66">
        <v>85</v>
      </c>
      <c r="B94" s="130" t="s">
        <v>75</v>
      </c>
      <c r="C94" s="130">
        <v>1018.55</v>
      </c>
      <c r="D94" s="131">
        <v>1013.0166666666668</v>
      </c>
      <c r="E94" s="131">
        <v>1004.5333333333335</v>
      </c>
      <c r="F94" s="131">
        <v>990.51666666666677</v>
      </c>
      <c r="G94" s="131">
        <v>982.03333333333353</v>
      </c>
      <c r="H94" s="131">
        <v>1027.0333333333335</v>
      </c>
      <c r="I94" s="131">
        <v>1035.5166666666669</v>
      </c>
      <c r="J94" s="131">
        <v>1049.5333333333335</v>
      </c>
      <c r="K94" s="130">
        <v>1021.5</v>
      </c>
      <c r="L94" s="130">
        <v>999</v>
      </c>
      <c r="M94" s="130">
        <v>11.508139999999999</v>
      </c>
    </row>
    <row r="95" spans="1:13">
      <c r="A95" s="66">
        <v>86</v>
      </c>
      <c r="B95" s="130" t="s">
        <v>77</v>
      </c>
      <c r="C95" s="130">
        <v>1939</v>
      </c>
      <c r="D95" s="131">
        <v>1938.9333333333334</v>
      </c>
      <c r="E95" s="131">
        <v>1933.0666666666668</v>
      </c>
      <c r="F95" s="131">
        <v>1927.1333333333334</v>
      </c>
      <c r="G95" s="131">
        <v>1921.2666666666669</v>
      </c>
      <c r="H95" s="131">
        <v>1944.8666666666668</v>
      </c>
      <c r="I95" s="131">
        <v>1950.7333333333336</v>
      </c>
      <c r="J95" s="131">
        <v>1956.6666666666667</v>
      </c>
      <c r="K95" s="130">
        <v>1944.8</v>
      </c>
      <c r="L95" s="130">
        <v>1933</v>
      </c>
      <c r="M95" s="130">
        <v>7.92258</v>
      </c>
    </row>
    <row r="96" spans="1:13">
      <c r="A96" s="66">
        <v>87</v>
      </c>
      <c r="B96" s="130" t="s">
        <v>74</v>
      </c>
      <c r="C96" s="130">
        <v>551.85</v>
      </c>
      <c r="D96" s="131">
        <v>549.65000000000009</v>
      </c>
      <c r="E96" s="131">
        <v>545.85000000000014</v>
      </c>
      <c r="F96" s="131">
        <v>539.85</v>
      </c>
      <c r="G96" s="131">
        <v>536.05000000000007</v>
      </c>
      <c r="H96" s="131">
        <v>555.6500000000002</v>
      </c>
      <c r="I96" s="131">
        <v>559.45000000000016</v>
      </c>
      <c r="J96" s="131">
        <v>565.45000000000027</v>
      </c>
      <c r="K96" s="130">
        <v>553.45000000000005</v>
      </c>
      <c r="L96" s="130">
        <v>543.65</v>
      </c>
      <c r="M96" s="130">
        <v>6.1611700000000003</v>
      </c>
    </row>
    <row r="97" spans="1:13">
      <c r="A97" s="66">
        <v>88</v>
      </c>
      <c r="B97" s="130" t="s">
        <v>79</v>
      </c>
      <c r="C97" s="130">
        <v>3723.6</v>
      </c>
      <c r="D97" s="131">
        <v>3734.2000000000003</v>
      </c>
      <c r="E97" s="131">
        <v>3698.4000000000005</v>
      </c>
      <c r="F97" s="131">
        <v>3673.2000000000003</v>
      </c>
      <c r="G97" s="131">
        <v>3637.4000000000005</v>
      </c>
      <c r="H97" s="131">
        <v>3759.4000000000005</v>
      </c>
      <c r="I97" s="131">
        <v>3795.2000000000007</v>
      </c>
      <c r="J97" s="131">
        <v>3820.4000000000005</v>
      </c>
      <c r="K97" s="130">
        <v>3770</v>
      </c>
      <c r="L97" s="130">
        <v>3709</v>
      </c>
      <c r="M97" s="130">
        <v>2.34124</v>
      </c>
    </row>
    <row r="98" spans="1:13">
      <c r="A98" s="66">
        <v>89</v>
      </c>
      <c r="B98" s="130" t="s">
        <v>80</v>
      </c>
      <c r="C98" s="130">
        <v>420.7</v>
      </c>
      <c r="D98" s="131">
        <v>419.66666666666669</v>
      </c>
      <c r="E98" s="131">
        <v>417.03333333333336</v>
      </c>
      <c r="F98" s="131">
        <v>413.36666666666667</v>
      </c>
      <c r="G98" s="131">
        <v>410.73333333333335</v>
      </c>
      <c r="H98" s="131">
        <v>423.33333333333337</v>
      </c>
      <c r="I98" s="131">
        <v>425.9666666666667</v>
      </c>
      <c r="J98" s="131">
        <v>429.63333333333338</v>
      </c>
      <c r="K98" s="130">
        <v>422.3</v>
      </c>
      <c r="L98" s="130">
        <v>416</v>
      </c>
      <c r="M98" s="130">
        <v>7.4421200000000001</v>
      </c>
    </row>
    <row r="99" spans="1:13">
      <c r="A99" s="66">
        <v>90</v>
      </c>
      <c r="B99" s="130" t="s">
        <v>81</v>
      </c>
      <c r="C99" s="130">
        <v>264.75</v>
      </c>
      <c r="D99" s="131">
        <v>260.55</v>
      </c>
      <c r="E99" s="131">
        <v>253.3</v>
      </c>
      <c r="F99" s="131">
        <v>241.85</v>
      </c>
      <c r="G99" s="131">
        <v>234.6</v>
      </c>
      <c r="H99" s="131">
        <v>272</v>
      </c>
      <c r="I99" s="131">
        <v>279.25</v>
      </c>
      <c r="J99" s="131">
        <v>290.70000000000005</v>
      </c>
      <c r="K99" s="130">
        <v>267.8</v>
      </c>
      <c r="L99" s="130">
        <v>249.1</v>
      </c>
      <c r="M99" s="130">
        <v>370.33062000000001</v>
      </c>
    </row>
    <row r="100" spans="1:13">
      <c r="A100" s="66">
        <v>91</v>
      </c>
      <c r="B100" s="130" t="s">
        <v>82</v>
      </c>
      <c r="C100" s="130">
        <v>301.5</v>
      </c>
      <c r="D100" s="131">
        <v>304.58333333333331</v>
      </c>
      <c r="E100" s="131">
        <v>294.91666666666663</v>
      </c>
      <c r="F100" s="131">
        <v>288.33333333333331</v>
      </c>
      <c r="G100" s="131">
        <v>278.66666666666663</v>
      </c>
      <c r="H100" s="131">
        <v>311.16666666666663</v>
      </c>
      <c r="I100" s="131">
        <v>320.83333333333326</v>
      </c>
      <c r="J100" s="131">
        <v>327.41666666666663</v>
      </c>
      <c r="K100" s="130">
        <v>314.25</v>
      </c>
      <c r="L100" s="130">
        <v>298</v>
      </c>
      <c r="M100" s="130">
        <v>148.81351000000001</v>
      </c>
    </row>
    <row r="101" spans="1:13">
      <c r="A101" s="66">
        <v>92</v>
      </c>
      <c r="B101" s="130" t="s">
        <v>83</v>
      </c>
      <c r="C101" s="130">
        <v>1454.2</v>
      </c>
      <c r="D101" s="131">
        <v>1456.8166666666668</v>
      </c>
      <c r="E101" s="131">
        <v>1445.7333333333336</v>
      </c>
      <c r="F101" s="131">
        <v>1437.2666666666667</v>
      </c>
      <c r="G101" s="131">
        <v>1426.1833333333334</v>
      </c>
      <c r="H101" s="131">
        <v>1465.2833333333338</v>
      </c>
      <c r="I101" s="131">
        <v>1476.3666666666672</v>
      </c>
      <c r="J101" s="131">
        <v>1484.8333333333339</v>
      </c>
      <c r="K101" s="130">
        <v>1467.9</v>
      </c>
      <c r="L101" s="130">
        <v>1448.35</v>
      </c>
      <c r="M101" s="130">
        <v>6.8281999999999998</v>
      </c>
    </row>
    <row r="102" spans="1:13">
      <c r="A102" s="66">
        <v>93</v>
      </c>
      <c r="B102" s="130" t="s">
        <v>84</v>
      </c>
      <c r="C102" s="130">
        <v>328.95</v>
      </c>
      <c r="D102" s="131">
        <v>330.95</v>
      </c>
      <c r="E102" s="131">
        <v>325.39999999999998</v>
      </c>
      <c r="F102" s="131">
        <v>321.84999999999997</v>
      </c>
      <c r="G102" s="131">
        <v>316.29999999999995</v>
      </c>
      <c r="H102" s="131">
        <v>334.5</v>
      </c>
      <c r="I102" s="131">
        <v>340.05000000000007</v>
      </c>
      <c r="J102" s="131">
        <v>343.6</v>
      </c>
      <c r="K102" s="130">
        <v>336.5</v>
      </c>
      <c r="L102" s="130">
        <v>327.39999999999998</v>
      </c>
      <c r="M102" s="130">
        <v>43.405949999999997</v>
      </c>
    </row>
    <row r="103" spans="1:13">
      <c r="A103" s="66">
        <v>94</v>
      </c>
      <c r="B103" s="130" t="s">
        <v>2448</v>
      </c>
      <c r="C103" s="130">
        <v>67.55</v>
      </c>
      <c r="D103" s="131">
        <v>67.733333333333334</v>
      </c>
      <c r="E103" s="131">
        <v>67.166666666666671</v>
      </c>
      <c r="F103" s="131">
        <v>66.783333333333331</v>
      </c>
      <c r="G103" s="131">
        <v>66.216666666666669</v>
      </c>
      <c r="H103" s="131">
        <v>68.116666666666674</v>
      </c>
      <c r="I103" s="131">
        <v>68.683333333333337</v>
      </c>
      <c r="J103" s="131">
        <v>69.066666666666677</v>
      </c>
      <c r="K103" s="130">
        <v>68.3</v>
      </c>
      <c r="L103" s="130">
        <v>67.349999999999994</v>
      </c>
      <c r="M103" s="130">
        <v>7.6467700000000001</v>
      </c>
    </row>
    <row r="104" spans="1:13">
      <c r="A104" s="66">
        <v>95</v>
      </c>
      <c r="B104" s="130" t="s">
        <v>76</v>
      </c>
      <c r="C104" s="130">
        <v>1858.65</v>
      </c>
      <c r="D104" s="131">
        <v>1865.7833333333335</v>
      </c>
      <c r="E104" s="131">
        <v>1844.5166666666671</v>
      </c>
      <c r="F104" s="131">
        <v>1830.3833333333337</v>
      </c>
      <c r="G104" s="131">
        <v>1809.1166666666672</v>
      </c>
      <c r="H104" s="131">
        <v>1879.916666666667</v>
      </c>
      <c r="I104" s="131">
        <v>1901.1833333333334</v>
      </c>
      <c r="J104" s="131">
        <v>1915.3166666666668</v>
      </c>
      <c r="K104" s="130">
        <v>1887.05</v>
      </c>
      <c r="L104" s="130">
        <v>1851.65</v>
      </c>
      <c r="M104" s="130">
        <v>16.555350000000001</v>
      </c>
    </row>
    <row r="105" spans="1:13">
      <c r="A105" s="66">
        <v>96</v>
      </c>
      <c r="B105" s="130" t="s">
        <v>99</v>
      </c>
      <c r="C105" s="130">
        <v>277.35000000000002</v>
      </c>
      <c r="D105" s="131">
        <v>277.53333333333336</v>
      </c>
      <c r="E105" s="131">
        <v>275.06666666666672</v>
      </c>
      <c r="F105" s="131">
        <v>272.78333333333336</v>
      </c>
      <c r="G105" s="131">
        <v>270.31666666666672</v>
      </c>
      <c r="H105" s="131">
        <v>279.81666666666672</v>
      </c>
      <c r="I105" s="131">
        <v>282.2833333333333</v>
      </c>
      <c r="J105" s="131">
        <v>284.56666666666672</v>
      </c>
      <c r="K105" s="130">
        <v>280</v>
      </c>
      <c r="L105" s="130">
        <v>275.25</v>
      </c>
      <c r="M105" s="130">
        <v>128.2346</v>
      </c>
    </row>
    <row r="106" spans="1:13">
      <c r="A106" s="66">
        <v>97</v>
      </c>
      <c r="B106" s="130" t="s">
        <v>87</v>
      </c>
      <c r="C106" s="130">
        <v>289.60000000000002</v>
      </c>
      <c r="D106" s="131">
        <v>289.3</v>
      </c>
      <c r="E106" s="131">
        <v>287.60000000000002</v>
      </c>
      <c r="F106" s="131">
        <v>285.60000000000002</v>
      </c>
      <c r="G106" s="131">
        <v>283.90000000000003</v>
      </c>
      <c r="H106" s="131">
        <v>291.3</v>
      </c>
      <c r="I106" s="131">
        <v>292.99999999999994</v>
      </c>
      <c r="J106" s="131">
        <v>295</v>
      </c>
      <c r="K106" s="130">
        <v>291</v>
      </c>
      <c r="L106" s="130">
        <v>287.3</v>
      </c>
      <c r="M106" s="130">
        <v>172.82341</v>
      </c>
    </row>
    <row r="107" spans="1:13">
      <c r="A107" s="66">
        <v>98</v>
      </c>
      <c r="B107" s="130" t="s">
        <v>2246</v>
      </c>
      <c r="C107" s="130">
        <v>379.85</v>
      </c>
      <c r="D107" s="131">
        <v>381.4666666666667</v>
      </c>
      <c r="E107" s="131">
        <v>377.68333333333339</v>
      </c>
      <c r="F107" s="131">
        <v>375.51666666666671</v>
      </c>
      <c r="G107" s="131">
        <v>371.73333333333341</v>
      </c>
      <c r="H107" s="131">
        <v>383.63333333333338</v>
      </c>
      <c r="I107" s="131">
        <v>387.41666666666669</v>
      </c>
      <c r="J107" s="131">
        <v>389.58333333333337</v>
      </c>
      <c r="K107" s="130">
        <v>385.25</v>
      </c>
      <c r="L107" s="130">
        <v>379.3</v>
      </c>
      <c r="M107" s="130">
        <v>12.21888</v>
      </c>
    </row>
    <row r="108" spans="1:13">
      <c r="A108" s="66">
        <v>99</v>
      </c>
      <c r="B108" s="130" t="s">
        <v>88</v>
      </c>
      <c r="C108" s="130">
        <v>70.05</v>
      </c>
      <c r="D108" s="131">
        <v>70.083333333333329</v>
      </c>
      <c r="E108" s="131">
        <v>69.466666666666654</v>
      </c>
      <c r="F108" s="131">
        <v>68.883333333333326</v>
      </c>
      <c r="G108" s="131">
        <v>68.266666666666652</v>
      </c>
      <c r="H108" s="131">
        <v>70.666666666666657</v>
      </c>
      <c r="I108" s="131">
        <v>71.283333333333331</v>
      </c>
      <c r="J108" s="131">
        <v>71.86666666666666</v>
      </c>
      <c r="K108" s="130">
        <v>70.7</v>
      </c>
      <c r="L108" s="130">
        <v>69.5</v>
      </c>
      <c r="M108" s="130">
        <v>81.205370000000002</v>
      </c>
    </row>
    <row r="109" spans="1:13">
      <c r="A109" s="66">
        <v>100</v>
      </c>
      <c r="B109" s="130" t="s">
        <v>1032</v>
      </c>
      <c r="C109" s="130">
        <v>49.35</v>
      </c>
      <c r="D109" s="131">
        <v>49.333333333333336</v>
      </c>
      <c r="E109" s="131">
        <v>49.116666666666674</v>
      </c>
      <c r="F109" s="131">
        <v>48.88333333333334</v>
      </c>
      <c r="G109" s="131">
        <v>48.666666666666679</v>
      </c>
      <c r="H109" s="131">
        <v>49.56666666666667</v>
      </c>
      <c r="I109" s="131">
        <v>49.783333333333324</v>
      </c>
      <c r="J109" s="131">
        <v>50.016666666666666</v>
      </c>
      <c r="K109" s="130">
        <v>49.55</v>
      </c>
      <c r="L109" s="130">
        <v>49.1</v>
      </c>
      <c r="M109" s="130">
        <v>25.721080000000001</v>
      </c>
    </row>
    <row r="110" spans="1:13">
      <c r="A110" s="66">
        <v>101</v>
      </c>
      <c r="B110" s="130" t="s">
        <v>90</v>
      </c>
      <c r="C110" s="130">
        <v>53.75</v>
      </c>
      <c r="D110" s="131">
        <v>53.5</v>
      </c>
      <c r="E110" s="131">
        <v>53</v>
      </c>
      <c r="F110" s="131">
        <v>52.25</v>
      </c>
      <c r="G110" s="131">
        <v>51.75</v>
      </c>
      <c r="H110" s="131">
        <v>54.25</v>
      </c>
      <c r="I110" s="131">
        <v>54.75</v>
      </c>
      <c r="J110" s="131">
        <v>55.5</v>
      </c>
      <c r="K110" s="130">
        <v>54</v>
      </c>
      <c r="L110" s="130">
        <v>52.75</v>
      </c>
      <c r="M110" s="130">
        <v>25.224630000000001</v>
      </c>
    </row>
    <row r="111" spans="1:13">
      <c r="A111" s="66">
        <v>102</v>
      </c>
      <c r="B111" s="130" t="s">
        <v>98</v>
      </c>
      <c r="C111" s="130">
        <v>263.89999999999998</v>
      </c>
      <c r="D111" s="131">
        <v>261.40000000000003</v>
      </c>
      <c r="E111" s="131">
        <v>257.80000000000007</v>
      </c>
      <c r="F111" s="131">
        <v>251.70000000000005</v>
      </c>
      <c r="G111" s="131">
        <v>248.10000000000008</v>
      </c>
      <c r="H111" s="131">
        <v>267.50000000000006</v>
      </c>
      <c r="I111" s="131">
        <v>271.10000000000008</v>
      </c>
      <c r="J111" s="131">
        <v>277.20000000000005</v>
      </c>
      <c r="K111" s="130">
        <v>265</v>
      </c>
      <c r="L111" s="130">
        <v>255.3</v>
      </c>
      <c r="M111" s="130">
        <v>47.92998</v>
      </c>
    </row>
    <row r="112" spans="1:13">
      <c r="A112" s="66">
        <v>103</v>
      </c>
      <c r="B112" s="130" t="s">
        <v>89</v>
      </c>
      <c r="C112" s="130">
        <v>70.95</v>
      </c>
      <c r="D112" s="131">
        <v>71.016666666666666</v>
      </c>
      <c r="E112" s="131">
        <v>70.033333333333331</v>
      </c>
      <c r="F112" s="131">
        <v>69.11666666666666</v>
      </c>
      <c r="G112" s="131">
        <v>68.133333333333326</v>
      </c>
      <c r="H112" s="131">
        <v>71.933333333333337</v>
      </c>
      <c r="I112" s="131">
        <v>72.916666666666657</v>
      </c>
      <c r="J112" s="131">
        <v>73.833333333333343</v>
      </c>
      <c r="K112" s="130">
        <v>72</v>
      </c>
      <c r="L112" s="130">
        <v>70.099999999999994</v>
      </c>
      <c r="M112" s="130">
        <v>132.50702999999999</v>
      </c>
    </row>
    <row r="113" spans="1:13">
      <c r="A113" s="66">
        <v>104</v>
      </c>
      <c r="B113" s="130" t="s">
        <v>86</v>
      </c>
      <c r="C113" s="130">
        <v>1367.55</v>
      </c>
      <c r="D113" s="131">
        <v>1370.4166666666667</v>
      </c>
      <c r="E113" s="131">
        <v>1358.5833333333335</v>
      </c>
      <c r="F113" s="131">
        <v>1349.6166666666668</v>
      </c>
      <c r="G113" s="131">
        <v>1337.7833333333335</v>
      </c>
      <c r="H113" s="131">
        <v>1379.3833333333334</v>
      </c>
      <c r="I113" s="131">
        <v>1391.2166666666669</v>
      </c>
      <c r="J113" s="131">
        <v>1400.1833333333334</v>
      </c>
      <c r="K113" s="130">
        <v>1382.25</v>
      </c>
      <c r="L113" s="130">
        <v>1361.45</v>
      </c>
      <c r="M113" s="130">
        <v>5.5337100000000001</v>
      </c>
    </row>
    <row r="114" spans="1:13">
      <c r="A114" s="66">
        <v>105</v>
      </c>
      <c r="B114" s="130" t="s">
        <v>1049</v>
      </c>
      <c r="C114" s="130">
        <v>311.3</v>
      </c>
      <c r="D114" s="131">
        <v>309.86666666666662</v>
      </c>
      <c r="E114" s="131">
        <v>306.73333333333323</v>
      </c>
      <c r="F114" s="131">
        <v>302.16666666666663</v>
      </c>
      <c r="G114" s="131">
        <v>299.03333333333325</v>
      </c>
      <c r="H114" s="131">
        <v>314.43333333333322</v>
      </c>
      <c r="I114" s="131">
        <v>317.56666666666655</v>
      </c>
      <c r="J114" s="131">
        <v>322.13333333333321</v>
      </c>
      <c r="K114" s="130">
        <v>313</v>
      </c>
      <c r="L114" s="130">
        <v>305.3</v>
      </c>
      <c r="M114" s="130">
        <v>10.053179999999999</v>
      </c>
    </row>
    <row r="115" spans="1:13">
      <c r="A115" s="66">
        <v>106</v>
      </c>
      <c r="B115" s="130" t="s">
        <v>200</v>
      </c>
      <c r="C115" s="130">
        <v>149.30000000000001</v>
      </c>
      <c r="D115" s="131">
        <v>150.51666666666668</v>
      </c>
      <c r="E115" s="131">
        <v>146.88333333333335</v>
      </c>
      <c r="F115" s="131">
        <v>144.46666666666667</v>
      </c>
      <c r="G115" s="131">
        <v>140.83333333333334</v>
      </c>
      <c r="H115" s="131">
        <v>152.93333333333337</v>
      </c>
      <c r="I115" s="131">
        <v>156.56666666666669</v>
      </c>
      <c r="J115" s="131">
        <v>158.98333333333338</v>
      </c>
      <c r="K115" s="130">
        <v>154.15</v>
      </c>
      <c r="L115" s="130">
        <v>148.1</v>
      </c>
      <c r="M115" s="130">
        <v>19.368200000000002</v>
      </c>
    </row>
    <row r="116" spans="1:13">
      <c r="A116" s="66">
        <v>107</v>
      </c>
      <c r="B116" s="130" t="s">
        <v>97</v>
      </c>
      <c r="C116" s="130">
        <v>157.94999999999999</v>
      </c>
      <c r="D116" s="131">
        <v>158.96666666666667</v>
      </c>
      <c r="E116" s="131">
        <v>155.98333333333335</v>
      </c>
      <c r="F116" s="131">
        <v>154.01666666666668</v>
      </c>
      <c r="G116" s="131">
        <v>151.03333333333336</v>
      </c>
      <c r="H116" s="131">
        <v>160.93333333333334</v>
      </c>
      <c r="I116" s="131">
        <v>163.91666666666663</v>
      </c>
      <c r="J116" s="131">
        <v>165.88333333333333</v>
      </c>
      <c r="K116" s="130">
        <v>161.94999999999999</v>
      </c>
      <c r="L116" s="130">
        <v>157</v>
      </c>
      <c r="M116" s="130">
        <v>169.84152</v>
      </c>
    </row>
    <row r="117" spans="1:13">
      <c r="A117" s="66">
        <v>108</v>
      </c>
      <c r="B117" s="130" t="s">
        <v>92</v>
      </c>
      <c r="C117" s="130">
        <v>294.8</v>
      </c>
      <c r="D117" s="131">
        <v>294.5</v>
      </c>
      <c r="E117" s="131">
        <v>291.60000000000002</v>
      </c>
      <c r="F117" s="131">
        <v>288.40000000000003</v>
      </c>
      <c r="G117" s="131">
        <v>285.50000000000006</v>
      </c>
      <c r="H117" s="131">
        <v>297.7</v>
      </c>
      <c r="I117" s="131">
        <v>300.59999999999997</v>
      </c>
      <c r="J117" s="131">
        <v>303.79999999999995</v>
      </c>
      <c r="K117" s="130">
        <v>297.39999999999998</v>
      </c>
      <c r="L117" s="130">
        <v>291.3</v>
      </c>
      <c r="M117" s="130">
        <v>7.3096100000000002</v>
      </c>
    </row>
    <row r="118" spans="1:13">
      <c r="A118" s="66">
        <v>109</v>
      </c>
      <c r="B118" s="130" t="s">
        <v>94</v>
      </c>
      <c r="C118" s="130">
        <v>1832.95</v>
      </c>
      <c r="D118" s="131">
        <v>1834.75</v>
      </c>
      <c r="E118" s="131">
        <v>1800.55</v>
      </c>
      <c r="F118" s="131">
        <v>1768.1499999999999</v>
      </c>
      <c r="G118" s="131">
        <v>1733.9499999999998</v>
      </c>
      <c r="H118" s="131">
        <v>1867.15</v>
      </c>
      <c r="I118" s="131">
        <v>1901.35</v>
      </c>
      <c r="J118" s="131">
        <v>1933.7500000000002</v>
      </c>
      <c r="K118" s="130">
        <v>1868.95</v>
      </c>
      <c r="L118" s="130">
        <v>1802.35</v>
      </c>
      <c r="M118" s="130">
        <v>22.599720000000001</v>
      </c>
    </row>
    <row r="119" spans="1:13">
      <c r="A119" s="66">
        <v>110</v>
      </c>
      <c r="B119" s="130" t="s">
        <v>1433</v>
      </c>
      <c r="C119" s="130">
        <v>1221.7</v>
      </c>
      <c r="D119" s="131">
        <v>1223.5666666666666</v>
      </c>
      <c r="E119" s="131">
        <v>1213.1333333333332</v>
      </c>
      <c r="F119" s="131">
        <v>1204.5666666666666</v>
      </c>
      <c r="G119" s="131">
        <v>1194.1333333333332</v>
      </c>
      <c r="H119" s="131">
        <v>1232.1333333333332</v>
      </c>
      <c r="I119" s="131">
        <v>1242.5666666666666</v>
      </c>
      <c r="J119" s="131">
        <v>1251.1333333333332</v>
      </c>
      <c r="K119" s="130">
        <v>1234</v>
      </c>
      <c r="L119" s="130">
        <v>1215</v>
      </c>
      <c r="M119" s="130">
        <v>0.43136000000000002</v>
      </c>
    </row>
    <row r="120" spans="1:13">
      <c r="A120" s="66">
        <v>111</v>
      </c>
      <c r="B120" s="130" t="s">
        <v>95</v>
      </c>
      <c r="C120" s="130">
        <v>1132.8499999999999</v>
      </c>
      <c r="D120" s="131">
        <v>1131.9166666666665</v>
      </c>
      <c r="E120" s="131">
        <v>1124.0333333333331</v>
      </c>
      <c r="F120" s="131">
        <v>1115.2166666666665</v>
      </c>
      <c r="G120" s="131">
        <v>1107.333333333333</v>
      </c>
      <c r="H120" s="131">
        <v>1140.7333333333331</v>
      </c>
      <c r="I120" s="131">
        <v>1148.6166666666663</v>
      </c>
      <c r="J120" s="131">
        <v>1157.4333333333332</v>
      </c>
      <c r="K120" s="130">
        <v>1139.8</v>
      </c>
      <c r="L120" s="130">
        <v>1123.0999999999999</v>
      </c>
      <c r="M120" s="130">
        <v>42.62771</v>
      </c>
    </row>
    <row r="121" spans="1:13">
      <c r="A121" s="66">
        <v>112</v>
      </c>
      <c r="B121" s="130" t="s">
        <v>1055</v>
      </c>
      <c r="C121" s="130">
        <v>1486.7</v>
      </c>
      <c r="D121" s="131">
        <v>1477.6333333333332</v>
      </c>
      <c r="E121" s="131">
        <v>1463.2666666666664</v>
      </c>
      <c r="F121" s="131">
        <v>1439.8333333333333</v>
      </c>
      <c r="G121" s="131">
        <v>1425.4666666666665</v>
      </c>
      <c r="H121" s="131">
        <v>1501.0666666666664</v>
      </c>
      <c r="I121" s="131">
        <v>1515.4333333333332</v>
      </c>
      <c r="J121" s="131">
        <v>1538.8666666666663</v>
      </c>
      <c r="K121" s="130">
        <v>1492</v>
      </c>
      <c r="L121" s="130">
        <v>1454.2</v>
      </c>
      <c r="M121" s="130">
        <v>15.090719999999999</v>
      </c>
    </row>
    <row r="122" spans="1:13">
      <c r="A122" s="66">
        <v>113</v>
      </c>
      <c r="B122" s="130" t="s">
        <v>201</v>
      </c>
      <c r="C122" s="130">
        <v>697.45</v>
      </c>
      <c r="D122" s="131">
        <v>700.68333333333339</v>
      </c>
      <c r="E122" s="131">
        <v>688.36666666666679</v>
      </c>
      <c r="F122" s="131">
        <v>679.28333333333342</v>
      </c>
      <c r="G122" s="131">
        <v>666.96666666666681</v>
      </c>
      <c r="H122" s="131">
        <v>709.76666666666677</v>
      </c>
      <c r="I122" s="131">
        <v>722.08333333333337</v>
      </c>
      <c r="J122" s="131">
        <v>731.16666666666674</v>
      </c>
      <c r="K122" s="130">
        <v>713</v>
      </c>
      <c r="L122" s="130">
        <v>691.6</v>
      </c>
      <c r="M122" s="130">
        <v>0.60753999999999997</v>
      </c>
    </row>
    <row r="123" spans="1:13">
      <c r="A123" s="66">
        <v>114</v>
      </c>
      <c r="B123" s="130" t="s">
        <v>103</v>
      </c>
      <c r="C123" s="130">
        <v>85.4</v>
      </c>
      <c r="D123" s="131">
        <v>85.600000000000009</v>
      </c>
      <c r="E123" s="131">
        <v>84.700000000000017</v>
      </c>
      <c r="F123" s="131">
        <v>84.000000000000014</v>
      </c>
      <c r="G123" s="131">
        <v>83.100000000000023</v>
      </c>
      <c r="H123" s="131">
        <v>86.300000000000011</v>
      </c>
      <c r="I123" s="131">
        <v>87.200000000000017</v>
      </c>
      <c r="J123" s="131">
        <v>87.9</v>
      </c>
      <c r="K123" s="130">
        <v>86.5</v>
      </c>
      <c r="L123" s="130">
        <v>84.9</v>
      </c>
      <c r="M123" s="130">
        <v>26.161950000000001</v>
      </c>
    </row>
    <row r="124" spans="1:13">
      <c r="A124" s="66">
        <v>115</v>
      </c>
      <c r="B124" s="130" t="s">
        <v>104</v>
      </c>
      <c r="C124" s="130">
        <v>322.85000000000002</v>
      </c>
      <c r="D124" s="131">
        <v>320.63333333333338</v>
      </c>
      <c r="E124" s="131">
        <v>313.46666666666675</v>
      </c>
      <c r="F124" s="131">
        <v>304.08333333333337</v>
      </c>
      <c r="G124" s="131">
        <v>296.91666666666674</v>
      </c>
      <c r="H124" s="131">
        <v>330.01666666666677</v>
      </c>
      <c r="I124" s="131">
        <v>337.18333333333339</v>
      </c>
      <c r="J124" s="131">
        <v>346.56666666666678</v>
      </c>
      <c r="K124" s="130">
        <v>327.8</v>
      </c>
      <c r="L124" s="130">
        <v>311.25</v>
      </c>
      <c r="M124" s="130">
        <v>83.953289999999996</v>
      </c>
    </row>
    <row r="125" spans="1:13">
      <c r="A125" s="66">
        <v>116</v>
      </c>
      <c r="B125" s="130" t="s">
        <v>100</v>
      </c>
      <c r="C125" s="130">
        <v>260.05</v>
      </c>
      <c r="D125" s="131">
        <v>258.11666666666662</v>
      </c>
      <c r="E125" s="131">
        <v>252.48333333333323</v>
      </c>
      <c r="F125" s="131">
        <v>244.91666666666663</v>
      </c>
      <c r="G125" s="131">
        <v>239.28333333333325</v>
      </c>
      <c r="H125" s="131">
        <v>265.68333333333322</v>
      </c>
      <c r="I125" s="131">
        <v>271.31666666666655</v>
      </c>
      <c r="J125" s="131">
        <v>278.88333333333321</v>
      </c>
      <c r="K125" s="130">
        <v>263.75</v>
      </c>
      <c r="L125" s="130">
        <v>250.55</v>
      </c>
      <c r="M125" s="130">
        <v>115.71362999999999</v>
      </c>
    </row>
    <row r="126" spans="1:13">
      <c r="A126" s="66">
        <v>117</v>
      </c>
      <c r="B126" s="130" t="s">
        <v>105</v>
      </c>
      <c r="C126" s="130">
        <v>2478.5500000000002</v>
      </c>
      <c r="D126" s="131">
        <v>2486.6</v>
      </c>
      <c r="E126" s="131">
        <v>2461.9499999999998</v>
      </c>
      <c r="F126" s="131">
        <v>2445.35</v>
      </c>
      <c r="G126" s="131">
        <v>2420.6999999999998</v>
      </c>
      <c r="H126" s="131">
        <v>2503.1999999999998</v>
      </c>
      <c r="I126" s="131">
        <v>2527.8500000000004</v>
      </c>
      <c r="J126" s="131">
        <v>2544.4499999999998</v>
      </c>
      <c r="K126" s="130">
        <v>2511.25</v>
      </c>
      <c r="L126" s="130">
        <v>2470</v>
      </c>
      <c r="M126" s="130">
        <v>4.7736700000000001</v>
      </c>
    </row>
    <row r="127" spans="1:13">
      <c r="A127" s="66">
        <v>118</v>
      </c>
      <c r="B127" s="130" t="s">
        <v>1158</v>
      </c>
      <c r="C127" s="130">
        <v>782.75</v>
      </c>
      <c r="D127" s="131">
        <v>774.01666666666677</v>
      </c>
      <c r="E127" s="131">
        <v>744.78333333333353</v>
      </c>
      <c r="F127" s="131">
        <v>706.81666666666672</v>
      </c>
      <c r="G127" s="131">
        <v>677.58333333333348</v>
      </c>
      <c r="H127" s="131">
        <v>811.98333333333358</v>
      </c>
      <c r="I127" s="131">
        <v>841.21666666666692</v>
      </c>
      <c r="J127" s="131">
        <v>879.18333333333362</v>
      </c>
      <c r="K127" s="130">
        <v>803.25</v>
      </c>
      <c r="L127" s="130">
        <v>736.05</v>
      </c>
      <c r="M127" s="130">
        <v>11.590490000000001</v>
      </c>
    </row>
    <row r="128" spans="1:13">
      <c r="A128" s="66">
        <v>119</v>
      </c>
      <c r="B128" s="130" t="s">
        <v>205</v>
      </c>
      <c r="C128" s="130">
        <v>107.2</v>
      </c>
      <c r="D128" s="131">
        <v>107</v>
      </c>
      <c r="E128" s="131">
        <v>105.6</v>
      </c>
      <c r="F128" s="131">
        <v>104</v>
      </c>
      <c r="G128" s="131">
        <v>102.6</v>
      </c>
      <c r="H128" s="131">
        <v>108.6</v>
      </c>
      <c r="I128" s="131">
        <v>110</v>
      </c>
      <c r="J128" s="131">
        <v>111.6</v>
      </c>
      <c r="K128" s="130">
        <v>108.4</v>
      </c>
      <c r="L128" s="130">
        <v>105.4</v>
      </c>
      <c r="M128" s="130">
        <v>6.6880800000000002</v>
      </c>
    </row>
    <row r="129" spans="1:13">
      <c r="A129" s="66">
        <v>120</v>
      </c>
      <c r="B129" s="130" t="s">
        <v>107</v>
      </c>
      <c r="C129" s="130">
        <v>1153.9000000000001</v>
      </c>
      <c r="D129" s="131">
        <v>1156.8666666666666</v>
      </c>
      <c r="E129" s="131">
        <v>1148.1333333333332</v>
      </c>
      <c r="F129" s="131">
        <v>1142.3666666666666</v>
      </c>
      <c r="G129" s="131">
        <v>1133.6333333333332</v>
      </c>
      <c r="H129" s="131">
        <v>1162.6333333333332</v>
      </c>
      <c r="I129" s="131">
        <v>1171.3666666666663</v>
      </c>
      <c r="J129" s="131">
        <v>1177.1333333333332</v>
      </c>
      <c r="K129" s="130">
        <v>1165.5999999999999</v>
      </c>
      <c r="L129" s="130">
        <v>1151.0999999999999</v>
      </c>
      <c r="M129" s="130">
        <v>6.6072899999999999</v>
      </c>
    </row>
    <row r="130" spans="1:13">
      <c r="A130" s="66">
        <v>121</v>
      </c>
      <c r="B130" s="130" t="s">
        <v>109</v>
      </c>
      <c r="C130" s="130">
        <v>170</v>
      </c>
      <c r="D130" s="131">
        <v>170.61666666666667</v>
      </c>
      <c r="E130" s="131">
        <v>168.63333333333335</v>
      </c>
      <c r="F130" s="131">
        <v>167.26666666666668</v>
      </c>
      <c r="G130" s="131">
        <v>165.28333333333336</v>
      </c>
      <c r="H130" s="131">
        <v>171.98333333333335</v>
      </c>
      <c r="I130" s="131">
        <v>173.9666666666667</v>
      </c>
      <c r="J130" s="131">
        <v>175.33333333333334</v>
      </c>
      <c r="K130" s="130">
        <v>172.6</v>
      </c>
      <c r="L130" s="130">
        <v>169.25</v>
      </c>
      <c r="M130" s="130">
        <v>27.792680000000001</v>
      </c>
    </row>
    <row r="131" spans="1:13">
      <c r="A131" s="66">
        <v>122</v>
      </c>
      <c r="B131" s="130" t="s">
        <v>110</v>
      </c>
      <c r="C131" s="130">
        <v>553.95000000000005</v>
      </c>
      <c r="D131" s="131">
        <v>556.05000000000007</v>
      </c>
      <c r="E131" s="131">
        <v>549.30000000000018</v>
      </c>
      <c r="F131" s="131">
        <v>544.65000000000009</v>
      </c>
      <c r="G131" s="131">
        <v>537.9000000000002</v>
      </c>
      <c r="H131" s="131">
        <v>560.70000000000016</v>
      </c>
      <c r="I131" s="131">
        <v>567.44999999999993</v>
      </c>
      <c r="J131" s="131">
        <v>572.10000000000014</v>
      </c>
      <c r="K131" s="130">
        <v>562.79999999999995</v>
      </c>
      <c r="L131" s="130">
        <v>551.4</v>
      </c>
      <c r="M131" s="130">
        <v>10.79946</v>
      </c>
    </row>
    <row r="132" spans="1:13">
      <c r="A132" s="66">
        <v>123</v>
      </c>
      <c r="B132" s="130" t="s">
        <v>111</v>
      </c>
      <c r="C132" s="130">
        <v>1385</v>
      </c>
      <c r="D132" s="131">
        <v>1378.3</v>
      </c>
      <c r="E132" s="131">
        <v>1368.5</v>
      </c>
      <c r="F132" s="131">
        <v>1352</v>
      </c>
      <c r="G132" s="131">
        <v>1342.2</v>
      </c>
      <c r="H132" s="131">
        <v>1394.8</v>
      </c>
      <c r="I132" s="131">
        <v>1404.5999999999997</v>
      </c>
      <c r="J132" s="131">
        <v>1421.1</v>
      </c>
      <c r="K132" s="130">
        <v>1388.1</v>
      </c>
      <c r="L132" s="130">
        <v>1361.8</v>
      </c>
      <c r="M132" s="130">
        <v>22.29317</v>
      </c>
    </row>
    <row r="133" spans="1:13">
      <c r="A133" s="66">
        <v>124</v>
      </c>
      <c r="B133" s="130" t="s">
        <v>112</v>
      </c>
      <c r="C133" s="130">
        <v>790.35</v>
      </c>
      <c r="D133" s="131">
        <v>789.44999999999993</v>
      </c>
      <c r="E133" s="131">
        <v>783.89999999999986</v>
      </c>
      <c r="F133" s="131">
        <v>777.44999999999993</v>
      </c>
      <c r="G133" s="131">
        <v>771.89999999999986</v>
      </c>
      <c r="H133" s="131">
        <v>795.89999999999986</v>
      </c>
      <c r="I133" s="131">
        <v>801.44999999999982</v>
      </c>
      <c r="J133" s="131">
        <v>807.89999999999986</v>
      </c>
      <c r="K133" s="130">
        <v>795</v>
      </c>
      <c r="L133" s="130">
        <v>783</v>
      </c>
      <c r="M133" s="130">
        <v>8.9296500000000005</v>
      </c>
    </row>
    <row r="134" spans="1:13">
      <c r="A134" s="66">
        <v>125</v>
      </c>
      <c r="B134" s="130" t="s">
        <v>119</v>
      </c>
      <c r="C134" s="130">
        <v>79320</v>
      </c>
      <c r="D134" s="131">
        <v>79436.333333333328</v>
      </c>
      <c r="E134" s="131">
        <v>78973.666666666657</v>
      </c>
      <c r="F134" s="131">
        <v>78627.333333333328</v>
      </c>
      <c r="G134" s="131">
        <v>78164.666666666657</v>
      </c>
      <c r="H134" s="131">
        <v>79782.666666666657</v>
      </c>
      <c r="I134" s="131">
        <v>80245.333333333314</v>
      </c>
      <c r="J134" s="131">
        <v>80591.666666666657</v>
      </c>
      <c r="K134" s="130">
        <v>79899</v>
      </c>
      <c r="L134" s="130">
        <v>79090</v>
      </c>
      <c r="M134" s="130">
        <v>5.8290000000000002E-2</v>
      </c>
    </row>
    <row r="135" spans="1:13">
      <c r="A135" s="66">
        <v>126</v>
      </c>
      <c r="B135" s="130" t="s">
        <v>2163</v>
      </c>
      <c r="C135" s="130">
        <v>906.85</v>
      </c>
      <c r="D135" s="131">
        <v>903.88333333333321</v>
      </c>
      <c r="E135" s="131">
        <v>897.76666666666642</v>
      </c>
      <c r="F135" s="131">
        <v>888.68333333333317</v>
      </c>
      <c r="G135" s="131">
        <v>882.56666666666638</v>
      </c>
      <c r="H135" s="131">
        <v>912.96666666666647</v>
      </c>
      <c r="I135" s="131">
        <v>919.08333333333326</v>
      </c>
      <c r="J135" s="131">
        <v>928.16666666666652</v>
      </c>
      <c r="K135" s="130">
        <v>910</v>
      </c>
      <c r="L135" s="130">
        <v>894.8</v>
      </c>
      <c r="M135" s="130">
        <v>6.8018400000000003</v>
      </c>
    </row>
    <row r="136" spans="1:13">
      <c r="A136" s="66">
        <v>127</v>
      </c>
      <c r="B136" s="130" t="s">
        <v>114</v>
      </c>
      <c r="C136" s="130">
        <v>520.70000000000005</v>
      </c>
      <c r="D136" s="131">
        <v>516.88333333333333</v>
      </c>
      <c r="E136" s="131">
        <v>511.2166666666667</v>
      </c>
      <c r="F136" s="131">
        <v>501.73333333333335</v>
      </c>
      <c r="G136" s="131">
        <v>496.06666666666672</v>
      </c>
      <c r="H136" s="131">
        <v>526.36666666666667</v>
      </c>
      <c r="I136" s="131">
        <v>532.03333333333342</v>
      </c>
      <c r="J136" s="131">
        <v>541.51666666666665</v>
      </c>
      <c r="K136" s="130">
        <v>522.54999999999995</v>
      </c>
      <c r="L136" s="130">
        <v>507.4</v>
      </c>
      <c r="M136" s="130">
        <v>19.14883</v>
      </c>
    </row>
    <row r="137" spans="1:13">
      <c r="A137" s="66">
        <v>128</v>
      </c>
      <c r="B137" s="130" t="s">
        <v>113</v>
      </c>
      <c r="C137" s="130">
        <v>801.9</v>
      </c>
      <c r="D137" s="131">
        <v>800.03333333333342</v>
      </c>
      <c r="E137" s="131">
        <v>795.56666666666683</v>
      </c>
      <c r="F137" s="131">
        <v>789.23333333333346</v>
      </c>
      <c r="G137" s="131">
        <v>784.76666666666688</v>
      </c>
      <c r="H137" s="131">
        <v>806.36666666666679</v>
      </c>
      <c r="I137" s="131">
        <v>810.83333333333326</v>
      </c>
      <c r="J137" s="131">
        <v>817.16666666666674</v>
      </c>
      <c r="K137" s="130">
        <v>804.5</v>
      </c>
      <c r="L137" s="130">
        <v>793.7</v>
      </c>
      <c r="M137" s="130">
        <v>25.902660000000001</v>
      </c>
    </row>
    <row r="138" spans="1:13">
      <c r="A138" s="66">
        <v>129</v>
      </c>
      <c r="B138" s="130" t="s">
        <v>1315</v>
      </c>
      <c r="C138" s="130">
        <v>120.85</v>
      </c>
      <c r="D138" s="131">
        <v>120.5</v>
      </c>
      <c r="E138" s="131">
        <v>119.4</v>
      </c>
      <c r="F138" s="131">
        <v>117.95</v>
      </c>
      <c r="G138" s="131">
        <v>116.85000000000001</v>
      </c>
      <c r="H138" s="131">
        <v>121.95</v>
      </c>
      <c r="I138" s="131">
        <v>123.05</v>
      </c>
      <c r="J138" s="131">
        <v>124.5</v>
      </c>
      <c r="K138" s="130">
        <v>121.6</v>
      </c>
      <c r="L138" s="130">
        <v>119.05</v>
      </c>
      <c r="M138" s="130">
        <v>21.421209999999999</v>
      </c>
    </row>
    <row r="139" spans="1:13">
      <c r="A139" s="66">
        <v>130</v>
      </c>
      <c r="B139" s="130" t="s">
        <v>1398</v>
      </c>
      <c r="C139" s="130">
        <v>105.35</v>
      </c>
      <c r="D139" s="131">
        <v>104.61666666666666</v>
      </c>
      <c r="E139" s="131">
        <v>103.43333333333332</v>
      </c>
      <c r="F139" s="131">
        <v>101.51666666666667</v>
      </c>
      <c r="G139" s="131">
        <v>100.33333333333333</v>
      </c>
      <c r="H139" s="131">
        <v>106.53333333333332</v>
      </c>
      <c r="I139" s="131">
        <v>107.71666666666665</v>
      </c>
      <c r="J139" s="131">
        <v>109.63333333333331</v>
      </c>
      <c r="K139" s="130">
        <v>105.8</v>
      </c>
      <c r="L139" s="130">
        <v>102.7</v>
      </c>
      <c r="M139" s="130">
        <v>22.924130000000002</v>
      </c>
    </row>
    <row r="140" spans="1:13">
      <c r="A140" s="66">
        <v>131</v>
      </c>
      <c r="B140" s="130" t="s">
        <v>242</v>
      </c>
      <c r="C140" s="130">
        <v>320.3</v>
      </c>
      <c r="D140" s="131">
        <v>320.73333333333329</v>
      </c>
      <c r="E140" s="131">
        <v>318.96666666666658</v>
      </c>
      <c r="F140" s="131">
        <v>317.63333333333327</v>
      </c>
      <c r="G140" s="131">
        <v>315.86666666666656</v>
      </c>
      <c r="H140" s="131">
        <v>322.06666666666661</v>
      </c>
      <c r="I140" s="131">
        <v>323.83333333333337</v>
      </c>
      <c r="J140" s="131">
        <v>325.16666666666663</v>
      </c>
      <c r="K140" s="130">
        <v>322.5</v>
      </c>
      <c r="L140" s="130">
        <v>319.39999999999998</v>
      </c>
      <c r="M140" s="130">
        <v>8.6875599999999995</v>
      </c>
    </row>
    <row r="141" spans="1:13">
      <c r="A141" s="66">
        <v>132</v>
      </c>
      <c r="B141" s="130" t="s">
        <v>115</v>
      </c>
      <c r="C141" s="130">
        <v>9077.65</v>
      </c>
      <c r="D141" s="131">
        <v>9109.8000000000011</v>
      </c>
      <c r="E141" s="131">
        <v>9035.8500000000022</v>
      </c>
      <c r="F141" s="131">
        <v>8994.0500000000011</v>
      </c>
      <c r="G141" s="131">
        <v>8920.1000000000022</v>
      </c>
      <c r="H141" s="131">
        <v>9151.6000000000022</v>
      </c>
      <c r="I141" s="131">
        <v>9225.5500000000029</v>
      </c>
      <c r="J141" s="131">
        <v>9267.3500000000022</v>
      </c>
      <c r="K141" s="130">
        <v>9183.75</v>
      </c>
      <c r="L141" s="130">
        <v>9068</v>
      </c>
      <c r="M141" s="130">
        <v>2.56088</v>
      </c>
    </row>
    <row r="142" spans="1:13">
      <c r="A142" s="66">
        <v>133</v>
      </c>
      <c r="B142" s="130" t="s">
        <v>361</v>
      </c>
      <c r="C142" s="130">
        <v>448.65</v>
      </c>
      <c r="D142" s="131">
        <v>443.65000000000003</v>
      </c>
      <c r="E142" s="131">
        <v>433.30000000000007</v>
      </c>
      <c r="F142" s="131">
        <v>417.95000000000005</v>
      </c>
      <c r="G142" s="131">
        <v>407.60000000000008</v>
      </c>
      <c r="H142" s="131">
        <v>459.00000000000006</v>
      </c>
      <c r="I142" s="131">
        <v>469.35000000000008</v>
      </c>
      <c r="J142" s="131">
        <v>484.70000000000005</v>
      </c>
      <c r="K142" s="130">
        <v>454</v>
      </c>
      <c r="L142" s="130">
        <v>428.3</v>
      </c>
      <c r="M142" s="130">
        <v>8.7069799999999997</v>
      </c>
    </row>
    <row r="143" spans="1:13">
      <c r="A143" s="66">
        <v>134</v>
      </c>
      <c r="B143" s="130" t="s">
        <v>117</v>
      </c>
      <c r="C143" s="130">
        <v>897.6</v>
      </c>
      <c r="D143" s="131">
        <v>892.86666666666667</v>
      </c>
      <c r="E143" s="131">
        <v>883.73333333333335</v>
      </c>
      <c r="F143" s="131">
        <v>869.86666666666667</v>
      </c>
      <c r="G143" s="131">
        <v>860.73333333333335</v>
      </c>
      <c r="H143" s="131">
        <v>906.73333333333335</v>
      </c>
      <c r="I143" s="131">
        <v>915.86666666666679</v>
      </c>
      <c r="J143" s="131">
        <v>929.73333333333335</v>
      </c>
      <c r="K143" s="130">
        <v>902</v>
      </c>
      <c r="L143" s="130">
        <v>879</v>
      </c>
      <c r="M143" s="130">
        <v>57.731780000000001</v>
      </c>
    </row>
    <row r="144" spans="1:13">
      <c r="A144" s="66">
        <v>135</v>
      </c>
      <c r="B144" s="130" t="s">
        <v>118</v>
      </c>
      <c r="C144" s="130">
        <v>347.9</v>
      </c>
      <c r="D144" s="131">
        <v>346.23333333333329</v>
      </c>
      <c r="E144" s="131">
        <v>343.51666666666659</v>
      </c>
      <c r="F144" s="131">
        <v>339.13333333333333</v>
      </c>
      <c r="G144" s="131">
        <v>336.41666666666663</v>
      </c>
      <c r="H144" s="131">
        <v>350.61666666666656</v>
      </c>
      <c r="I144" s="131">
        <v>353.33333333333326</v>
      </c>
      <c r="J144" s="131">
        <v>357.71666666666653</v>
      </c>
      <c r="K144" s="130">
        <v>348.95</v>
      </c>
      <c r="L144" s="130">
        <v>341.85</v>
      </c>
      <c r="M144" s="130">
        <v>14.018599999999999</v>
      </c>
    </row>
    <row r="145" spans="1:13">
      <c r="A145" s="66">
        <v>136</v>
      </c>
      <c r="B145" s="130" t="s">
        <v>206</v>
      </c>
      <c r="C145" s="130">
        <v>885.35</v>
      </c>
      <c r="D145" s="131">
        <v>891.56666666666661</v>
      </c>
      <c r="E145" s="131">
        <v>874.13333333333321</v>
      </c>
      <c r="F145" s="131">
        <v>862.91666666666663</v>
      </c>
      <c r="G145" s="131">
        <v>845.48333333333323</v>
      </c>
      <c r="H145" s="131">
        <v>902.78333333333319</v>
      </c>
      <c r="I145" s="131">
        <v>920.21666666666658</v>
      </c>
      <c r="J145" s="131">
        <v>931.43333333333317</v>
      </c>
      <c r="K145" s="130">
        <v>909</v>
      </c>
      <c r="L145" s="130">
        <v>880.35</v>
      </c>
      <c r="M145" s="130">
        <v>3.3129200000000001</v>
      </c>
    </row>
    <row r="146" spans="1:13">
      <c r="A146" s="66">
        <v>137</v>
      </c>
      <c r="B146" s="130" t="s">
        <v>1414</v>
      </c>
      <c r="C146" s="130">
        <v>428.15</v>
      </c>
      <c r="D146" s="131">
        <v>428.31666666666661</v>
      </c>
      <c r="E146" s="131">
        <v>424.68333333333322</v>
      </c>
      <c r="F146" s="131">
        <v>421.21666666666664</v>
      </c>
      <c r="G146" s="131">
        <v>417.58333333333326</v>
      </c>
      <c r="H146" s="131">
        <v>431.78333333333319</v>
      </c>
      <c r="I146" s="131">
        <v>435.41666666666663</v>
      </c>
      <c r="J146" s="131">
        <v>438.88333333333316</v>
      </c>
      <c r="K146" s="130">
        <v>431.95</v>
      </c>
      <c r="L146" s="130">
        <v>424.85</v>
      </c>
      <c r="M146" s="130">
        <v>4.8811499999999999</v>
      </c>
    </row>
    <row r="147" spans="1:13">
      <c r="A147" s="66">
        <v>138</v>
      </c>
      <c r="B147" s="130" t="s">
        <v>384</v>
      </c>
      <c r="C147" s="130">
        <v>802.6</v>
      </c>
      <c r="D147" s="131">
        <v>801.71666666666658</v>
      </c>
      <c r="E147" s="131">
        <v>793.68333333333317</v>
      </c>
      <c r="F147" s="131">
        <v>784.76666666666654</v>
      </c>
      <c r="G147" s="131">
        <v>776.73333333333312</v>
      </c>
      <c r="H147" s="131">
        <v>810.63333333333321</v>
      </c>
      <c r="I147" s="131">
        <v>818.66666666666674</v>
      </c>
      <c r="J147" s="131">
        <v>827.58333333333326</v>
      </c>
      <c r="K147" s="130">
        <v>809.75</v>
      </c>
      <c r="L147" s="130">
        <v>792.8</v>
      </c>
      <c r="M147" s="130">
        <v>5.0805100000000003</v>
      </c>
    </row>
    <row r="148" spans="1:13">
      <c r="A148" s="66">
        <v>139</v>
      </c>
      <c r="B148" s="130" t="s">
        <v>377</v>
      </c>
      <c r="C148" s="130">
        <v>211.6</v>
      </c>
      <c r="D148" s="131">
        <v>211.61666666666667</v>
      </c>
      <c r="E148" s="131">
        <v>210.48333333333335</v>
      </c>
      <c r="F148" s="131">
        <v>209.36666666666667</v>
      </c>
      <c r="G148" s="131">
        <v>208.23333333333335</v>
      </c>
      <c r="H148" s="131">
        <v>212.73333333333335</v>
      </c>
      <c r="I148" s="131">
        <v>213.86666666666667</v>
      </c>
      <c r="J148" s="131">
        <v>214.98333333333335</v>
      </c>
      <c r="K148" s="130">
        <v>212.75</v>
      </c>
      <c r="L148" s="130">
        <v>210.5</v>
      </c>
      <c r="M148" s="130">
        <v>6.7449300000000001</v>
      </c>
    </row>
    <row r="149" spans="1:13">
      <c r="A149" s="66">
        <v>140</v>
      </c>
      <c r="B149" s="130" t="s">
        <v>120</v>
      </c>
      <c r="C149" s="130">
        <v>28</v>
      </c>
      <c r="D149" s="131">
        <v>27.75</v>
      </c>
      <c r="E149" s="131">
        <v>27.35</v>
      </c>
      <c r="F149" s="131">
        <v>26.700000000000003</v>
      </c>
      <c r="G149" s="131">
        <v>26.300000000000004</v>
      </c>
      <c r="H149" s="131">
        <v>28.4</v>
      </c>
      <c r="I149" s="131">
        <v>28.799999999999997</v>
      </c>
      <c r="J149" s="131">
        <v>29.449999999999996</v>
      </c>
      <c r="K149" s="130">
        <v>28.15</v>
      </c>
      <c r="L149" s="130">
        <v>27.1</v>
      </c>
      <c r="M149" s="130">
        <v>62.6479</v>
      </c>
    </row>
    <row r="150" spans="1:13">
      <c r="A150" s="66">
        <v>141</v>
      </c>
      <c r="B150" s="130" t="s">
        <v>121</v>
      </c>
      <c r="C150" s="130">
        <v>125.25</v>
      </c>
      <c r="D150" s="131">
        <v>124.58333333333333</v>
      </c>
      <c r="E150" s="131">
        <v>122.71666666666665</v>
      </c>
      <c r="F150" s="131">
        <v>120.18333333333332</v>
      </c>
      <c r="G150" s="131">
        <v>118.31666666666665</v>
      </c>
      <c r="H150" s="131">
        <v>127.11666666666666</v>
      </c>
      <c r="I150" s="131">
        <v>128.98333333333335</v>
      </c>
      <c r="J150" s="131">
        <v>131.51666666666665</v>
      </c>
      <c r="K150" s="130">
        <v>126.45</v>
      </c>
      <c r="L150" s="130">
        <v>122.05</v>
      </c>
      <c r="M150" s="130">
        <v>33.69482</v>
      </c>
    </row>
    <row r="151" spans="1:13">
      <c r="A151" s="66">
        <v>142</v>
      </c>
      <c r="B151" s="130" t="s">
        <v>122</v>
      </c>
      <c r="C151" s="130">
        <v>177.55</v>
      </c>
      <c r="D151" s="131">
        <v>178.04999999999998</v>
      </c>
      <c r="E151" s="131">
        <v>176.49999999999997</v>
      </c>
      <c r="F151" s="131">
        <v>175.45</v>
      </c>
      <c r="G151" s="131">
        <v>173.89999999999998</v>
      </c>
      <c r="H151" s="131">
        <v>179.09999999999997</v>
      </c>
      <c r="I151" s="131">
        <v>180.64999999999998</v>
      </c>
      <c r="J151" s="131">
        <v>181.69999999999996</v>
      </c>
      <c r="K151" s="130">
        <v>179.6</v>
      </c>
      <c r="L151" s="130">
        <v>177</v>
      </c>
      <c r="M151" s="130">
        <v>26.17699</v>
      </c>
    </row>
    <row r="152" spans="1:13">
      <c r="A152" s="66">
        <v>143</v>
      </c>
      <c r="B152" s="130" t="s">
        <v>1431</v>
      </c>
      <c r="C152" s="130">
        <v>87.25</v>
      </c>
      <c r="D152" s="131">
        <v>86.84999999999998</v>
      </c>
      <c r="E152" s="131">
        <v>83.499999999999957</v>
      </c>
      <c r="F152" s="131">
        <v>79.749999999999972</v>
      </c>
      <c r="G152" s="131">
        <v>76.399999999999949</v>
      </c>
      <c r="H152" s="131">
        <v>90.599999999999966</v>
      </c>
      <c r="I152" s="131">
        <v>93.949999999999989</v>
      </c>
      <c r="J152" s="131">
        <v>97.699999999999974</v>
      </c>
      <c r="K152" s="130">
        <v>90.2</v>
      </c>
      <c r="L152" s="130">
        <v>83.1</v>
      </c>
      <c r="M152" s="130">
        <v>649.34267999999997</v>
      </c>
    </row>
    <row r="153" spans="1:13">
      <c r="A153" s="66">
        <v>144</v>
      </c>
      <c r="B153" s="130" t="s">
        <v>1490</v>
      </c>
      <c r="C153" s="130">
        <v>516.9</v>
      </c>
      <c r="D153" s="131">
        <v>518.43333333333328</v>
      </c>
      <c r="E153" s="131">
        <v>512.46666666666658</v>
      </c>
      <c r="F153" s="131">
        <v>508.0333333333333</v>
      </c>
      <c r="G153" s="131">
        <v>502.06666666666661</v>
      </c>
      <c r="H153" s="131">
        <v>522.86666666666656</v>
      </c>
      <c r="I153" s="131">
        <v>528.83333333333326</v>
      </c>
      <c r="J153" s="131">
        <v>533.26666666666654</v>
      </c>
      <c r="K153" s="130">
        <v>524.4</v>
      </c>
      <c r="L153" s="130">
        <v>514</v>
      </c>
      <c r="M153" s="130">
        <v>6.3352500000000003</v>
      </c>
    </row>
    <row r="154" spans="1:13">
      <c r="A154" s="66">
        <v>145</v>
      </c>
      <c r="B154" s="130" t="s">
        <v>124</v>
      </c>
      <c r="C154" s="130">
        <v>183.95</v>
      </c>
      <c r="D154" s="131">
        <v>183.98333333333335</v>
      </c>
      <c r="E154" s="131">
        <v>181.7166666666667</v>
      </c>
      <c r="F154" s="131">
        <v>179.48333333333335</v>
      </c>
      <c r="G154" s="131">
        <v>177.2166666666667</v>
      </c>
      <c r="H154" s="131">
        <v>186.2166666666667</v>
      </c>
      <c r="I154" s="131">
        <v>188.48333333333335</v>
      </c>
      <c r="J154" s="131">
        <v>190.7166666666667</v>
      </c>
      <c r="K154" s="130">
        <v>186.25</v>
      </c>
      <c r="L154" s="130">
        <v>181.75</v>
      </c>
      <c r="M154" s="130">
        <v>50.0428</v>
      </c>
    </row>
    <row r="155" spans="1:13">
      <c r="A155" s="66">
        <v>146</v>
      </c>
      <c r="B155" s="130" t="s">
        <v>207</v>
      </c>
      <c r="C155" s="130">
        <v>225.15</v>
      </c>
      <c r="D155" s="131">
        <v>223.73333333333335</v>
      </c>
      <c r="E155" s="131">
        <v>221.2166666666667</v>
      </c>
      <c r="F155" s="131">
        <v>217.28333333333336</v>
      </c>
      <c r="G155" s="131">
        <v>214.76666666666671</v>
      </c>
      <c r="H155" s="131">
        <v>227.66666666666669</v>
      </c>
      <c r="I155" s="131">
        <v>230.18333333333334</v>
      </c>
      <c r="J155" s="131">
        <v>234.11666666666667</v>
      </c>
      <c r="K155" s="130">
        <v>226.25</v>
      </c>
      <c r="L155" s="130">
        <v>219.8</v>
      </c>
      <c r="M155" s="130">
        <v>21.67454</v>
      </c>
    </row>
    <row r="156" spans="1:13">
      <c r="A156" s="66">
        <v>147</v>
      </c>
      <c r="B156" s="130" t="s">
        <v>123</v>
      </c>
      <c r="C156" s="130">
        <v>4142.8999999999996</v>
      </c>
      <c r="D156" s="131">
        <v>4139.166666666667</v>
      </c>
      <c r="E156" s="131">
        <v>4083.7833333333338</v>
      </c>
      <c r="F156" s="131">
        <v>4024.666666666667</v>
      </c>
      <c r="G156" s="131">
        <v>3969.2833333333338</v>
      </c>
      <c r="H156" s="131">
        <v>4198.2833333333338</v>
      </c>
      <c r="I156" s="131">
        <v>4253.666666666667</v>
      </c>
      <c r="J156" s="131">
        <v>4312.7833333333338</v>
      </c>
      <c r="K156" s="130">
        <v>4194.55</v>
      </c>
      <c r="L156" s="130">
        <v>4080.05</v>
      </c>
      <c r="M156" s="130">
        <v>0.26523000000000002</v>
      </c>
    </row>
    <row r="157" spans="1:13">
      <c r="A157" s="66">
        <v>148</v>
      </c>
      <c r="B157" s="130" t="s">
        <v>358</v>
      </c>
      <c r="C157" s="130">
        <v>297.8</v>
      </c>
      <c r="D157" s="131">
        <v>297.21666666666664</v>
      </c>
      <c r="E157" s="131">
        <v>293.93333333333328</v>
      </c>
      <c r="F157" s="131">
        <v>290.06666666666666</v>
      </c>
      <c r="G157" s="131">
        <v>286.7833333333333</v>
      </c>
      <c r="H157" s="131">
        <v>301.08333333333326</v>
      </c>
      <c r="I157" s="131">
        <v>304.36666666666667</v>
      </c>
      <c r="J157" s="131">
        <v>308.23333333333323</v>
      </c>
      <c r="K157" s="130">
        <v>300.5</v>
      </c>
      <c r="L157" s="130">
        <v>293.35000000000002</v>
      </c>
      <c r="M157" s="130">
        <v>32.36497</v>
      </c>
    </row>
    <row r="158" spans="1:13">
      <c r="A158" s="66">
        <v>149</v>
      </c>
      <c r="B158" s="130" t="s">
        <v>1565</v>
      </c>
      <c r="C158" s="130">
        <v>879.05</v>
      </c>
      <c r="D158" s="131">
        <v>867.86666666666667</v>
      </c>
      <c r="E158" s="131">
        <v>853.73333333333335</v>
      </c>
      <c r="F158" s="131">
        <v>828.41666666666663</v>
      </c>
      <c r="G158" s="131">
        <v>814.2833333333333</v>
      </c>
      <c r="H158" s="131">
        <v>893.18333333333339</v>
      </c>
      <c r="I158" s="131">
        <v>907.31666666666683</v>
      </c>
      <c r="J158" s="131">
        <v>932.63333333333344</v>
      </c>
      <c r="K158" s="130">
        <v>882</v>
      </c>
      <c r="L158" s="130">
        <v>842.55</v>
      </c>
      <c r="M158" s="130">
        <v>0.92727999999999999</v>
      </c>
    </row>
    <row r="159" spans="1:13">
      <c r="A159" s="66">
        <v>150</v>
      </c>
      <c r="B159" s="130" t="s">
        <v>2266</v>
      </c>
      <c r="C159" s="130">
        <v>1343.9</v>
      </c>
      <c r="D159" s="131">
        <v>1337.35</v>
      </c>
      <c r="E159" s="131">
        <v>1326.6499999999999</v>
      </c>
      <c r="F159" s="131">
        <v>1309.3999999999999</v>
      </c>
      <c r="G159" s="131">
        <v>1298.6999999999998</v>
      </c>
      <c r="H159" s="131">
        <v>1354.6</v>
      </c>
      <c r="I159" s="131">
        <v>1365.2999999999997</v>
      </c>
      <c r="J159" s="131">
        <v>1382.55</v>
      </c>
      <c r="K159" s="130">
        <v>1348.05</v>
      </c>
      <c r="L159" s="130">
        <v>1320.1</v>
      </c>
      <c r="M159" s="130">
        <v>1.26736</v>
      </c>
    </row>
    <row r="160" spans="1:13">
      <c r="A160" s="66">
        <v>151</v>
      </c>
      <c r="B160" s="130" t="s">
        <v>231</v>
      </c>
      <c r="C160" s="130">
        <v>24707.55</v>
      </c>
      <c r="D160" s="131">
        <v>24762.533333333336</v>
      </c>
      <c r="E160" s="131">
        <v>24476.266666666674</v>
      </c>
      <c r="F160" s="131">
        <v>24244.983333333337</v>
      </c>
      <c r="G160" s="131">
        <v>23958.716666666674</v>
      </c>
      <c r="H160" s="131">
        <v>24993.816666666673</v>
      </c>
      <c r="I160" s="131">
        <v>25280.083333333336</v>
      </c>
      <c r="J160" s="131">
        <v>25511.366666666672</v>
      </c>
      <c r="K160" s="130">
        <v>25048.799999999999</v>
      </c>
      <c r="L160" s="130">
        <v>24531.25</v>
      </c>
      <c r="M160" s="130">
        <v>7.4639999999999998E-2</v>
      </c>
    </row>
    <row r="161" spans="1:13">
      <c r="A161" s="66">
        <v>152</v>
      </c>
      <c r="B161" s="130" t="s">
        <v>126</v>
      </c>
      <c r="C161" s="130">
        <v>240.3</v>
      </c>
      <c r="D161" s="131">
        <v>239.58333333333334</v>
      </c>
      <c r="E161" s="131">
        <v>237.76666666666668</v>
      </c>
      <c r="F161" s="131">
        <v>235.23333333333335</v>
      </c>
      <c r="G161" s="131">
        <v>233.41666666666669</v>
      </c>
      <c r="H161" s="131">
        <v>242.11666666666667</v>
      </c>
      <c r="I161" s="131">
        <v>243.93333333333334</v>
      </c>
      <c r="J161" s="131">
        <v>246.46666666666667</v>
      </c>
      <c r="K161" s="130">
        <v>241.4</v>
      </c>
      <c r="L161" s="130">
        <v>237.05</v>
      </c>
      <c r="M161" s="130">
        <v>10.60656</v>
      </c>
    </row>
    <row r="162" spans="1:13">
      <c r="A162" s="66">
        <v>153</v>
      </c>
      <c r="B162" s="130" t="s">
        <v>208</v>
      </c>
      <c r="C162" s="130">
        <v>1058.4000000000001</v>
      </c>
      <c r="D162" s="131">
        <v>1057.0833333333333</v>
      </c>
      <c r="E162" s="131">
        <v>1049.6666666666665</v>
      </c>
      <c r="F162" s="131">
        <v>1040.9333333333332</v>
      </c>
      <c r="G162" s="131">
        <v>1033.5166666666664</v>
      </c>
      <c r="H162" s="131">
        <v>1065.8166666666666</v>
      </c>
      <c r="I162" s="131">
        <v>1073.2333333333331</v>
      </c>
      <c r="J162" s="131">
        <v>1081.9666666666667</v>
      </c>
      <c r="K162" s="130">
        <v>1064.5</v>
      </c>
      <c r="L162" s="130">
        <v>1048.3499999999999</v>
      </c>
      <c r="M162" s="130">
        <v>6.3060200000000002</v>
      </c>
    </row>
    <row r="163" spans="1:13">
      <c r="A163" s="66">
        <v>154</v>
      </c>
      <c r="B163" s="130" t="s">
        <v>209</v>
      </c>
      <c r="C163" s="130">
        <v>2602.4</v>
      </c>
      <c r="D163" s="131">
        <v>2602.2333333333331</v>
      </c>
      <c r="E163" s="131">
        <v>2564.4666666666662</v>
      </c>
      <c r="F163" s="131">
        <v>2526.5333333333333</v>
      </c>
      <c r="G163" s="131">
        <v>2488.7666666666664</v>
      </c>
      <c r="H163" s="131">
        <v>2640.1666666666661</v>
      </c>
      <c r="I163" s="131">
        <v>2677.9333333333334</v>
      </c>
      <c r="J163" s="131">
        <v>2715.8666666666659</v>
      </c>
      <c r="K163" s="130">
        <v>2640</v>
      </c>
      <c r="L163" s="130">
        <v>2564.3000000000002</v>
      </c>
      <c r="M163" s="130">
        <v>0.84189000000000003</v>
      </c>
    </row>
    <row r="164" spans="1:13">
      <c r="A164" s="66">
        <v>155</v>
      </c>
      <c r="B164" s="130" t="s">
        <v>127</v>
      </c>
      <c r="C164" s="130">
        <v>85.9</v>
      </c>
      <c r="D164" s="131">
        <v>86.166666666666671</v>
      </c>
      <c r="E164" s="131">
        <v>85.433333333333337</v>
      </c>
      <c r="F164" s="131">
        <v>84.966666666666669</v>
      </c>
      <c r="G164" s="131">
        <v>84.233333333333334</v>
      </c>
      <c r="H164" s="131">
        <v>86.63333333333334</v>
      </c>
      <c r="I164" s="131">
        <v>87.36666666666666</v>
      </c>
      <c r="J164" s="131">
        <v>87.833333333333343</v>
      </c>
      <c r="K164" s="130">
        <v>86.9</v>
      </c>
      <c r="L164" s="130">
        <v>85.7</v>
      </c>
      <c r="M164" s="130">
        <v>27.98394</v>
      </c>
    </row>
    <row r="165" spans="1:13">
      <c r="A165" s="66">
        <v>156</v>
      </c>
      <c r="B165" s="130" t="s">
        <v>129</v>
      </c>
      <c r="C165" s="130">
        <v>208.1</v>
      </c>
      <c r="D165" s="131">
        <v>207.31666666666669</v>
      </c>
      <c r="E165" s="131">
        <v>205.73333333333338</v>
      </c>
      <c r="F165" s="131">
        <v>203.36666666666667</v>
      </c>
      <c r="G165" s="131">
        <v>201.78333333333336</v>
      </c>
      <c r="H165" s="131">
        <v>209.68333333333339</v>
      </c>
      <c r="I165" s="131">
        <v>211.26666666666671</v>
      </c>
      <c r="J165" s="131">
        <v>213.63333333333341</v>
      </c>
      <c r="K165" s="130">
        <v>208.9</v>
      </c>
      <c r="L165" s="130">
        <v>204.95</v>
      </c>
      <c r="M165" s="130">
        <v>59.780380000000001</v>
      </c>
    </row>
    <row r="166" spans="1:13">
      <c r="A166" s="66">
        <v>157</v>
      </c>
      <c r="B166" s="130" t="s">
        <v>1604</v>
      </c>
      <c r="C166" s="130">
        <v>305.05</v>
      </c>
      <c r="D166" s="131">
        <v>304.09999999999997</v>
      </c>
      <c r="E166" s="131">
        <v>302.19999999999993</v>
      </c>
      <c r="F166" s="131">
        <v>299.34999999999997</v>
      </c>
      <c r="G166" s="131">
        <v>297.44999999999993</v>
      </c>
      <c r="H166" s="131">
        <v>306.94999999999993</v>
      </c>
      <c r="I166" s="131">
        <v>308.84999999999991</v>
      </c>
      <c r="J166" s="131">
        <v>311.69999999999993</v>
      </c>
      <c r="K166" s="130">
        <v>306</v>
      </c>
      <c r="L166" s="130">
        <v>301.25</v>
      </c>
      <c r="M166" s="130">
        <v>2.26166</v>
      </c>
    </row>
    <row r="167" spans="1:13">
      <c r="A167" s="66">
        <v>158</v>
      </c>
      <c r="B167" s="130" t="s">
        <v>210</v>
      </c>
      <c r="C167" s="130">
        <v>9796.7999999999993</v>
      </c>
      <c r="D167" s="131">
        <v>9778.9333333333325</v>
      </c>
      <c r="E167" s="131">
        <v>9757.866666666665</v>
      </c>
      <c r="F167" s="131">
        <v>9718.9333333333325</v>
      </c>
      <c r="G167" s="131">
        <v>9697.866666666665</v>
      </c>
      <c r="H167" s="131">
        <v>9817.866666666665</v>
      </c>
      <c r="I167" s="131">
        <v>9838.9333333333343</v>
      </c>
      <c r="J167" s="131">
        <v>9877.866666666665</v>
      </c>
      <c r="K167" s="130">
        <v>9800</v>
      </c>
      <c r="L167" s="130">
        <v>9740</v>
      </c>
      <c r="M167" s="130">
        <v>5.8700000000000002E-3</v>
      </c>
    </row>
    <row r="168" spans="1:13">
      <c r="A168" s="66">
        <v>159</v>
      </c>
      <c r="B168" s="130" t="s">
        <v>128</v>
      </c>
      <c r="C168" s="130">
        <v>96.1</v>
      </c>
      <c r="D168" s="131">
        <v>96.583333333333329</v>
      </c>
      <c r="E168" s="131">
        <v>95.316666666666663</v>
      </c>
      <c r="F168" s="131">
        <v>94.533333333333331</v>
      </c>
      <c r="G168" s="131">
        <v>93.266666666666666</v>
      </c>
      <c r="H168" s="131">
        <v>97.36666666666666</v>
      </c>
      <c r="I168" s="131">
        <v>98.63333333333334</v>
      </c>
      <c r="J168" s="131">
        <v>99.416666666666657</v>
      </c>
      <c r="K168" s="130">
        <v>97.85</v>
      </c>
      <c r="L168" s="130">
        <v>95.8</v>
      </c>
      <c r="M168" s="130">
        <v>150.64018999999999</v>
      </c>
    </row>
    <row r="169" spans="1:13">
      <c r="A169" s="66">
        <v>160</v>
      </c>
      <c r="B169" s="130" t="s">
        <v>2220</v>
      </c>
      <c r="C169" s="130">
        <v>508.9</v>
      </c>
      <c r="D169" s="131">
        <v>509.63333333333338</v>
      </c>
      <c r="E169" s="131">
        <v>506.76666666666677</v>
      </c>
      <c r="F169" s="131">
        <v>504.63333333333338</v>
      </c>
      <c r="G169" s="131">
        <v>501.76666666666677</v>
      </c>
      <c r="H169" s="131">
        <v>511.76666666666677</v>
      </c>
      <c r="I169" s="131">
        <v>514.63333333333344</v>
      </c>
      <c r="J169" s="131">
        <v>516.76666666666677</v>
      </c>
      <c r="K169" s="130">
        <v>512.5</v>
      </c>
      <c r="L169" s="130">
        <v>507.5</v>
      </c>
      <c r="M169" s="130">
        <v>4.8287699999999996</v>
      </c>
    </row>
    <row r="170" spans="1:13">
      <c r="A170" s="66">
        <v>161</v>
      </c>
      <c r="B170" s="130" t="s">
        <v>1630</v>
      </c>
      <c r="C170" s="130">
        <v>697.95</v>
      </c>
      <c r="D170" s="131">
        <v>698.76666666666677</v>
      </c>
      <c r="E170" s="131">
        <v>692.68333333333351</v>
      </c>
      <c r="F170" s="131">
        <v>687.41666666666674</v>
      </c>
      <c r="G170" s="131">
        <v>681.33333333333348</v>
      </c>
      <c r="H170" s="131">
        <v>704.03333333333353</v>
      </c>
      <c r="I170" s="131">
        <v>710.11666666666679</v>
      </c>
      <c r="J170" s="131">
        <v>715.38333333333355</v>
      </c>
      <c r="K170" s="130">
        <v>704.85</v>
      </c>
      <c r="L170" s="130">
        <v>693.5</v>
      </c>
      <c r="M170" s="130">
        <v>1.82277</v>
      </c>
    </row>
    <row r="171" spans="1:13">
      <c r="A171" s="66">
        <v>162</v>
      </c>
      <c r="B171" s="130" t="s">
        <v>133</v>
      </c>
      <c r="C171" s="130">
        <v>438.4</v>
      </c>
      <c r="D171" s="131">
        <v>437.11666666666662</v>
      </c>
      <c r="E171" s="131">
        <v>434.33333333333326</v>
      </c>
      <c r="F171" s="131">
        <v>430.26666666666665</v>
      </c>
      <c r="G171" s="131">
        <v>427.48333333333329</v>
      </c>
      <c r="H171" s="131">
        <v>441.18333333333322</v>
      </c>
      <c r="I171" s="131">
        <v>443.96666666666664</v>
      </c>
      <c r="J171" s="131">
        <v>448.03333333333319</v>
      </c>
      <c r="K171" s="130">
        <v>439.9</v>
      </c>
      <c r="L171" s="130">
        <v>433.05</v>
      </c>
      <c r="M171" s="130">
        <v>23.073730000000001</v>
      </c>
    </row>
    <row r="172" spans="1:13">
      <c r="A172" s="66">
        <v>163</v>
      </c>
      <c r="B172" s="130" t="s">
        <v>131</v>
      </c>
      <c r="C172" s="130">
        <v>20.8</v>
      </c>
      <c r="D172" s="131">
        <v>20.75</v>
      </c>
      <c r="E172" s="131">
        <v>20.350000000000001</v>
      </c>
      <c r="F172" s="131">
        <v>19.900000000000002</v>
      </c>
      <c r="G172" s="131">
        <v>19.500000000000004</v>
      </c>
      <c r="H172" s="131">
        <v>21.2</v>
      </c>
      <c r="I172" s="131">
        <v>21.599999999999998</v>
      </c>
      <c r="J172" s="131">
        <v>22.049999999999997</v>
      </c>
      <c r="K172" s="130">
        <v>21.15</v>
      </c>
      <c r="L172" s="130">
        <v>20.3</v>
      </c>
      <c r="M172" s="130">
        <v>443.90028999999998</v>
      </c>
    </row>
    <row r="173" spans="1:13">
      <c r="A173" s="66">
        <v>164</v>
      </c>
      <c r="B173" s="130" t="s">
        <v>134</v>
      </c>
      <c r="C173" s="130">
        <v>942.3</v>
      </c>
      <c r="D173" s="131">
        <v>940.76666666666677</v>
      </c>
      <c r="E173" s="131">
        <v>936.53333333333353</v>
      </c>
      <c r="F173" s="131">
        <v>930.76666666666677</v>
      </c>
      <c r="G173" s="131">
        <v>926.53333333333353</v>
      </c>
      <c r="H173" s="131">
        <v>946.53333333333353</v>
      </c>
      <c r="I173" s="131">
        <v>950.76666666666688</v>
      </c>
      <c r="J173" s="131">
        <v>956.53333333333353</v>
      </c>
      <c r="K173" s="130">
        <v>945</v>
      </c>
      <c r="L173" s="130">
        <v>935</v>
      </c>
      <c r="M173" s="130">
        <v>44.814129999999999</v>
      </c>
    </row>
    <row r="174" spans="1:13">
      <c r="A174" s="66">
        <v>165</v>
      </c>
      <c r="B174" s="130" t="s">
        <v>135</v>
      </c>
      <c r="C174" s="130">
        <v>465.05</v>
      </c>
      <c r="D174" s="131">
        <v>463.43333333333339</v>
      </c>
      <c r="E174" s="131">
        <v>459.71666666666681</v>
      </c>
      <c r="F174" s="131">
        <v>454.38333333333344</v>
      </c>
      <c r="G174" s="131">
        <v>450.66666666666686</v>
      </c>
      <c r="H174" s="131">
        <v>468.76666666666677</v>
      </c>
      <c r="I174" s="131">
        <v>472.48333333333335</v>
      </c>
      <c r="J174" s="131">
        <v>477.81666666666672</v>
      </c>
      <c r="K174" s="130">
        <v>467.15</v>
      </c>
      <c r="L174" s="130">
        <v>458.1</v>
      </c>
      <c r="M174" s="130">
        <v>15.82057</v>
      </c>
    </row>
    <row r="175" spans="1:13">
      <c r="A175" s="66">
        <v>166</v>
      </c>
      <c r="B175" s="130" t="s">
        <v>136</v>
      </c>
      <c r="C175" s="130">
        <v>39.9</v>
      </c>
      <c r="D175" s="131">
        <v>40.033333333333339</v>
      </c>
      <c r="E175" s="131">
        <v>39.066666666666677</v>
      </c>
      <c r="F175" s="131">
        <v>38.233333333333341</v>
      </c>
      <c r="G175" s="131">
        <v>37.26666666666668</v>
      </c>
      <c r="H175" s="131">
        <v>40.866666666666674</v>
      </c>
      <c r="I175" s="131">
        <v>41.833333333333329</v>
      </c>
      <c r="J175" s="131">
        <v>42.666666666666671</v>
      </c>
      <c r="K175" s="130">
        <v>41</v>
      </c>
      <c r="L175" s="130">
        <v>39.200000000000003</v>
      </c>
      <c r="M175" s="130">
        <v>63.159109999999998</v>
      </c>
    </row>
    <row r="176" spans="1:13">
      <c r="A176" s="66">
        <v>167</v>
      </c>
      <c r="B176" s="130" t="s">
        <v>132</v>
      </c>
      <c r="C176" s="130">
        <v>129.05000000000001</v>
      </c>
      <c r="D176" s="131">
        <v>128.76666666666668</v>
      </c>
      <c r="E176" s="131">
        <v>127.88333333333335</v>
      </c>
      <c r="F176" s="131">
        <v>126.71666666666667</v>
      </c>
      <c r="G176" s="131">
        <v>125.83333333333334</v>
      </c>
      <c r="H176" s="131">
        <v>129.93333333333337</v>
      </c>
      <c r="I176" s="131">
        <v>130.81666666666669</v>
      </c>
      <c r="J176" s="131">
        <v>131.98333333333338</v>
      </c>
      <c r="K176" s="130">
        <v>129.65</v>
      </c>
      <c r="L176" s="130">
        <v>127.6</v>
      </c>
      <c r="M176" s="130">
        <v>15.24485</v>
      </c>
    </row>
    <row r="177" spans="1:13">
      <c r="A177" s="66">
        <v>168</v>
      </c>
      <c r="B177" s="130" t="s">
        <v>230</v>
      </c>
      <c r="C177" s="130">
        <v>2184.35</v>
      </c>
      <c r="D177" s="131">
        <v>2175.65</v>
      </c>
      <c r="E177" s="131">
        <v>2161.3000000000002</v>
      </c>
      <c r="F177" s="131">
        <v>2138.25</v>
      </c>
      <c r="G177" s="131">
        <v>2123.9</v>
      </c>
      <c r="H177" s="131">
        <v>2198.7000000000003</v>
      </c>
      <c r="I177" s="131">
        <v>2213.0499999999997</v>
      </c>
      <c r="J177" s="131">
        <v>2236.1000000000004</v>
      </c>
      <c r="K177" s="130">
        <v>2190</v>
      </c>
      <c r="L177" s="130">
        <v>2152.6</v>
      </c>
      <c r="M177" s="130">
        <v>1.50847</v>
      </c>
    </row>
    <row r="178" spans="1:13">
      <c r="A178" s="66">
        <v>169</v>
      </c>
      <c r="B178" s="130" t="s">
        <v>212</v>
      </c>
      <c r="C178" s="130">
        <v>17141.900000000001</v>
      </c>
      <c r="D178" s="131">
        <v>17156.833333333332</v>
      </c>
      <c r="E178" s="131">
        <v>16966.916666666664</v>
      </c>
      <c r="F178" s="131">
        <v>16791.933333333331</v>
      </c>
      <c r="G178" s="131">
        <v>16602.016666666663</v>
      </c>
      <c r="H178" s="131">
        <v>17331.816666666666</v>
      </c>
      <c r="I178" s="131">
        <v>17521.73333333333</v>
      </c>
      <c r="J178" s="131">
        <v>17696.716666666667</v>
      </c>
      <c r="K178" s="130">
        <v>17346.75</v>
      </c>
      <c r="L178" s="130">
        <v>16981.849999999999</v>
      </c>
      <c r="M178" s="130">
        <v>0.11801</v>
      </c>
    </row>
    <row r="179" spans="1:13">
      <c r="A179" s="66">
        <v>170</v>
      </c>
      <c r="B179" s="130" t="s">
        <v>140</v>
      </c>
      <c r="C179" s="130">
        <v>1578.95</v>
      </c>
      <c r="D179" s="131">
        <v>1579.1333333333332</v>
      </c>
      <c r="E179" s="131">
        <v>1565.8166666666664</v>
      </c>
      <c r="F179" s="131">
        <v>1552.6833333333332</v>
      </c>
      <c r="G179" s="131">
        <v>1539.3666666666663</v>
      </c>
      <c r="H179" s="131">
        <v>1592.2666666666664</v>
      </c>
      <c r="I179" s="131">
        <v>1605.583333333333</v>
      </c>
      <c r="J179" s="131">
        <v>1618.7166666666665</v>
      </c>
      <c r="K179" s="130">
        <v>1592.45</v>
      </c>
      <c r="L179" s="130">
        <v>1566</v>
      </c>
      <c r="M179" s="130">
        <v>4.2708000000000004</v>
      </c>
    </row>
    <row r="180" spans="1:13">
      <c r="A180" s="66">
        <v>171</v>
      </c>
      <c r="B180" s="130" t="s">
        <v>139</v>
      </c>
      <c r="C180" s="130">
        <v>1064.5</v>
      </c>
      <c r="D180" s="131">
        <v>1069.5666666666666</v>
      </c>
      <c r="E180" s="131">
        <v>1055.1333333333332</v>
      </c>
      <c r="F180" s="131">
        <v>1045.7666666666667</v>
      </c>
      <c r="G180" s="131">
        <v>1031.3333333333333</v>
      </c>
      <c r="H180" s="131">
        <v>1078.9333333333332</v>
      </c>
      <c r="I180" s="131">
        <v>1093.3666666666666</v>
      </c>
      <c r="J180" s="131">
        <v>1102.7333333333331</v>
      </c>
      <c r="K180" s="130">
        <v>1084</v>
      </c>
      <c r="L180" s="130">
        <v>1060.2</v>
      </c>
      <c r="M180" s="130">
        <v>1.84975</v>
      </c>
    </row>
    <row r="181" spans="1:13">
      <c r="A181" s="66">
        <v>172</v>
      </c>
      <c r="B181" s="130" t="s">
        <v>138</v>
      </c>
      <c r="C181" s="130">
        <v>246.15</v>
      </c>
      <c r="D181" s="131">
        <v>246.6</v>
      </c>
      <c r="E181" s="131">
        <v>244.75</v>
      </c>
      <c r="F181" s="131">
        <v>243.35</v>
      </c>
      <c r="G181" s="131">
        <v>241.5</v>
      </c>
      <c r="H181" s="131">
        <v>248</v>
      </c>
      <c r="I181" s="131">
        <v>249.84999999999997</v>
      </c>
      <c r="J181" s="131">
        <v>251.25</v>
      </c>
      <c r="K181" s="130">
        <v>248.45</v>
      </c>
      <c r="L181" s="130">
        <v>245.2</v>
      </c>
      <c r="M181" s="130">
        <v>131.66927000000001</v>
      </c>
    </row>
    <row r="182" spans="1:13">
      <c r="A182" s="66">
        <v>173</v>
      </c>
      <c r="B182" s="130" t="s">
        <v>137</v>
      </c>
      <c r="C182" s="130">
        <v>80.8</v>
      </c>
      <c r="D182" s="131">
        <v>79.95</v>
      </c>
      <c r="E182" s="131">
        <v>78.600000000000009</v>
      </c>
      <c r="F182" s="131">
        <v>76.400000000000006</v>
      </c>
      <c r="G182" s="131">
        <v>75.050000000000011</v>
      </c>
      <c r="H182" s="131">
        <v>82.15</v>
      </c>
      <c r="I182" s="131">
        <v>83.5</v>
      </c>
      <c r="J182" s="131">
        <v>85.7</v>
      </c>
      <c r="K182" s="130">
        <v>81.3</v>
      </c>
      <c r="L182" s="130">
        <v>77.75</v>
      </c>
      <c r="M182" s="130">
        <v>257.45591000000002</v>
      </c>
    </row>
    <row r="183" spans="1:13">
      <c r="A183" s="66">
        <v>174</v>
      </c>
      <c r="B183" s="130" t="s">
        <v>1838</v>
      </c>
      <c r="C183" s="130">
        <v>416.8</v>
      </c>
      <c r="D183" s="131">
        <v>418.16666666666669</v>
      </c>
      <c r="E183" s="131">
        <v>412.43333333333339</v>
      </c>
      <c r="F183" s="131">
        <v>408.06666666666672</v>
      </c>
      <c r="G183" s="131">
        <v>402.33333333333343</v>
      </c>
      <c r="H183" s="131">
        <v>422.53333333333336</v>
      </c>
      <c r="I183" s="131">
        <v>428.26666666666659</v>
      </c>
      <c r="J183" s="131">
        <v>432.63333333333333</v>
      </c>
      <c r="K183" s="130">
        <v>423.9</v>
      </c>
      <c r="L183" s="130">
        <v>413.8</v>
      </c>
      <c r="M183" s="130">
        <v>1.39235</v>
      </c>
    </row>
    <row r="184" spans="1:13">
      <c r="A184" s="66">
        <v>175</v>
      </c>
      <c r="B184" s="130" t="s">
        <v>142</v>
      </c>
      <c r="C184" s="130">
        <v>509.2</v>
      </c>
      <c r="D184" s="131">
        <v>510.18333333333339</v>
      </c>
      <c r="E184" s="131">
        <v>505.36666666666679</v>
      </c>
      <c r="F184" s="131">
        <v>501.53333333333342</v>
      </c>
      <c r="G184" s="131">
        <v>496.71666666666681</v>
      </c>
      <c r="H184" s="131">
        <v>514.01666666666677</v>
      </c>
      <c r="I184" s="131">
        <v>518.83333333333337</v>
      </c>
      <c r="J184" s="131">
        <v>522.66666666666674</v>
      </c>
      <c r="K184" s="130">
        <v>515</v>
      </c>
      <c r="L184" s="130">
        <v>506.35</v>
      </c>
      <c r="M184" s="130">
        <v>19.367740000000001</v>
      </c>
    </row>
    <row r="185" spans="1:13">
      <c r="A185" s="66">
        <v>176</v>
      </c>
      <c r="B185" s="130" t="s">
        <v>143</v>
      </c>
      <c r="C185" s="130">
        <v>915.35</v>
      </c>
      <c r="D185" s="131">
        <v>911.94999999999993</v>
      </c>
      <c r="E185" s="131">
        <v>900.04999999999984</v>
      </c>
      <c r="F185" s="131">
        <v>884.74999999999989</v>
      </c>
      <c r="G185" s="131">
        <v>872.8499999999998</v>
      </c>
      <c r="H185" s="131">
        <v>927.24999999999989</v>
      </c>
      <c r="I185" s="131">
        <v>939.15</v>
      </c>
      <c r="J185" s="131">
        <v>954.44999999999993</v>
      </c>
      <c r="K185" s="130">
        <v>923.85</v>
      </c>
      <c r="L185" s="130">
        <v>896.65</v>
      </c>
      <c r="M185" s="130">
        <v>24.677659999999999</v>
      </c>
    </row>
    <row r="186" spans="1:13">
      <c r="A186" s="66">
        <v>177</v>
      </c>
      <c r="B186" s="130" t="s">
        <v>1896</v>
      </c>
      <c r="C186" s="130">
        <v>11.7</v>
      </c>
      <c r="D186" s="131">
        <v>11.766666666666666</v>
      </c>
      <c r="E186" s="131">
        <v>11.533333333333331</v>
      </c>
      <c r="F186" s="131">
        <v>11.366666666666665</v>
      </c>
      <c r="G186" s="131">
        <v>11.133333333333331</v>
      </c>
      <c r="H186" s="131">
        <v>11.933333333333332</v>
      </c>
      <c r="I186" s="131">
        <v>12.166666666666666</v>
      </c>
      <c r="J186" s="131">
        <v>12.333333333333332</v>
      </c>
      <c r="K186" s="130">
        <v>12</v>
      </c>
      <c r="L186" s="130">
        <v>11.6</v>
      </c>
      <c r="M186" s="130">
        <v>137.32701</v>
      </c>
    </row>
    <row r="187" spans="1:13">
      <c r="A187" s="66">
        <v>178</v>
      </c>
      <c r="B187" s="130" t="s">
        <v>144</v>
      </c>
      <c r="C187" s="130">
        <v>57.05</v>
      </c>
      <c r="D187" s="131">
        <v>57.166666666666664</v>
      </c>
      <c r="E187" s="131">
        <v>56.633333333333326</v>
      </c>
      <c r="F187" s="131">
        <v>56.216666666666661</v>
      </c>
      <c r="G187" s="131">
        <v>55.683333333333323</v>
      </c>
      <c r="H187" s="131">
        <v>57.583333333333329</v>
      </c>
      <c r="I187" s="131">
        <v>58.116666666666674</v>
      </c>
      <c r="J187" s="131">
        <v>58.533333333333331</v>
      </c>
      <c r="K187" s="130">
        <v>57.7</v>
      </c>
      <c r="L187" s="130">
        <v>56.75</v>
      </c>
      <c r="M187" s="130">
        <v>27.104880000000001</v>
      </c>
    </row>
    <row r="188" spans="1:13">
      <c r="A188" s="66">
        <v>179</v>
      </c>
      <c r="B188" s="130" t="s">
        <v>1909</v>
      </c>
      <c r="C188" s="130">
        <v>650.54999999999995</v>
      </c>
      <c r="D188" s="131">
        <v>645.69999999999993</v>
      </c>
      <c r="E188" s="131">
        <v>635.39999999999986</v>
      </c>
      <c r="F188" s="131">
        <v>620.24999999999989</v>
      </c>
      <c r="G188" s="131">
        <v>609.94999999999982</v>
      </c>
      <c r="H188" s="131">
        <v>660.84999999999991</v>
      </c>
      <c r="I188" s="131">
        <v>671.14999999999986</v>
      </c>
      <c r="J188" s="131">
        <v>686.3</v>
      </c>
      <c r="K188" s="130">
        <v>656</v>
      </c>
      <c r="L188" s="130">
        <v>630.54999999999995</v>
      </c>
      <c r="M188" s="130">
        <v>1.03515</v>
      </c>
    </row>
    <row r="189" spans="1:13">
      <c r="A189" s="66">
        <v>180</v>
      </c>
      <c r="B189" s="130" t="s">
        <v>244</v>
      </c>
      <c r="C189" s="130">
        <v>67.5</v>
      </c>
      <c r="D189" s="131">
        <v>67.7</v>
      </c>
      <c r="E189" s="131">
        <v>67</v>
      </c>
      <c r="F189" s="131">
        <v>66.5</v>
      </c>
      <c r="G189" s="131">
        <v>65.8</v>
      </c>
      <c r="H189" s="131">
        <v>68.2</v>
      </c>
      <c r="I189" s="131">
        <v>68.90000000000002</v>
      </c>
      <c r="J189" s="131">
        <v>69.400000000000006</v>
      </c>
      <c r="K189" s="130">
        <v>68.400000000000006</v>
      </c>
      <c r="L189" s="130">
        <v>67.2</v>
      </c>
      <c r="M189" s="130">
        <v>27.19801</v>
      </c>
    </row>
    <row r="190" spans="1:13">
      <c r="A190" s="66">
        <v>181</v>
      </c>
      <c r="B190" s="130" t="s">
        <v>155</v>
      </c>
      <c r="C190" s="130">
        <v>674.4</v>
      </c>
      <c r="D190" s="131">
        <v>675.83333333333337</v>
      </c>
      <c r="E190" s="131">
        <v>669.7166666666667</v>
      </c>
      <c r="F190" s="131">
        <v>665.0333333333333</v>
      </c>
      <c r="G190" s="131">
        <v>658.91666666666663</v>
      </c>
      <c r="H190" s="131">
        <v>680.51666666666677</v>
      </c>
      <c r="I190" s="131">
        <v>686.63333333333333</v>
      </c>
      <c r="J190" s="131">
        <v>691.31666666666683</v>
      </c>
      <c r="K190" s="130">
        <v>681.95</v>
      </c>
      <c r="L190" s="130">
        <v>671.15</v>
      </c>
      <c r="M190" s="130">
        <v>4.19597</v>
      </c>
    </row>
    <row r="191" spans="1:13">
      <c r="A191" s="66">
        <v>182</v>
      </c>
      <c r="B191" s="130" t="s">
        <v>145</v>
      </c>
      <c r="C191" s="130">
        <v>738.05</v>
      </c>
      <c r="D191" s="131">
        <v>736.48333333333323</v>
      </c>
      <c r="E191" s="131">
        <v>730.56666666666649</v>
      </c>
      <c r="F191" s="131">
        <v>723.08333333333326</v>
      </c>
      <c r="G191" s="131">
        <v>717.16666666666652</v>
      </c>
      <c r="H191" s="131">
        <v>743.96666666666647</v>
      </c>
      <c r="I191" s="131">
        <v>749.88333333333321</v>
      </c>
      <c r="J191" s="131">
        <v>757.36666666666645</v>
      </c>
      <c r="K191" s="130">
        <v>742.4</v>
      </c>
      <c r="L191" s="130">
        <v>729</v>
      </c>
      <c r="M191" s="130">
        <v>7.5248200000000001</v>
      </c>
    </row>
    <row r="192" spans="1:13">
      <c r="A192" s="66">
        <v>183</v>
      </c>
      <c r="B192" s="130" t="s">
        <v>146</v>
      </c>
      <c r="C192" s="130">
        <v>620.9</v>
      </c>
      <c r="D192" s="131">
        <v>620.98333333333335</v>
      </c>
      <c r="E192" s="131">
        <v>614.9666666666667</v>
      </c>
      <c r="F192" s="131">
        <v>609.0333333333333</v>
      </c>
      <c r="G192" s="131">
        <v>603.01666666666665</v>
      </c>
      <c r="H192" s="131">
        <v>626.91666666666674</v>
      </c>
      <c r="I192" s="131">
        <v>632.93333333333339</v>
      </c>
      <c r="J192" s="131">
        <v>638.86666666666679</v>
      </c>
      <c r="K192" s="130">
        <v>627</v>
      </c>
      <c r="L192" s="130">
        <v>615.04999999999995</v>
      </c>
      <c r="M192" s="130">
        <v>2.0434899999999998</v>
      </c>
    </row>
    <row r="193" spans="1:13">
      <c r="A193" s="66">
        <v>184</v>
      </c>
      <c r="B193" s="130" t="s">
        <v>152</v>
      </c>
      <c r="C193" s="130">
        <v>3191.15</v>
      </c>
      <c r="D193" s="131">
        <v>3191.3666666666668</v>
      </c>
      <c r="E193" s="131">
        <v>3165.5333333333338</v>
      </c>
      <c r="F193" s="131">
        <v>3139.916666666667</v>
      </c>
      <c r="G193" s="131">
        <v>3114.0833333333339</v>
      </c>
      <c r="H193" s="131">
        <v>3216.9833333333336</v>
      </c>
      <c r="I193" s="131">
        <v>3242.8166666666666</v>
      </c>
      <c r="J193" s="131">
        <v>3268.4333333333334</v>
      </c>
      <c r="K193" s="130">
        <v>3217.2</v>
      </c>
      <c r="L193" s="130">
        <v>3165.75</v>
      </c>
      <c r="M193" s="130">
        <v>24.104759999999999</v>
      </c>
    </row>
    <row r="194" spans="1:13">
      <c r="A194" s="66">
        <v>185</v>
      </c>
      <c r="B194" s="130" t="s">
        <v>147</v>
      </c>
      <c r="C194" s="130">
        <v>286.2</v>
      </c>
      <c r="D194" s="131">
        <v>286.14999999999998</v>
      </c>
      <c r="E194" s="131">
        <v>283.64999999999998</v>
      </c>
      <c r="F194" s="131">
        <v>281.10000000000002</v>
      </c>
      <c r="G194" s="131">
        <v>278.60000000000002</v>
      </c>
      <c r="H194" s="131">
        <v>288.69999999999993</v>
      </c>
      <c r="I194" s="131">
        <v>291.19999999999993</v>
      </c>
      <c r="J194" s="131">
        <v>293.74999999999989</v>
      </c>
      <c r="K194" s="130">
        <v>288.64999999999998</v>
      </c>
      <c r="L194" s="130">
        <v>283.60000000000002</v>
      </c>
      <c r="M194" s="130">
        <v>24.341830000000002</v>
      </c>
    </row>
    <row r="195" spans="1:13">
      <c r="A195" s="66">
        <v>186</v>
      </c>
      <c r="B195" s="130" t="s">
        <v>149</v>
      </c>
      <c r="C195" s="130">
        <v>191.2</v>
      </c>
      <c r="D195" s="131">
        <v>190.85</v>
      </c>
      <c r="E195" s="131">
        <v>189.89999999999998</v>
      </c>
      <c r="F195" s="131">
        <v>188.6</v>
      </c>
      <c r="G195" s="131">
        <v>187.64999999999998</v>
      </c>
      <c r="H195" s="131">
        <v>192.14999999999998</v>
      </c>
      <c r="I195" s="131">
        <v>193.09999999999997</v>
      </c>
      <c r="J195" s="131">
        <v>194.39999999999998</v>
      </c>
      <c r="K195" s="130">
        <v>191.8</v>
      </c>
      <c r="L195" s="130">
        <v>189.55</v>
      </c>
      <c r="M195" s="130">
        <v>12.38777</v>
      </c>
    </row>
    <row r="196" spans="1:13">
      <c r="A196" s="66">
        <v>187</v>
      </c>
      <c r="B196" s="130" t="s">
        <v>148</v>
      </c>
      <c r="C196" s="130">
        <v>334.25</v>
      </c>
      <c r="D196" s="131">
        <v>334.58333333333331</v>
      </c>
      <c r="E196" s="131">
        <v>332.16666666666663</v>
      </c>
      <c r="F196" s="131">
        <v>330.08333333333331</v>
      </c>
      <c r="G196" s="131">
        <v>327.66666666666663</v>
      </c>
      <c r="H196" s="131">
        <v>336.66666666666663</v>
      </c>
      <c r="I196" s="131">
        <v>339.08333333333326</v>
      </c>
      <c r="J196" s="131">
        <v>341.16666666666663</v>
      </c>
      <c r="K196" s="130">
        <v>337</v>
      </c>
      <c r="L196" s="130">
        <v>332.5</v>
      </c>
      <c r="M196" s="130">
        <v>70.87115</v>
      </c>
    </row>
    <row r="197" spans="1:13">
      <c r="A197" s="66">
        <v>188</v>
      </c>
      <c r="B197" s="130" t="s">
        <v>150</v>
      </c>
      <c r="C197" s="130">
        <v>86.8</v>
      </c>
      <c r="D197" s="131">
        <v>87.283333333333346</v>
      </c>
      <c r="E197" s="131">
        <v>86.016666666666694</v>
      </c>
      <c r="F197" s="131">
        <v>85.233333333333348</v>
      </c>
      <c r="G197" s="131">
        <v>83.966666666666697</v>
      </c>
      <c r="H197" s="131">
        <v>88.066666666666691</v>
      </c>
      <c r="I197" s="131">
        <v>89.333333333333343</v>
      </c>
      <c r="J197" s="131">
        <v>90.116666666666688</v>
      </c>
      <c r="K197" s="130">
        <v>88.55</v>
      </c>
      <c r="L197" s="130">
        <v>86.5</v>
      </c>
      <c r="M197" s="130">
        <v>71.330209999999994</v>
      </c>
    </row>
    <row r="198" spans="1:13">
      <c r="A198" s="66">
        <v>189</v>
      </c>
      <c r="B198" s="130" t="s">
        <v>151</v>
      </c>
      <c r="C198" s="130">
        <v>621.95000000000005</v>
      </c>
      <c r="D198" s="131">
        <v>617.5</v>
      </c>
      <c r="E198" s="131">
        <v>610.5</v>
      </c>
      <c r="F198" s="131">
        <v>599.04999999999995</v>
      </c>
      <c r="G198" s="131">
        <v>592.04999999999995</v>
      </c>
      <c r="H198" s="131">
        <v>628.95000000000005</v>
      </c>
      <c r="I198" s="131">
        <v>635.95000000000005</v>
      </c>
      <c r="J198" s="131">
        <v>647.40000000000009</v>
      </c>
      <c r="K198" s="130">
        <v>624.5</v>
      </c>
      <c r="L198" s="130">
        <v>606.04999999999995</v>
      </c>
      <c r="M198" s="130">
        <v>108.17008</v>
      </c>
    </row>
    <row r="199" spans="1:13">
      <c r="A199" s="66">
        <v>190</v>
      </c>
      <c r="B199" s="130" t="s">
        <v>153</v>
      </c>
      <c r="C199" s="130">
        <v>665.2</v>
      </c>
      <c r="D199" s="131">
        <v>663.4666666666667</v>
      </c>
      <c r="E199" s="131">
        <v>657.68333333333339</v>
      </c>
      <c r="F199" s="131">
        <v>650.16666666666674</v>
      </c>
      <c r="G199" s="131">
        <v>644.38333333333344</v>
      </c>
      <c r="H199" s="131">
        <v>670.98333333333335</v>
      </c>
      <c r="I199" s="131">
        <v>676.76666666666665</v>
      </c>
      <c r="J199" s="131">
        <v>684.2833333333333</v>
      </c>
      <c r="K199" s="130">
        <v>669.25</v>
      </c>
      <c r="L199" s="130">
        <v>655.95</v>
      </c>
      <c r="M199" s="130">
        <v>26.620709999999999</v>
      </c>
    </row>
    <row r="200" spans="1:13">
      <c r="A200" s="66">
        <v>191</v>
      </c>
      <c r="B200" s="130" t="s">
        <v>214</v>
      </c>
      <c r="C200" s="130">
        <v>831.65</v>
      </c>
      <c r="D200" s="131">
        <v>831.94999999999993</v>
      </c>
      <c r="E200" s="131">
        <v>824.69999999999982</v>
      </c>
      <c r="F200" s="131">
        <v>817.74999999999989</v>
      </c>
      <c r="G200" s="131">
        <v>810.49999999999977</v>
      </c>
      <c r="H200" s="131">
        <v>838.89999999999986</v>
      </c>
      <c r="I200" s="131">
        <v>846.15000000000009</v>
      </c>
      <c r="J200" s="131">
        <v>853.09999999999991</v>
      </c>
      <c r="K200" s="130">
        <v>839.2</v>
      </c>
      <c r="L200" s="130">
        <v>825</v>
      </c>
      <c r="M200" s="130">
        <v>1.38232</v>
      </c>
    </row>
    <row r="201" spans="1:13">
      <c r="A201" s="66">
        <v>192</v>
      </c>
      <c r="B201" s="130" t="s">
        <v>154</v>
      </c>
      <c r="C201" s="130">
        <v>952.75</v>
      </c>
      <c r="D201" s="131">
        <v>961.65</v>
      </c>
      <c r="E201" s="131">
        <v>940.3</v>
      </c>
      <c r="F201" s="131">
        <v>927.85</v>
      </c>
      <c r="G201" s="131">
        <v>906.5</v>
      </c>
      <c r="H201" s="131">
        <v>974.09999999999991</v>
      </c>
      <c r="I201" s="131">
        <v>995.45</v>
      </c>
      <c r="J201" s="131">
        <v>1007.8999999999999</v>
      </c>
      <c r="K201" s="130">
        <v>983</v>
      </c>
      <c r="L201" s="130">
        <v>949.2</v>
      </c>
      <c r="M201" s="130">
        <v>33.471809999999998</v>
      </c>
    </row>
    <row r="202" spans="1:13">
      <c r="A202" s="66">
        <v>193</v>
      </c>
      <c r="B202" s="130" t="s">
        <v>216</v>
      </c>
      <c r="C202" s="130">
        <v>1398.15</v>
      </c>
      <c r="D202" s="131">
        <v>1382.2</v>
      </c>
      <c r="E202" s="131">
        <v>1363.65</v>
      </c>
      <c r="F202" s="131">
        <v>1329.15</v>
      </c>
      <c r="G202" s="131">
        <v>1310.6000000000001</v>
      </c>
      <c r="H202" s="131">
        <v>1416.7</v>
      </c>
      <c r="I202" s="131">
        <v>1435.2499999999998</v>
      </c>
      <c r="J202" s="131">
        <v>1469.75</v>
      </c>
      <c r="K202" s="130">
        <v>1400.75</v>
      </c>
      <c r="L202" s="130">
        <v>1347.7</v>
      </c>
      <c r="M202" s="130">
        <v>2.1597300000000001</v>
      </c>
    </row>
    <row r="203" spans="1:13">
      <c r="A203" s="66">
        <v>194</v>
      </c>
      <c r="B203" s="130" t="s">
        <v>217</v>
      </c>
      <c r="C203" s="130">
        <v>238.45</v>
      </c>
      <c r="D203" s="131">
        <v>238.5</v>
      </c>
      <c r="E203" s="131">
        <v>236.6</v>
      </c>
      <c r="F203" s="131">
        <v>234.75</v>
      </c>
      <c r="G203" s="131">
        <v>232.85</v>
      </c>
      <c r="H203" s="131">
        <v>240.35</v>
      </c>
      <c r="I203" s="131">
        <v>242.24999999999997</v>
      </c>
      <c r="J203" s="131">
        <v>244.1</v>
      </c>
      <c r="K203" s="130">
        <v>240.4</v>
      </c>
      <c r="L203" s="130">
        <v>236.65</v>
      </c>
      <c r="M203" s="130">
        <v>5.5369799999999998</v>
      </c>
    </row>
    <row r="204" spans="1:13">
      <c r="A204" s="66">
        <v>195</v>
      </c>
      <c r="B204" s="130" t="s">
        <v>161</v>
      </c>
      <c r="C204" s="130">
        <v>768.9</v>
      </c>
      <c r="D204" s="131">
        <v>767.13333333333333</v>
      </c>
      <c r="E204" s="131">
        <v>759.36666666666667</v>
      </c>
      <c r="F204" s="131">
        <v>749.83333333333337</v>
      </c>
      <c r="G204" s="131">
        <v>742.06666666666672</v>
      </c>
      <c r="H204" s="131">
        <v>776.66666666666663</v>
      </c>
      <c r="I204" s="131">
        <v>784.43333333333328</v>
      </c>
      <c r="J204" s="131">
        <v>793.96666666666658</v>
      </c>
      <c r="K204" s="130">
        <v>774.9</v>
      </c>
      <c r="L204" s="130">
        <v>757.6</v>
      </c>
      <c r="M204" s="130">
        <v>14.59613</v>
      </c>
    </row>
    <row r="205" spans="1:13">
      <c r="A205" s="66">
        <v>196</v>
      </c>
      <c r="B205" s="130" t="s">
        <v>158</v>
      </c>
      <c r="C205" s="130">
        <v>4103.45</v>
      </c>
      <c r="D205" s="131">
        <v>4091.5</v>
      </c>
      <c r="E205" s="131">
        <v>4019.5</v>
      </c>
      <c r="F205" s="131">
        <v>3935.55</v>
      </c>
      <c r="G205" s="131">
        <v>3863.55</v>
      </c>
      <c r="H205" s="131">
        <v>4175.45</v>
      </c>
      <c r="I205" s="131">
        <v>4247.45</v>
      </c>
      <c r="J205" s="131">
        <v>4331.3999999999996</v>
      </c>
      <c r="K205" s="130">
        <v>4163.5</v>
      </c>
      <c r="L205" s="130">
        <v>4007.55</v>
      </c>
      <c r="M205" s="130">
        <v>4.4975399999999999</v>
      </c>
    </row>
    <row r="206" spans="1:13">
      <c r="A206" s="66">
        <v>197</v>
      </c>
      <c r="B206" s="130" t="s">
        <v>159</v>
      </c>
      <c r="C206" s="130">
        <v>96.65</v>
      </c>
      <c r="D206" s="131">
        <v>96.75</v>
      </c>
      <c r="E206" s="131">
        <v>95.9</v>
      </c>
      <c r="F206" s="131">
        <v>95.15</v>
      </c>
      <c r="G206" s="131">
        <v>94.300000000000011</v>
      </c>
      <c r="H206" s="131">
        <v>97.5</v>
      </c>
      <c r="I206" s="131">
        <v>98.35</v>
      </c>
      <c r="J206" s="131">
        <v>99.1</v>
      </c>
      <c r="K206" s="130">
        <v>97.6</v>
      </c>
      <c r="L206" s="130">
        <v>96</v>
      </c>
      <c r="M206" s="130">
        <v>43.473849999999999</v>
      </c>
    </row>
    <row r="207" spans="1:13">
      <c r="A207" s="66">
        <v>198</v>
      </c>
      <c r="B207" s="130" t="s">
        <v>156</v>
      </c>
      <c r="C207" s="130">
        <v>1113</v>
      </c>
      <c r="D207" s="131">
        <v>1103.1333333333334</v>
      </c>
      <c r="E207" s="131">
        <v>1088.2666666666669</v>
      </c>
      <c r="F207" s="131">
        <v>1063.5333333333335</v>
      </c>
      <c r="G207" s="131">
        <v>1048.666666666667</v>
      </c>
      <c r="H207" s="131">
        <v>1127.8666666666668</v>
      </c>
      <c r="I207" s="131">
        <v>1142.7333333333331</v>
      </c>
      <c r="J207" s="131">
        <v>1167.4666666666667</v>
      </c>
      <c r="K207" s="130">
        <v>1118</v>
      </c>
      <c r="L207" s="130">
        <v>1078.4000000000001</v>
      </c>
      <c r="M207" s="130">
        <v>2.9712700000000001</v>
      </c>
    </row>
    <row r="208" spans="1:13">
      <c r="A208" s="66">
        <v>199</v>
      </c>
      <c r="B208" s="130" t="s">
        <v>357</v>
      </c>
      <c r="C208" s="130">
        <v>3478.65</v>
      </c>
      <c r="D208" s="131">
        <v>3465.2333333333336</v>
      </c>
      <c r="E208" s="131">
        <v>3430.4666666666672</v>
      </c>
      <c r="F208" s="131">
        <v>3382.2833333333338</v>
      </c>
      <c r="G208" s="131">
        <v>3347.5166666666673</v>
      </c>
      <c r="H208" s="131">
        <v>3513.416666666667</v>
      </c>
      <c r="I208" s="131">
        <v>3548.1833333333334</v>
      </c>
      <c r="J208" s="131">
        <v>3596.3666666666668</v>
      </c>
      <c r="K208" s="130">
        <v>3500</v>
      </c>
      <c r="L208" s="130">
        <v>3417.05</v>
      </c>
      <c r="M208" s="130">
        <v>2.7820499999999999</v>
      </c>
    </row>
    <row r="209" spans="1:13">
      <c r="A209" s="66">
        <v>200</v>
      </c>
      <c r="B209" s="130" t="s">
        <v>2058</v>
      </c>
      <c r="C209" s="130">
        <v>246.2</v>
      </c>
      <c r="D209" s="131">
        <v>245.26666666666665</v>
      </c>
      <c r="E209" s="131">
        <v>242.5333333333333</v>
      </c>
      <c r="F209" s="131">
        <v>238.86666666666665</v>
      </c>
      <c r="G209" s="131">
        <v>236.1333333333333</v>
      </c>
      <c r="H209" s="131">
        <v>248.93333333333331</v>
      </c>
      <c r="I209" s="131">
        <v>251.66666666666666</v>
      </c>
      <c r="J209" s="131">
        <v>255.33333333333331</v>
      </c>
      <c r="K209" s="130">
        <v>248</v>
      </c>
      <c r="L209" s="130">
        <v>241.6</v>
      </c>
      <c r="M209" s="130">
        <v>25.197710000000001</v>
      </c>
    </row>
    <row r="210" spans="1:13">
      <c r="A210" s="66">
        <v>201</v>
      </c>
      <c r="B210" s="130" t="s">
        <v>2040</v>
      </c>
      <c r="C210" s="130">
        <v>131.9</v>
      </c>
      <c r="D210" s="131">
        <v>128.03333333333333</v>
      </c>
      <c r="E210" s="131">
        <v>124.01666666666665</v>
      </c>
      <c r="F210" s="131">
        <v>116.13333333333333</v>
      </c>
      <c r="G210" s="131">
        <v>112.11666666666665</v>
      </c>
      <c r="H210" s="131">
        <v>135.91666666666666</v>
      </c>
      <c r="I210" s="131">
        <v>139.93333333333337</v>
      </c>
      <c r="J210" s="131">
        <v>147.81666666666666</v>
      </c>
      <c r="K210" s="130">
        <v>132.05000000000001</v>
      </c>
      <c r="L210" s="130">
        <v>120.15</v>
      </c>
      <c r="M210" s="130">
        <v>282.64150999999998</v>
      </c>
    </row>
    <row r="211" spans="1:13">
      <c r="A211" s="66">
        <v>202</v>
      </c>
      <c r="B211" s="130" t="s">
        <v>228</v>
      </c>
      <c r="C211" s="130">
        <v>311.7</v>
      </c>
      <c r="D211" s="131">
        <v>307.31666666666666</v>
      </c>
      <c r="E211" s="131">
        <v>301.13333333333333</v>
      </c>
      <c r="F211" s="131">
        <v>290.56666666666666</v>
      </c>
      <c r="G211" s="131">
        <v>284.38333333333333</v>
      </c>
      <c r="H211" s="131">
        <v>317.88333333333333</v>
      </c>
      <c r="I211" s="131">
        <v>324.06666666666661</v>
      </c>
      <c r="J211" s="131">
        <v>334.63333333333333</v>
      </c>
      <c r="K211" s="130">
        <v>313.5</v>
      </c>
      <c r="L211" s="130">
        <v>296.75</v>
      </c>
      <c r="M211" s="130">
        <v>310.82632000000001</v>
      </c>
    </row>
    <row r="212" spans="1:13">
      <c r="A212" s="66">
        <v>203</v>
      </c>
      <c r="B212" s="130" t="s">
        <v>162</v>
      </c>
      <c r="C212" s="130">
        <v>640.4</v>
      </c>
      <c r="D212" s="131">
        <v>640.28333333333342</v>
      </c>
      <c r="E212" s="131">
        <v>634.56666666666683</v>
      </c>
      <c r="F212" s="131">
        <v>628.73333333333346</v>
      </c>
      <c r="G212" s="131">
        <v>623.01666666666688</v>
      </c>
      <c r="H212" s="131">
        <v>646.11666666666679</v>
      </c>
      <c r="I212" s="131">
        <v>651.83333333333326</v>
      </c>
      <c r="J212" s="131">
        <v>657.66666666666674</v>
      </c>
      <c r="K212" s="130">
        <v>646</v>
      </c>
      <c r="L212" s="130">
        <v>634.45000000000005</v>
      </c>
      <c r="M212" s="130">
        <v>9.1877999999999993</v>
      </c>
    </row>
    <row r="213" spans="1:13">
      <c r="A213" s="66">
        <v>204</v>
      </c>
      <c r="B213" s="130" t="s">
        <v>2115</v>
      </c>
      <c r="C213" s="130">
        <v>52.05</v>
      </c>
      <c r="D213" s="131">
        <v>51.75</v>
      </c>
      <c r="E213" s="131">
        <v>50.85</v>
      </c>
      <c r="F213" s="131">
        <v>49.65</v>
      </c>
      <c r="G213" s="131">
        <v>48.75</v>
      </c>
      <c r="H213" s="131">
        <v>52.95</v>
      </c>
      <c r="I213" s="131">
        <v>53.850000000000009</v>
      </c>
      <c r="J213" s="131">
        <v>55.050000000000004</v>
      </c>
      <c r="K213" s="130">
        <v>52.65</v>
      </c>
      <c r="L213" s="130">
        <v>50.55</v>
      </c>
      <c r="M213" s="130">
        <v>37.8797</v>
      </c>
    </row>
    <row r="214" spans="1:13">
      <c r="A214" s="66">
        <v>205</v>
      </c>
      <c r="B214" s="130" t="s">
        <v>163</v>
      </c>
      <c r="C214" s="130">
        <v>292.45</v>
      </c>
      <c r="D214" s="131">
        <v>291.96666666666664</v>
      </c>
      <c r="E214" s="131">
        <v>290.13333333333327</v>
      </c>
      <c r="F214" s="131">
        <v>287.81666666666661</v>
      </c>
      <c r="G214" s="131">
        <v>285.98333333333323</v>
      </c>
      <c r="H214" s="131">
        <v>294.2833333333333</v>
      </c>
      <c r="I214" s="131">
        <v>296.11666666666667</v>
      </c>
      <c r="J214" s="131">
        <v>298.43333333333334</v>
      </c>
      <c r="K214" s="130">
        <v>293.8</v>
      </c>
      <c r="L214" s="130">
        <v>289.64999999999998</v>
      </c>
      <c r="M214" s="130">
        <v>9.5709499999999998</v>
      </c>
    </row>
    <row r="215" spans="1:13">
      <c r="A215" s="66">
        <v>206</v>
      </c>
      <c r="B215" s="130" t="s">
        <v>164</v>
      </c>
      <c r="C215" s="130">
        <v>762.95</v>
      </c>
      <c r="D215" s="131">
        <v>755.41666666666663</v>
      </c>
      <c r="E215" s="131">
        <v>744.58333333333326</v>
      </c>
      <c r="F215" s="131">
        <v>726.21666666666658</v>
      </c>
      <c r="G215" s="131">
        <v>715.38333333333321</v>
      </c>
      <c r="H215" s="131">
        <v>773.7833333333333</v>
      </c>
      <c r="I215" s="131">
        <v>784.61666666666656</v>
      </c>
      <c r="J215" s="131">
        <v>802.98333333333335</v>
      </c>
      <c r="K215" s="130">
        <v>766.25</v>
      </c>
      <c r="L215" s="130">
        <v>737.05</v>
      </c>
      <c r="M215" s="130">
        <v>8.0643899999999995</v>
      </c>
    </row>
    <row r="216" spans="1:13">
      <c r="A216" s="66">
        <v>207</v>
      </c>
      <c r="B216" s="130" t="s">
        <v>165</v>
      </c>
      <c r="C216" s="130">
        <v>318.5</v>
      </c>
      <c r="D216" s="131">
        <v>315.66666666666669</v>
      </c>
      <c r="E216" s="131">
        <v>311.83333333333337</v>
      </c>
      <c r="F216" s="131">
        <v>305.16666666666669</v>
      </c>
      <c r="G216" s="131">
        <v>301.33333333333337</v>
      </c>
      <c r="H216" s="131">
        <v>322.33333333333337</v>
      </c>
      <c r="I216" s="131">
        <v>326.16666666666674</v>
      </c>
      <c r="J216" s="131">
        <v>332.83333333333337</v>
      </c>
      <c r="K216" s="130">
        <v>319.5</v>
      </c>
      <c r="L216" s="130">
        <v>309</v>
      </c>
      <c r="M216" s="130">
        <v>134.98116999999999</v>
      </c>
    </row>
    <row r="217" spans="1:13">
      <c r="A217" s="66">
        <v>208</v>
      </c>
      <c r="B217" s="136" t="s">
        <v>166</v>
      </c>
      <c r="C217" s="136">
        <v>592.9</v>
      </c>
      <c r="D217" s="131">
        <v>593.88333333333333</v>
      </c>
      <c r="E217" s="131">
        <v>589.06666666666661</v>
      </c>
      <c r="F217" s="131">
        <v>585.23333333333323</v>
      </c>
      <c r="G217" s="131">
        <v>580.41666666666652</v>
      </c>
      <c r="H217" s="131">
        <v>597.7166666666667</v>
      </c>
      <c r="I217" s="131">
        <v>602.53333333333353</v>
      </c>
      <c r="J217" s="131">
        <v>606.36666666666679</v>
      </c>
      <c r="K217" s="136">
        <v>598.70000000000005</v>
      </c>
      <c r="L217" s="136">
        <v>590.04999999999995</v>
      </c>
      <c r="M217" s="136">
        <v>15.803559999999999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8"/>
      <c r="B1" s="52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43210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5" t="s">
        <v>13</v>
      </c>
      <c r="B9" s="526" t="s">
        <v>14</v>
      </c>
      <c r="C9" s="524" t="s">
        <v>15</v>
      </c>
      <c r="D9" s="524" t="s">
        <v>16</v>
      </c>
      <c r="E9" s="524" t="s">
        <v>17</v>
      </c>
      <c r="F9" s="524"/>
      <c r="G9" s="524"/>
      <c r="H9" s="524" t="s">
        <v>18</v>
      </c>
      <c r="I9" s="524"/>
      <c r="J9" s="524"/>
      <c r="K9" s="23"/>
      <c r="L9" s="24"/>
      <c r="M9" s="34"/>
    </row>
    <row r="10" spans="1:15" ht="42.75" customHeight="1">
      <c r="A10" s="520"/>
      <c r="B10" s="522"/>
      <c r="C10" s="527" t="s">
        <v>19</v>
      </c>
      <c r="D10" s="52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20579.75</v>
      </c>
      <c r="D11" s="124">
        <v>20586.416666666668</v>
      </c>
      <c r="E11" s="124">
        <v>20543.333333333336</v>
      </c>
      <c r="F11" s="124">
        <v>20506.916666666668</v>
      </c>
      <c r="G11" s="124">
        <v>20463.833333333336</v>
      </c>
      <c r="H11" s="124">
        <v>20622.833333333336</v>
      </c>
      <c r="I11" s="124">
        <v>20665.916666666672</v>
      </c>
      <c r="J11" s="124">
        <v>20702.333333333336</v>
      </c>
      <c r="K11" s="123">
        <v>20629.5</v>
      </c>
      <c r="L11" s="123">
        <v>20550</v>
      </c>
      <c r="M11" s="123">
        <v>5.7000000000000002E-3</v>
      </c>
    </row>
    <row r="12" spans="1:15" ht="12" customHeight="1">
      <c r="A12" s="65">
        <v>2</v>
      </c>
      <c r="B12" s="123" t="s">
        <v>401</v>
      </c>
      <c r="C12" s="126">
        <v>740.35</v>
      </c>
      <c r="D12" s="124">
        <v>745.75</v>
      </c>
      <c r="E12" s="124">
        <v>731.6</v>
      </c>
      <c r="F12" s="124">
        <v>722.85</v>
      </c>
      <c r="G12" s="124">
        <v>708.7</v>
      </c>
      <c r="H12" s="124">
        <v>754.5</v>
      </c>
      <c r="I12" s="124">
        <v>768.65000000000009</v>
      </c>
      <c r="J12" s="124">
        <v>777.4</v>
      </c>
      <c r="K12" s="123">
        <v>759.9</v>
      </c>
      <c r="L12" s="123">
        <v>737</v>
      </c>
      <c r="M12" s="123">
        <v>1.3407199999999999</v>
      </c>
    </row>
    <row r="13" spans="1:15" ht="12" customHeight="1">
      <c r="A13" s="65">
        <v>3</v>
      </c>
      <c r="B13" s="123" t="s">
        <v>186</v>
      </c>
      <c r="C13" s="126">
        <v>1249.6500000000001</v>
      </c>
      <c r="D13" s="124">
        <v>1255.8833333333334</v>
      </c>
      <c r="E13" s="124">
        <v>1241.7666666666669</v>
      </c>
      <c r="F13" s="124">
        <v>1233.8833333333334</v>
      </c>
      <c r="G13" s="124">
        <v>1219.7666666666669</v>
      </c>
      <c r="H13" s="124">
        <v>1263.7666666666669</v>
      </c>
      <c r="I13" s="124">
        <v>1277.8833333333332</v>
      </c>
      <c r="J13" s="124">
        <v>1285.7666666666669</v>
      </c>
      <c r="K13" s="123">
        <v>1270</v>
      </c>
      <c r="L13" s="123">
        <v>1248</v>
      </c>
      <c r="M13" s="123">
        <v>0.47700999999999999</v>
      </c>
    </row>
    <row r="14" spans="1:15" ht="12" customHeight="1">
      <c r="A14" s="65">
        <v>4</v>
      </c>
      <c r="B14" s="123" t="s">
        <v>30</v>
      </c>
      <c r="C14" s="126">
        <v>1571.35</v>
      </c>
      <c r="D14" s="124">
        <v>1587.1166666666668</v>
      </c>
      <c r="E14" s="124">
        <v>1545.2333333333336</v>
      </c>
      <c r="F14" s="124">
        <v>1519.1166666666668</v>
      </c>
      <c r="G14" s="124">
        <v>1477.2333333333336</v>
      </c>
      <c r="H14" s="124">
        <v>1613.2333333333336</v>
      </c>
      <c r="I14" s="124">
        <v>1655.1166666666668</v>
      </c>
      <c r="J14" s="124">
        <v>1681.2333333333336</v>
      </c>
      <c r="K14" s="123">
        <v>1629</v>
      </c>
      <c r="L14" s="123">
        <v>1561</v>
      </c>
      <c r="M14" s="123">
        <v>8.71706</v>
      </c>
    </row>
    <row r="15" spans="1:15" ht="12" customHeight="1">
      <c r="A15" s="65">
        <v>5</v>
      </c>
      <c r="B15" s="123" t="s">
        <v>436</v>
      </c>
      <c r="C15" s="126">
        <v>1436.45</v>
      </c>
      <c r="D15" s="124">
        <v>1427.1499999999999</v>
      </c>
      <c r="E15" s="124">
        <v>1414.2999999999997</v>
      </c>
      <c r="F15" s="124">
        <v>1392.1499999999999</v>
      </c>
      <c r="G15" s="124">
        <v>1379.2999999999997</v>
      </c>
      <c r="H15" s="124">
        <v>1449.2999999999997</v>
      </c>
      <c r="I15" s="124">
        <v>1462.1499999999996</v>
      </c>
      <c r="J15" s="124">
        <v>1484.2999999999997</v>
      </c>
      <c r="K15" s="123">
        <v>1440</v>
      </c>
      <c r="L15" s="123">
        <v>1405</v>
      </c>
      <c r="M15" s="123">
        <v>8.0750000000000002E-2</v>
      </c>
    </row>
    <row r="16" spans="1:15" ht="12" customHeight="1">
      <c r="A16" s="65">
        <v>6</v>
      </c>
      <c r="B16" s="123" t="s">
        <v>479</v>
      </c>
      <c r="C16" s="126">
        <v>2178.25</v>
      </c>
      <c r="D16" s="124">
        <v>2166.0833333333335</v>
      </c>
      <c r="E16" s="124">
        <v>2147.166666666667</v>
      </c>
      <c r="F16" s="124">
        <v>2116.0833333333335</v>
      </c>
      <c r="G16" s="124">
        <v>2097.166666666667</v>
      </c>
      <c r="H16" s="124">
        <v>2197.166666666667</v>
      </c>
      <c r="I16" s="124">
        <v>2216.0833333333339</v>
      </c>
      <c r="J16" s="124">
        <v>2247.166666666667</v>
      </c>
      <c r="K16" s="123">
        <v>2185</v>
      </c>
      <c r="L16" s="123">
        <v>2135</v>
      </c>
      <c r="M16" s="123">
        <v>0.25581999999999999</v>
      </c>
    </row>
    <row r="17" spans="1:13" ht="12" customHeight="1">
      <c r="A17" s="65">
        <v>7</v>
      </c>
      <c r="B17" s="123" t="s">
        <v>2530</v>
      </c>
      <c r="C17" s="126">
        <v>650.9</v>
      </c>
      <c r="D17" s="124">
        <v>653.38333333333333</v>
      </c>
      <c r="E17" s="124">
        <v>645.2166666666667</v>
      </c>
      <c r="F17" s="124">
        <v>639.53333333333342</v>
      </c>
      <c r="G17" s="124">
        <v>631.36666666666679</v>
      </c>
      <c r="H17" s="124">
        <v>659.06666666666661</v>
      </c>
      <c r="I17" s="124">
        <v>667.23333333333335</v>
      </c>
      <c r="J17" s="124">
        <v>672.91666666666652</v>
      </c>
      <c r="K17" s="123">
        <v>661.55</v>
      </c>
      <c r="L17" s="123">
        <v>647.70000000000005</v>
      </c>
      <c r="M17" s="123">
        <v>0.29082999999999998</v>
      </c>
    </row>
    <row r="18" spans="1:13" ht="12" customHeight="1">
      <c r="A18" s="65">
        <v>8</v>
      </c>
      <c r="B18" s="123" t="s">
        <v>406</v>
      </c>
      <c r="C18" s="126">
        <v>1312.8</v>
      </c>
      <c r="D18" s="124">
        <v>1322.6000000000001</v>
      </c>
      <c r="E18" s="124">
        <v>1296.2000000000003</v>
      </c>
      <c r="F18" s="124">
        <v>1279.6000000000001</v>
      </c>
      <c r="G18" s="124">
        <v>1253.2000000000003</v>
      </c>
      <c r="H18" s="124">
        <v>1339.2000000000003</v>
      </c>
      <c r="I18" s="124">
        <v>1365.6000000000004</v>
      </c>
      <c r="J18" s="124">
        <v>1382.2000000000003</v>
      </c>
      <c r="K18" s="123">
        <v>1349</v>
      </c>
      <c r="L18" s="123">
        <v>1306</v>
      </c>
      <c r="M18" s="123">
        <v>0.51175999999999999</v>
      </c>
    </row>
    <row r="19" spans="1:13" ht="12" customHeight="1">
      <c r="A19" s="65">
        <v>9</v>
      </c>
      <c r="B19" s="123" t="s">
        <v>408</v>
      </c>
      <c r="C19" s="126">
        <v>178.1</v>
      </c>
      <c r="D19" s="124">
        <v>179.13333333333333</v>
      </c>
      <c r="E19" s="124">
        <v>174.96666666666664</v>
      </c>
      <c r="F19" s="124">
        <v>171.83333333333331</v>
      </c>
      <c r="G19" s="124">
        <v>167.66666666666663</v>
      </c>
      <c r="H19" s="124">
        <v>182.26666666666665</v>
      </c>
      <c r="I19" s="124">
        <v>186.43333333333334</v>
      </c>
      <c r="J19" s="124">
        <v>189.56666666666666</v>
      </c>
      <c r="K19" s="123">
        <v>183.3</v>
      </c>
      <c r="L19" s="123">
        <v>176</v>
      </c>
      <c r="M19" s="123">
        <v>25.343170000000001</v>
      </c>
    </row>
    <row r="20" spans="1:13" ht="12" customHeight="1">
      <c r="A20" s="65">
        <v>10</v>
      </c>
      <c r="B20" s="123" t="s">
        <v>31</v>
      </c>
      <c r="C20" s="126">
        <v>141.65</v>
      </c>
      <c r="D20" s="124">
        <v>139.65</v>
      </c>
      <c r="E20" s="124">
        <v>137</v>
      </c>
      <c r="F20" s="124">
        <v>132.35</v>
      </c>
      <c r="G20" s="124">
        <v>129.69999999999999</v>
      </c>
      <c r="H20" s="124">
        <v>144.30000000000001</v>
      </c>
      <c r="I20" s="124">
        <v>146.95000000000005</v>
      </c>
      <c r="J20" s="124">
        <v>151.60000000000002</v>
      </c>
      <c r="K20" s="123">
        <v>142.30000000000001</v>
      </c>
      <c r="L20" s="123">
        <v>135</v>
      </c>
      <c r="M20" s="123">
        <v>64.072620000000001</v>
      </c>
    </row>
    <row r="21" spans="1:13" ht="12" customHeight="1">
      <c r="A21" s="65">
        <v>11</v>
      </c>
      <c r="B21" s="123" t="s">
        <v>32</v>
      </c>
      <c r="C21" s="126">
        <v>386.55</v>
      </c>
      <c r="D21" s="124">
        <v>386.90000000000003</v>
      </c>
      <c r="E21" s="124">
        <v>383.10000000000008</v>
      </c>
      <c r="F21" s="124">
        <v>379.65000000000003</v>
      </c>
      <c r="G21" s="124">
        <v>375.85000000000008</v>
      </c>
      <c r="H21" s="124">
        <v>390.35000000000008</v>
      </c>
      <c r="I21" s="124">
        <v>394.15000000000003</v>
      </c>
      <c r="J21" s="124">
        <v>397.60000000000008</v>
      </c>
      <c r="K21" s="123">
        <v>390.7</v>
      </c>
      <c r="L21" s="123">
        <v>383.45</v>
      </c>
      <c r="M21" s="123">
        <v>28.48405</v>
      </c>
    </row>
    <row r="22" spans="1:13" ht="12" customHeight="1">
      <c r="A22" s="65">
        <v>12</v>
      </c>
      <c r="B22" s="123" t="s">
        <v>33</v>
      </c>
      <c r="C22" s="126">
        <v>26.15</v>
      </c>
      <c r="D22" s="124">
        <v>25.983333333333334</v>
      </c>
      <c r="E22" s="124">
        <v>25.666666666666668</v>
      </c>
      <c r="F22" s="124">
        <v>25.183333333333334</v>
      </c>
      <c r="G22" s="124">
        <v>24.866666666666667</v>
      </c>
      <c r="H22" s="124">
        <v>26.466666666666669</v>
      </c>
      <c r="I22" s="124">
        <v>26.783333333333331</v>
      </c>
      <c r="J22" s="124">
        <v>27.266666666666669</v>
      </c>
      <c r="K22" s="123">
        <v>26.3</v>
      </c>
      <c r="L22" s="123">
        <v>25.5</v>
      </c>
      <c r="M22" s="123">
        <v>262.15674999999999</v>
      </c>
    </row>
    <row r="23" spans="1:13">
      <c r="A23" s="65">
        <v>13</v>
      </c>
      <c r="B23" s="123" t="s">
        <v>423</v>
      </c>
      <c r="C23" s="126">
        <v>173.5</v>
      </c>
      <c r="D23" s="124">
        <v>174.61666666666667</v>
      </c>
      <c r="E23" s="124">
        <v>170.73333333333335</v>
      </c>
      <c r="F23" s="124">
        <v>167.96666666666667</v>
      </c>
      <c r="G23" s="124">
        <v>164.08333333333334</v>
      </c>
      <c r="H23" s="124">
        <v>177.38333333333335</v>
      </c>
      <c r="I23" s="124">
        <v>181.26666666666668</v>
      </c>
      <c r="J23" s="124">
        <v>184.03333333333336</v>
      </c>
      <c r="K23" s="123">
        <v>178.5</v>
      </c>
      <c r="L23" s="123">
        <v>171.85</v>
      </c>
      <c r="M23" s="123">
        <v>39.467350000000003</v>
      </c>
    </row>
    <row r="24" spans="1:13">
      <c r="A24" s="65">
        <v>14</v>
      </c>
      <c r="B24" s="123" t="s">
        <v>413</v>
      </c>
      <c r="C24" s="126">
        <v>148.5</v>
      </c>
      <c r="D24" s="124">
        <v>149</v>
      </c>
      <c r="E24" s="124">
        <v>146.5</v>
      </c>
      <c r="F24" s="124">
        <v>144.5</v>
      </c>
      <c r="G24" s="124">
        <v>142</v>
      </c>
      <c r="H24" s="124">
        <v>151</v>
      </c>
      <c r="I24" s="124">
        <v>153.5</v>
      </c>
      <c r="J24" s="124">
        <v>155.5</v>
      </c>
      <c r="K24" s="123">
        <v>151.5</v>
      </c>
      <c r="L24" s="123">
        <v>147</v>
      </c>
      <c r="M24" s="123">
        <v>33.571379999999998</v>
      </c>
    </row>
    <row r="25" spans="1:13">
      <c r="A25" s="65">
        <v>15</v>
      </c>
      <c r="B25" s="123" t="s">
        <v>2191</v>
      </c>
      <c r="C25" s="126">
        <v>230.6</v>
      </c>
      <c r="D25" s="124">
        <v>230.46666666666667</v>
      </c>
      <c r="E25" s="124">
        <v>227.13333333333333</v>
      </c>
      <c r="F25" s="124">
        <v>223.66666666666666</v>
      </c>
      <c r="G25" s="124">
        <v>220.33333333333331</v>
      </c>
      <c r="H25" s="124">
        <v>233.93333333333334</v>
      </c>
      <c r="I25" s="124">
        <v>237.26666666666665</v>
      </c>
      <c r="J25" s="124">
        <v>240.73333333333335</v>
      </c>
      <c r="K25" s="123">
        <v>233.8</v>
      </c>
      <c r="L25" s="123">
        <v>227</v>
      </c>
      <c r="M25" s="123">
        <v>0.86846000000000001</v>
      </c>
    </row>
    <row r="26" spans="1:13">
      <c r="A26" s="65">
        <v>16</v>
      </c>
      <c r="B26" s="123" t="s">
        <v>432</v>
      </c>
      <c r="C26" s="126">
        <v>284.05</v>
      </c>
      <c r="D26" s="124">
        <v>284.06666666666666</v>
      </c>
      <c r="E26" s="124">
        <v>282.13333333333333</v>
      </c>
      <c r="F26" s="124">
        <v>280.21666666666664</v>
      </c>
      <c r="G26" s="124">
        <v>278.2833333333333</v>
      </c>
      <c r="H26" s="124">
        <v>285.98333333333335</v>
      </c>
      <c r="I26" s="124">
        <v>287.91666666666663</v>
      </c>
      <c r="J26" s="124">
        <v>289.83333333333337</v>
      </c>
      <c r="K26" s="123">
        <v>286</v>
      </c>
      <c r="L26" s="123">
        <v>282.14999999999998</v>
      </c>
      <c r="M26" s="123">
        <v>0.47641</v>
      </c>
    </row>
    <row r="27" spans="1:13">
      <c r="A27" s="65">
        <v>17</v>
      </c>
      <c r="B27" s="123" t="s">
        <v>434</v>
      </c>
      <c r="C27" s="126">
        <v>420.8</v>
      </c>
      <c r="D27" s="124">
        <v>422.26666666666671</v>
      </c>
      <c r="E27" s="124">
        <v>416.63333333333344</v>
      </c>
      <c r="F27" s="124">
        <v>412.46666666666675</v>
      </c>
      <c r="G27" s="124">
        <v>406.83333333333348</v>
      </c>
      <c r="H27" s="124">
        <v>426.43333333333339</v>
      </c>
      <c r="I27" s="124">
        <v>432.06666666666672</v>
      </c>
      <c r="J27" s="124">
        <v>436.23333333333335</v>
      </c>
      <c r="K27" s="123">
        <v>427.9</v>
      </c>
      <c r="L27" s="123">
        <v>418.1</v>
      </c>
      <c r="M27" s="123">
        <v>7.8530000000000003E-2</v>
      </c>
    </row>
    <row r="28" spans="1:13">
      <c r="A28" s="65">
        <v>18</v>
      </c>
      <c r="B28" s="123" t="s">
        <v>235</v>
      </c>
      <c r="C28" s="126">
        <v>1385.2</v>
      </c>
      <c r="D28" s="124">
        <v>1381.75</v>
      </c>
      <c r="E28" s="124">
        <v>1374.45</v>
      </c>
      <c r="F28" s="124">
        <v>1363.7</v>
      </c>
      <c r="G28" s="124">
        <v>1356.4</v>
      </c>
      <c r="H28" s="124">
        <v>1392.5</v>
      </c>
      <c r="I28" s="124">
        <v>1399.8000000000002</v>
      </c>
      <c r="J28" s="124">
        <v>1410.55</v>
      </c>
      <c r="K28" s="123">
        <v>1389.05</v>
      </c>
      <c r="L28" s="123">
        <v>1371</v>
      </c>
      <c r="M28" s="123">
        <v>0.55508000000000002</v>
      </c>
    </row>
    <row r="29" spans="1:13">
      <c r="A29" s="65">
        <v>19</v>
      </c>
      <c r="B29" s="123" t="s">
        <v>444</v>
      </c>
      <c r="C29" s="126">
        <v>1925.35</v>
      </c>
      <c r="D29" s="124">
        <v>1918.5833333333333</v>
      </c>
      <c r="E29" s="124">
        <v>1907.1666666666665</v>
      </c>
      <c r="F29" s="124">
        <v>1888.9833333333333</v>
      </c>
      <c r="G29" s="124">
        <v>1877.5666666666666</v>
      </c>
      <c r="H29" s="124">
        <v>1936.7666666666664</v>
      </c>
      <c r="I29" s="124">
        <v>1948.1833333333329</v>
      </c>
      <c r="J29" s="124">
        <v>1966.3666666666663</v>
      </c>
      <c r="K29" s="123">
        <v>1930</v>
      </c>
      <c r="L29" s="123">
        <v>1900.4</v>
      </c>
      <c r="M29" s="123">
        <v>6.1150000000000003E-2</v>
      </c>
    </row>
    <row r="30" spans="1:13">
      <c r="A30" s="65">
        <v>20</v>
      </c>
      <c r="B30" s="123" t="s">
        <v>481</v>
      </c>
      <c r="C30" s="126">
        <v>500.7</v>
      </c>
      <c r="D30" s="124">
        <v>501.55</v>
      </c>
      <c r="E30" s="124">
        <v>498.15000000000003</v>
      </c>
      <c r="F30" s="124">
        <v>495.6</v>
      </c>
      <c r="G30" s="124">
        <v>492.20000000000005</v>
      </c>
      <c r="H30" s="124">
        <v>504.1</v>
      </c>
      <c r="I30" s="124">
        <v>507.5</v>
      </c>
      <c r="J30" s="124">
        <v>510.05</v>
      </c>
      <c r="K30" s="123">
        <v>504.95</v>
      </c>
      <c r="L30" s="123">
        <v>499</v>
      </c>
      <c r="M30" s="123">
        <v>0.12920999999999999</v>
      </c>
    </row>
    <row r="31" spans="1:13">
      <c r="A31" s="65">
        <v>21</v>
      </c>
      <c r="B31" s="123" t="s">
        <v>451</v>
      </c>
      <c r="C31" s="126">
        <v>1797.5</v>
      </c>
      <c r="D31" s="124">
        <v>1785.1666666666667</v>
      </c>
      <c r="E31" s="124">
        <v>1770.3333333333335</v>
      </c>
      <c r="F31" s="124">
        <v>1743.1666666666667</v>
      </c>
      <c r="G31" s="124">
        <v>1728.3333333333335</v>
      </c>
      <c r="H31" s="124">
        <v>1812.3333333333335</v>
      </c>
      <c r="I31" s="124">
        <v>1827.166666666667</v>
      </c>
      <c r="J31" s="124">
        <v>1854.3333333333335</v>
      </c>
      <c r="K31" s="123">
        <v>1800</v>
      </c>
      <c r="L31" s="123">
        <v>1758</v>
      </c>
      <c r="M31" s="123">
        <v>0.42298999999999998</v>
      </c>
    </row>
    <row r="32" spans="1:13">
      <c r="A32" s="65">
        <v>22</v>
      </c>
      <c r="B32" s="123" t="s">
        <v>34</v>
      </c>
      <c r="C32" s="126">
        <v>50.45</v>
      </c>
      <c r="D32" s="124">
        <v>50.633333333333333</v>
      </c>
      <c r="E32" s="124">
        <v>49.916666666666664</v>
      </c>
      <c r="F32" s="124">
        <v>49.383333333333333</v>
      </c>
      <c r="G32" s="124">
        <v>48.666666666666664</v>
      </c>
      <c r="H32" s="124">
        <v>51.166666666666664</v>
      </c>
      <c r="I32" s="124">
        <v>51.883333333333333</v>
      </c>
      <c r="J32" s="124">
        <v>52.416666666666664</v>
      </c>
      <c r="K32" s="123">
        <v>51.35</v>
      </c>
      <c r="L32" s="123">
        <v>50.1</v>
      </c>
      <c r="M32" s="123">
        <v>19.943680000000001</v>
      </c>
    </row>
    <row r="33" spans="1:13">
      <c r="A33" s="65">
        <v>23</v>
      </c>
      <c r="B33" s="123" t="s">
        <v>455</v>
      </c>
      <c r="C33" s="126">
        <v>149.94999999999999</v>
      </c>
      <c r="D33" s="124">
        <v>150.08333333333334</v>
      </c>
      <c r="E33" s="124">
        <v>149.26666666666668</v>
      </c>
      <c r="F33" s="124">
        <v>148.58333333333334</v>
      </c>
      <c r="G33" s="124">
        <v>147.76666666666668</v>
      </c>
      <c r="H33" s="124">
        <v>150.76666666666668</v>
      </c>
      <c r="I33" s="124">
        <v>151.58333333333334</v>
      </c>
      <c r="J33" s="124">
        <v>152.26666666666668</v>
      </c>
      <c r="K33" s="123">
        <v>150.9</v>
      </c>
      <c r="L33" s="123">
        <v>149.4</v>
      </c>
      <c r="M33" s="123">
        <v>0.94369999999999998</v>
      </c>
    </row>
    <row r="34" spans="1:13">
      <c r="A34" s="65">
        <v>24</v>
      </c>
      <c r="B34" s="123" t="s">
        <v>187</v>
      </c>
      <c r="C34" s="126">
        <v>845.35</v>
      </c>
      <c r="D34" s="124">
        <v>845.40000000000009</v>
      </c>
      <c r="E34" s="124">
        <v>840.10000000000014</v>
      </c>
      <c r="F34" s="124">
        <v>834.85</v>
      </c>
      <c r="G34" s="124">
        <v>829.55000000000007</v>
      </c>
      <c r="H34" s="124">
        <v>850.6500000000002</v>
      </c>
      <c r="I34" s="124">
        <v>855.95000000000016</v>
      </c>
      <c r="J34" s="124">
        <v>861.20000000000027</v>
      </c>
      <c r="K34" s="123">
        <v>850.7</v>
      </c>
      <c r="L34" s="123">
        <v>840.15</v>
      </c>
      <c r="M34" s="123">
        <v>4.22926</v>
      </c>
    </row>
    <row r="35" spans="1:13">
      <c r="A35" s="65">
        <v>25</v>
      </c>
      <c r="B35" s="123" t="s">
        <v>35</v>
      </c>
      <c r="C35" s="126">
        <v>247</v>
      </c>
      <c r="D35" s="124">
        <v>247.65</v>
      </c>
      <c r="E35" s="124">
        <v>244.70000000000002</v>
      </c>
      <c r="F35" s="124">
        <v>242.4</v>
      </c>
      <c r="G35" s="124">
        <v>239.45000000000002</v>
      </c>
      <c r="H35" s="124">
        <v>249.95000000000002</v>
      </c>
      <c r="I35" s="124">
        <v>252.9</v>
      </c>
      <c r="J35" s="124">
        <v>255.20000000000002</v>
      </c>
      <c r="K35" s="123">
        <v>250.6</v>
      </c>
      <c r="L35" s="123">
        <v>245.35</v>
      </c>
      <c r="M35" s="123">
        <v>23.154489999999999</v>
      </c>
    </row>
    <row r="36" spans="1:13">
      <c r="A36" s="65">
        <v>26</v>
      </c>
      <c r="B36" s="123" t="s">
        <v>36</v>
      </c>
      <c r="C36" s="126">
        <v>41.6</v>
      </c>
      <c r="D36" s="124">
        <v>41.7</v>
      </c>
      <c r="E36" s="124">
        <v>41.100000000000009</v>
      </c>
      <c r="F36" s="124">
        <v>40.600000000000009</v>
      </c>
      <c r="G36" s="124">
        <v>40.000000000000014</v>
      </c>
      <c r="H36" s="124">
        <v>42.2</v>
      </c>
      <c r="I36" s="124">
        <v>42.8</v>
      </c>
      <c r="J36" s="124">
        <v>43.3</v>
      </c>
      <c r="K36" s="123">
        <v>42.3</v>
      </c>
      <c r="L36" s="123">
        <v>41.2</v>
      </c>
      <c r="M36" s="123">
        <v>29.295950000000001</v>
      </c>
    </row>
    <row r="37" spans="1:13">
      <c r="A37" s="65">
        <v>27</v>
      </c>
      <c r="B37" s="123" t="s">
        <v>475</v>
      </c>
      <c r="C37" s="126">
        <v>769.55</v>
      </c>
      <c r="D37" s="124">
        <v>772.65</v>
      </c>
      <c r="E37" s="124">
        <v>758.9</v>
      </c>
      <c r="F37" s="124">
        <v>748.25</v>
      </c>
      <c r="G37" s="124">
        <v>734.5</v>
      </c>
      <c r="H37" s="124">
        <v>783.3</v>
      </c>
      <c r="I37" s="124">
        <v>797.05</v>
      </c>
      <c r="J37" s="124">
        <v>807.69999999999993</v>
      </c>
      <c r="K37" s="123">
        <v>786.4</v>
      </c>
      <c r="L37" s="123">
        <v>762</v>
      </c>
      <c r="M37" s="123">
        <v>4.8579999999999998E-2</v>
      </c>
    </row>
    <row r="38" spans="1:13">
      <c r="A38" s="65">
        <v>28</v>
      </c>
      <c r="B38" s="123" t="s">
        <v>37</v>
      </c>
      <c r="C38" s="126">
        <v>1122</v>
      </c>
      <c r="D38" s="124">
        <v>1109.6333333333334</v>
      </c>
      <c r="E38" s="124">
        <v>1092.3666666666668</v>
      </c>
      <c r="F38" s="124">
        <v>1062.7333333333333</v>
      </c>
      <c r="G38" s="124">
        <v>1045.4666666666667</v>
      </c>
      <c r="H38" s="124">
        <v>1139.2666666666669</v>
      </c>
      <c r="I38" s="124">
        <v>1156.5333333333338</v>
      </c>
      <c r="J38" s="124">
        <v>1186.166666666667</v>
      </c>
      <c r="K38" s="123">
        <v>1126.9000000000001</v>
      </c>
      <c r="L38" s="123">
        <v>1080</v>
      </c>
      <c r="M38" s="123">
        <v>5.5796799999999998</v>
      </c>
    </row>
    <row r="39" spans="1:13">
      <c r="A39" s="65">
        <v>29</v>
      </c>
      <c r="B39" s="123" t="s">
        <v>38</v>
      </c>
      <c r="C39" s="126">
        <v>292.95</v>
      </c>
      <c r="D39" s="124">
        <v>291.81666666666666</v>
      </c>
      <c r="E39" s="124">
        <v>287.68333333333334</v>
      </c>
      <c r="F39" s="124">
        <v>282.41666666666669</v>
      </c>
      <c r="G39" s="124">
        <v>278.28333333333336</v>
      </c>
      <c r="H39" s="124">
        <v>297.08333333333331</v>
      </c>
      <c r="I39" s="124">
        <v>301.21666666666664</v>
      </c>
      <c r="J39" s="124">
        <v>306.48333333333329</v>
      </c>
      <c r="K39" s="123">
        <v>295.95</v>
      </c>
      <c r="L39" s="123">
        <v>286.55</v>
      </c>
      <c r="M39" s="123">
        <v>42.786810000000003</v>
      </c>
    </row>
    <row r="40" spans="1:13">
      <c r="A40" s="65">
        <v>30</v>
      </c>
      <c r="B40" s="123" t="s">
        <v>39</v>
      </c>
      <c r="C40" s="126">
        <v>431.15</v>
      </c>
      <c r="D40" s="124">
        <v>427.85000000000008</v>
      </c>
      <c r="E40" s="124">
        <v>422.40000000000015</v>
      </c>
      <c r="F40" s="124">
        <v>413.65000000000009</v>
      </c>
      <c r="G40" s="124">
        <v>408.20000000000016</v>
      </c>
      <c r="H40" s="124">
        <v>436.60000000000014</v>
      </c>
      <c r="I40" s="124">
        <v>442.05000000000007</v>
      </c>
      <c r="J40" s="124">
        <v>450.80000000000013</v>
      </c>
      <c r="K40" s="123">
        <v>433.3</v>
      </c>
      <c r="L40" s="123">
        <v>419.1</v>
      </c>
      <c r="M40" s="123">
        <v>23.401779999999999</v>
      </c>
    </row>
    <row r="41" spans="1:13">
      <c r="A41" s="65">
        <v>31</v>
      </c>
      <c r="B41" s="123" t="s">
        <v>40</v>
      </c>
      <c r="C41" s="126">
        <v>151.1</v>
      </c>
      <c r="D41" s="124">
        <v>150.66666666666666</v>
      </c>
      <c r="E41" s="124">
        <v>149.88333333333333</v>
      </c>
      <c r="F41" s="124">
        <v>148.66666666666666</v>
      </c>
      <c r="G41" s="124">
        <v>147.88333333333333</v>
      </c>
      <c r="H41" s="124">
        <v>151.88333333333333</v>
      </c>
      <c r="I41" s="124">
        <v>152.66666666666669</v>
      </c>
      <c r="J41" s="124">
        <v>153.88333333333333</v>
      </c>
      <c r="K41" s="123">
        <v>151.44999999999999</v>
      </c>
      <c r="L41" s="123">
        <v>149.44999999999999</v>
      </c>
      <c r="M41" s="123">
        <v>92.060059999999993</v>
      </c>
    </row>
    <row r="42" spans="1:13">
      <c r="A42" s="65">
        <v>32</v>
      </c>
      <c r="B42" s="123" t="s">
        <v>510</v>
      </c>
      <c r="C42" s="126">
        <v>273.25</v>
      </c>
      <c r="D42" s="124">
        <v>271.05</v>
      </c>
      <c r="E42" s="124">
        <v>267.40000000000003</v>
      </c>
      <c r="F42" s="124">
        <v>261.55</v>
      </c>
      <c r="G42" s="124">
        <v>257.90000000000003</v>
      </c>
      <c r="H42" s="124">
        <v>276.90000000000003</v>
      </c>
      <c r="I42" s="124">
        <v>280.55</v>
      </c>
      <c r="J42" s="124">
        <v>286.40000000000003</v>
      </c>
      <c r="K42" s="123">
        <v>274.7</v>
      </c>
      <c r="L42" s="123">
        <v>265.2</v>
      </c>
      <c r="M42" s="123">
        <v>3.5564499999999999</v>
      </c>
    </row>
    <row r="43" spans="1:13">
      <c r="A43" s="65">
        <v>33</v>
      </c>
      <c r="B43" s="123" t="s">
        <v>41</v>
      </c>
      <c r="C43" s="126">
        <v>1165</v>
      </c>
      <c r="D43" s="124">
        <v>1171.5333333333333</v>
      </c>
      <c r="E43" s="124">
        <v>1156.0666666666666</v>
      </c>
      <c r="F43" s="124">
        <v>1147.1333333333332</v>
      </c>
      <c r="G43" s="124">
        <v>1131.6666666666665</v>
      </c>
      <c r="H43" s="124">
        <v>1180.4666666666667</v>
      </c>
      <c r="I43" s="124">
        <v>1195.9333333333334</v>
      </c>
      <c r="J43" s="124">
        <v>1204.8666666666668</v>
      </c>
      <c r="K43" s="123">
        <v>1187</v>
      </c>
      <c r="L43" s="123">
        <v>1162.5999999999999</v>
      </c>
      <c r="M43" s="123">
        <v>6.2094899999999997</v>
      </c>
    </row>
    <row r="44" spans="1:13">
      <c r="A44" s="65">
        <v>34</v>
      </c>
      <c r="B44" s="123" t="s">
        <v>522</v>
      </c>
      <c r="C44" s="126">
        <v>989</v>
      </c>
      <c r="D44" s="124">
        <v>1005.5833333333334</v>
      </c>
      <c r="E44" s="124">
        <v>965.11666666666679</v>
      </c>
      <c r="F44" s="124">
        <v>941.23333333333346</v>
      </c>
      <c r="G44" s="124">
        <v>900.76666666666688</v>
      </c>
      <c r="H44" s="124">
        <v>1029.4666666666667</v>
      </c>
      <c r="I44" s="124">
        <v>1069.9333333333332</v>
      </c>
      <c r="J44" s="124">
        <v>1093.8166666666666</v>
      </c>
      <c r="K44" s="123">
        <v>1046.05</v>
      </c>
      <c r="L44" s="123">
        <v>981.7</v>
      </c>
      <c r="M44" s="123">
        <v>9.5250000000000001E-2</v>
      </c>
    </row>
    <row r="45" spans="1:13">
      <c r="A45" s="65">
        <v>35</v>
      </c>
      <c r="B45" s="123" t="s">
        <v>518</v>
      </c>
      <c r="C45" s="126">
        <v>928.65</v>
      </c>
      <c r="D45" s="124">
        <v>923.5333333333333</v>
      </c>
      <c r="E45" s="124">
        <v>911.21666666666658</v>
      </c>
      <c r="F45" s="124">
        <v>893.7833333333333</v>
      </c>
      <c r="G45" s="124">
        <v>881.46666666666658</v>
      </c>
      <c r="H45" s="124">
        <v>940.96666666666658</v>
      </c>
      <c r="I45" s="124">
        <v>953.28333333333319</v>
      </c>
      <c r="J45" s="124">
        <v>970.71666666666658</v>
      </c>
      <c r="K45" s="123">
        <v>935.85</v>
      </c>
      <c r="L45" s="123">
        <v>906.1</v>
      </c>
      <c r="M45" s="123">
        <v>0.25089</v>
      </c>
    </row>
    <row r="46" spans="1:13">
      <c r="A46" s="65">
        <v>36</v>
      </c>
      <c r="B46" s="123" t="s">
        <v>528</v>
      </c>
      <c r="C46" s="126">
        <v>2723.1</v>
      </c>
      <c r="D46" s="124">
        <v>2725.6833333333329</v>
      </c>
      <c r="E46" s="124">
        <v>2702.4166666666661</v>
      </c>
      <c r="F46" s="124">
        <v>2681.7333333333331</v>
      </c>
      <c r="G46" s="124">
        <v>2658.4666666666662</v>
      </c>
      <c r="H46" s="124">
        <v>2746.3666666666659</v>
      </c>
      <c r="I46" s="124">
        <v>2769.6333333333332</v>
      </c>
      <c r="J46" s="124">
        <v>2790.3166666666657</v>
      </c>
      <c r="K46" s="123">
        <v>2748.95</v>
      </c>
      <c r="L46" s="123">
        <v>2705</v>
      </c>
      <c r="M46" s="123">
        <v>2.368E-2</v>
      </c>
    </row>
    <row r="47" spans="1:13">
      <c r="A47" s="65">
        <v>37</v>
      </c>
      <c r="B47" s="123" t="s">
        <v>42</v>
      </c>
      <c r="C47" s="126">
        <v>617.79999999999995</v>
      </c>
      <c r="D47" s="124">
        <v>613.61666666666667</v>
      </c>
      <c r="E47" s="124">
        <v>607.2833333333333</v>
      </c>
      <c r="F47" s="124">
        <v>596.76666666666665</v>
      </c>
      <c r="G47" s="124">
        <v>590.43333333333328</v>
      </c>
      <c r="H47" s="124">
        <v>624.13333333333333</v>
      </c>
      <c r="I47" s="124">
        <v>630.46666666666658</v>
      </c>
      <c r="J47" s="124">
        <v>640.98333333333335</v>
      </c>
      <c r="K47" s="123">
        <v>619.95000000000005</v>
      </c>
      <c r="L47" s="123">
        <v>603.1</v>
      </c>
      <c r="M47" s="123">
        <v>12.415979999999999</v>
      </c>
    </row>
    <row r="48" spans="1:13">
      <c r="A48" s="65">
        <v>38</v>
      </c>
      <c r="B48" s="123" t="s">
        <v>537</v>
      </c>
      <c r="C48" s="126">
        <v>2188.15</v>
      </c>
      <c r="D48" s="124">
        <v>2182.7166666666667</v>
      </c>
      <c r="E48" s="124">
        <v>2165.4333333333334</v>
      </c>
      <c r="F48" s="124">
        <v>2142.7166666666667</v>
      </c>
      <c r="G48" s="124">
        <v>2125.4333333333334</v>
      </c>
      <c r="H48" s="124">
        <v>2205.4333333333334</v>
      </c>
      <c r="I48" s="124">
        <v>2222.7166666666672</v>
      </c>
      <c r="J48" s="124">
        <v>2245.4333333333334</v>
      </c>
      <c r="K48" s="123">
        <v>2200</v>
      </c>
      <c r="L48" s="123">
        <v>2160</v>
      </c>
      <c r="M48" s="123">
        <v>1.0433600000000001</v>
      </c>
    </row>
    <row r="49" spans="1:13">
      <c r="A49" s="65">
        <v>39</v>
      </c>
      <c r="B49" s="123" t="s">
        <v>2410</v>
      </c>
      <c r="C49" s="126">
        <v>1488.65</v>
      </c>
      <c r="D49" s="124">
        <v>1490.6333333333332</v>
      </c>
      <c r="E49" s="124">
        <v>1481.2666666666664</v>
      </c>
      <c r="F49" s="124">
        <v>1473.8833333333332</v>
      </c>
      <c r="G49" s="124">
        <v>1464.5166666666664</v>
      </c>
      <c r="H49" s="124">
        <v>1498.0166666666664</v>
      </c>
      <c r="I49" s="124">
        <v>1507.3833333333332</v>
      </c>
      <c r="J49" s="124">
        <v>1514.7666666666664</v>
      </c>
      <c r="K49" s="123">
        <v>1500</v>
      </c>
      <c r="L49" s="123">
        <v>1483.25</v>
      </c>
      <c r="M49" s="123">
        <v>2.7235999999999998</v>
      </c>
    </row>
    <row r="50" spans="1:13">
      <c r="A50" s="65">
        <v>40</v>
      </c>
      <c r="B50" s="123" t="s">
        <v>43</v>
      </c>
      <c r="C50" s="126">
        <v>512.9</v>
      </c>
      <c r="D50" s="124">
        <v>514.48333333333323</v>
      </c>
      <c r="E50" s="124">
        <v>507.51666666666642</v>
      </c>
      <c r="F50" s="124">
        <v>502.13333333333321</v>
      </c>
      <c r="G50" s="124">
        <v>495.1666666666664</v>
      </c>
      <c r="H50" s="124">
        <v>519.86666666666645</v>
      </c>
      <c r="I50" s="124">
        <v>526.83333333333337</v>
      </c>
      <c r="J50" s="124">
        <v>532.21666666666647</v>
      </c>
      <c r="K50" s="123">
        <v>521.45000000000005</v>
      </c>
      <c r="L50" s="123">
        <v>509.1</v>
      </c>
      <c r="M50" s="123">
        <v>105.59623000000001</v>
      </c>
    </row>
    <row r="51" spans="1:13">
      <c r="A51" s="65">
        <v>41</v>
      </c>
      <c r="B51" s="123" t="s">
        <v>580</v>
      </c>
      <c r="C51" s="126">
        <v>2097.1</v>
      </c>
      <c r="D51" s="124">
        <v>2086.2000000000003</v>
      </c>
      <c r="E51" s="124">
        <v>2022.9000000000005</v>
      </c>
      <c r="F51" s="124">
        <v>1948.7000000000003</v>
      </c>
      <c r="G51" s="124">
        <v>1885.4000000000005</v>
      </c>
      <c r="H51" s="124">
        <v>2160.4000000000005</v>
      </c>
      <c r="I51" s="124">
        <v>2223.7000000000007</v>
      </c>
      <c r="J51" s="124">
        <v>2297.9000000000005</v>
      </c>
      <c r="K51" s="123">
        <v>2149.5</v>
      </c>
      <c r="L51" s="123">
        <v>2012</v>
      </c>
      <c r="M51" s="123">
        <v>0.28775000000000001</v>
      </c>
    </row>
    <row r="52" spans="1:13">
      <c r="A52" s="65">
        <v>42</v>
      </c>
      <c r="B52" s="123" t="s">
        <v>241</v>
      </c>
      <c r="C52" s="126">
        <v>1115.55</v>
      </c>
      <c r="D52" s="124">
        <v>1113.45</v>
      </c>
      <c r="E52" s="124">
        <v>1103.2</v>
      </c>
      <c r="F52" s="124">
        <v>1090.8499999999999</v>
      </c>
      <c r="G52" s="124">
        <v>1080.5999999999999</v>
      </c>
      <c r="H52" s="124">
        <v>1125.8000000000002</v>
      </c>
      <c r="I52" s="124">
        <v>1136.0500000000002</v>
      </c>
      <c r="J52" s="124">
        <v>1148.4000000000003</v>
      </c>
      <c r="K52" s="123">
        <v>1123.7</v>
      </c>
      <c r="L52" s="123">
        <v>1101.0999999999999</v>
      </c>
      <c r="M52" s="123">
        <v>2.1978499999999999</v>
      </c>
    </row>
    <row r="53" spans="1:13">
      <c r="A53" s="65">
        <v>43</v>
      </c>
      <c r="B53" s="123" t="s">
        <v>596</v>
      </c>
      <c r="C53" s="126">
        <v>416.2</v>
      </c>
      <c r="D53" s="124">
        <v>416.88333333333338</v>
      </c>
      <c r="E53" s="124">
        <v>410.56666666666678</v>
      </c>
      <c r="F53" s="124">
        <v>404.93333333333339</v>
      </c>
      <c r="G53" s="124">
        <v>398.61666666666679</v>
      </c>
      <c r="H53" s="124">
        <v>422.51666666666677</v>
      </c>
      <c r="I53" s="124">
        <v>428.83333333333337</v>
      </c>
      <c r="J53" s="124">
        <v>434.46666666666675</v>
      </c>
      <c r="K53" s="123">
        <v>423.2</v>
      </c>
      <c r="L53" s="123">
        <v>411.25</v>
      </c>
      <c r="M53" s="123">
        <v>4.0898599999999998</v>
      </c>
    </row>
    <row r="54" spans="1:13">
      <c r="A54" s="65">
        <v>44</v>
      </c>
      <c r="B54" s="123" t="s">
        <v>598</v>
      </c>
      <c r="C54" s="126">
        <v>110.2</v>
      </c>
      <c r="D54" s="124">
        <v>110.05</v>
      </c>
      <c r="E54" s="124">
        <v>105.14999999999999</v>
      </c>
      <c r="F54" s="124">
        <v>100.1</v>
      </c>
      <c r="G54" s="124">
        <v>95.199999999999989</v>
      </c>
      <c r="H54" s="124">
        <v>115.1</v>
      </c>
      <c r="I54" s="124">
        <v>120</v>
      </c>
      <c r="J54" s="124">
        <v>125.05</v>
      </c>
      <c r="K54" s="123">
        <v>114.95</v>
      </c>
      <c r="L54" s="123">
        <v>105</v>
      </c>
      <c r="M54" s="123">
        <v>4.20106</v>
      </c>
    </row>
    <row r="55" spans="1:13">
      <c r="A55" s="65">
        <v>45</v>
      </c>
      <c r="B55" s="123" t="s">
        <v>258</v>
      </c>
      <c r="C55" s="126">
        <v>813.6</v>
      </c>
      <c r="D55" s="124">
        <v>817.54999999999984</v>
      </c>
      <c r="E55" s="124">
        <v>805.09999999999968</v>
      </c>
      <c r="F55" s="124">
        <v>796.5999999999998</v>
      </c>
      <c r="G55" s="124">
        <v>784.14999999999964</v>
      </c>
      <c r="H55" s="124">
        <v>826.04999999999973</v>
      </c>
      <c r="I55" s="124">
        <v>838.49999999999977</v>
      </c>
      <c r="J55" s="124">
        <v>846.99999999999977</v>
      </c>
      <c r="K55" s="123">
        <v>830</v>
      </c>
      <c r="L55" s="123">
        <v>809.05</v>
      </c>
      <c r="M55" s="123">
        <v>0.57621</v>
      </c>
    </row>
    <row r="56" spans="1:13">
      <c r="A56" s="65">
        <v>46</v>
      </c>
      <c r="B56" s="123" t="s">
        <v>44</v>
      </c>
      <c r="C56" s="126">
        <v>2857.95</v>
      </c>
      <c r="D56" s="124">
        <v>2854.7000000000003</v>
      </c>
      <c r="E56" s="124">
        <v>2844.4000000000005</v>
      </c>
      <c r="F56" s="124">
        <v>2830.8500000000004</v>
      </c>
      <c r="G56" s="124">
        <v>2820.5500000000006</v>
      </c>
      <c r="H56" s="124">
        <v>2868.2500000000005</v>
      </c>
      <c r="I56" s="124">
        <v>2878.5500000000006</v>
      </c>
      <c r="J56" s="124">
        <v>2892.1000000000004</v>
      </c>
      <c r="K56" s="123">
        <v>2865</v>
      </c>
      <c r="L56" s="123">
        <v>2841.15</v>
      </c>
      <c r="M56" s="123">
        <v>2.8397299999999999</v>
      </c>
    </row>
    <row r="57" spans="1:13">
      <c r="A57" s="65">
        <v>47</v>
      </c>
      <c r="B57" s="123" t="s">
        <v>547</v>
      </c>
      <c r="C57" s="126">
        <v>483.85</v>
      </c>
      <c r="D57" s="124">
        <v>481.3</v>
      </c>
      <c r="E57" s="124">
        <v>477.6</v>
      </c>
      <c r="F57" s="124">
        <v>471.35</v>
      </c>
      <c r="G57" s="124">
        <v>467.65000000000003</v>
      </c>
      <c r="H57" s="124">
        <v>487.55</v>
      </c>
      <c r="I57" s="124">
        <v>491.24999999999994</v>
      </c>
      <c r="J57" s="124">
        <v>497.5</v>
      </c>
      <c r="K57" s="123">
        <v>485</v>
      </c>
      <c r="L57" s="123">
        <v>475.05</v>
      </c>
      <c r="M57" s="123">
        <v>0.16394</v>
      </c>
    </row>
    <row r="58" spans="1:13">
      <c r="A58" s="65">
        <v>48</v>
      </c>
      <c r="B58" s="123" t="s">
        <v>549</v>
      </c>
      <c r="C58" s="126">
        <v>644.6</v>
      </c>
      <c r="D58" s="124">
        <v>645.16666666666663</v>
      </c>
      <c r="E58" s="124">
        <v>637.33333333333326</v>
      </c>
      <c r="F58" s="124">
        <v>630.06666666666661</v>
      </c>
      <c r="G58" s="124">
        <v>622.23333333333323</v>
      </c>
      <c r="H58" s="124">
        <v>652.43333333333328</v>
      </c>
      <c r="I58" s="124">
        <v>660.26666666666654</v>
      </c>
      <c r="J58" s="124">
        <v>667.5333333333333</v>
      </c>
      <c r="K58" s="123">
        <v>653</v>
      </c>
      <c r="L58" s="123">
        <v>637.9</v>
      </c>
      <c r="M58" s="123">
        <v>4.4979100000000001</v>
      </c>
    </row>
    <row r="59" spans="1:13">
      <c r="A59" s="65">
        <v>49</v>
      </c>
      <c r="B59" s="123" t="s">
        <v>188</v>
      </c>
      <c r="C59" s="126">
        <v>1913.3</v>
      </c>
      <c r="D59" s="124">
        <v>1918.9833333333336</v>
      </c>
      <c r="E59" s="124">
        <v>1902.4666666666672</v>
      </c>
      <c r="F59" s="124">
        <v>1891.6333333333337</v>
      </c>
      <c r="G59" s="124">
        <v>1875.1166666666672</v>
      </c>
      <c r="H59" s="124">
        <v>1929.8166666666671</v>
      </c>
      <c r="I59" s="124">
        <v>1946.3333333333335</v>
      </c>
      <c r="J59" s="124">
        <v>1957.166666666667</v>
      </c>
      <c r="K59" s="123">
        <v>1935.5</v>
      </c>
      <c r="L59" s="123">
        <v>1908.15</v>
      </c>
      <c r="M59" s="123">
        <v>6.3258900000000002</v>
      </c>
    </row>
    <row r="60" spans="1:13" ht="12" customHeight="1">
      <c r="A60" s="65">
        <v>50</v>
      </c>
      <c r="B60" s="123" t="s">
        <v>189</v>
      </c>
      <c r="C60" s="126">
        <v>5385.2</v>
      </c>
      <c r="D60" s="124">
        <v>5385.75</v>
      </c>
      <c r="E60" s="124">
        <v>5359.5</v>
      </c>
      <c r="F60" s="124">
        <v>5333.8</v>
      </c>
      <c r="G60" s="124">
        <v>5307.55</v>
      </c>
      <c r="H60" s="124">
        <v>5411.45</v>
      </c>
      <c r="I60" s="124">
        <v>5437.7</v>
      </c>
      <c r="J60" s="124">
        <v>5463.4</v>
      </c>
      <c r="K60" s="123">
        <v>5412</v>
      </c>
      <c r="L60" s="123">
        <v>5360.05</v>
      </c>
      <c r="M60" s="123">
        <v>0.65288000000000002</v>
      </c>
    </row>
    <row r="61" spans="1:13">
      <c r="A61" s="65">
        <v>51</v>
      </c>
      <c r="B61" s="123" t="s">
        <v>552</v>
      </c>
      <c r="C61" s="126">
        <v>8.8000000000000007</v>
      </c>
      <c r="D61" s="124">
        <v>8.8833333333333346</v>
      </c>
      <c r="E61" s="124">
        <v>8.7166666666666686</v>
      </c>
      <c r="F61" s="124">
        <v>8.6333333333333346</v>
      </c>
      <c r="G61" s="124">
        <v>8.4666666666666686</v>
      </c>
      <c r="H61" s="124">
        <v>8.9666666666666686</v>
      </c>
      <c r="I61" s="124">
        <v>9.1333333333333364</v>
      </c>
      <c r="J61" s="124">
        <v>9.2166666666666686</v>
      </c>
      <c r="K61" s="123">
        <v>9.0500000000000007</v>
      </c>
      <c r="L61" s="123">
        <v>8.8000000000000007</v>
      </c>
      <c r="M61" s="123">
        <v>16.16151</v>
      </c>
    </row>
    <row r="62" spans="1:13">
      <c r="A62" s="65">
        <v>52</v>
      </c>
      <c r="B62" s="123" t="s">
        <v>554</v>
      </c>
      <c r="C62" s="126">
        <v>2620.25</v>
      </c>
      <c r="D62" s="124">
        <v>2627.2999999999997</v>
      </c>
      <c r="E62" s="124">
        <v>2604.1999999999994</v>
      </c>
      <c r="F62" s="124">
        <v>2588.1499999999996</v>
      </c>
      <c r="G62" s="124">
        <v>2565.0499999999993</v>
      </c>
      <c r="H62" s="124">
        <v>2643.3499999999995</v>
      </c>
      <c r="I62" s="124">
        <v>2666.45</v>
      </c>
      <c r="J62" s="124">
        <v>2682.4999999999995</v>
      </c>
      <c r="K62" s="123">
        <v>2650.4</v>
      </c>
      <c r="L62" s="123">
        <v>2611.25</v>
      </c>
      <c r="M62" s="123">
        <v>4.8869999999999997E-2</v>
      </c>
    </row>
    <row r="63" spans="1:13">
      <c r="A63" s="65">
        <v>53</v>
      </c>
      <c r="B63" s="123" t="s">
        <v>560</v>
      </c>
      <c r="C63" s="126">
        <v>1320</v>
      </c>
      <c r="D63" s="124">
        <v>1312.1333333333334</v>
      </c>
      <c r="E63" s="124">
        <v>1301.2666666666669</v>
      </c>
      <c r="F63" s="124">
        <v>1282.5333333333335</v>
      </c>
      <c r="G63" s="124">
        <v>1271.666666666667</v>
      </c>
      <c r="H63" s="124">
        <v>1330.8666666666668</v>
      </c>
      <c r="I63" s="124">
        <v>1341.7333333333331</v>
      </c>
      <c r="J63" s="124">
        <v>1360.4666666666667</v>
      </c>
      <c r="K63" s="123">
        <v>1323</v>
      </c>
      <c r="L63" s="123">
        <v>1293.4000000000001</v>
      </c>
      <c r="M63" s="123">
        <v>3.3311000000000002</v>
      </c>
    </row>
    <row r="64" spans="1:13">
      <c r="A64" s="65">
        <v>54</v>
      </c>
      <c r="B64" s="123" t="s">
        <v>562</v>
      </c>
      <c r="C64" s="126">
        <v>13.45</v>
      </c>
      <c r="D64" s="124">
        <v>13.6</v>
      </c>
      <c r="E64" s="124">
        <v>13.25</v>
      </c>
      <c r="F64" s="124">
        <v>13.05</v>
      </c>
      <c r="G64" s="124">
        <v>12.700000000000001</v>
      </c>
      <c r="H64" s="124">
        <v>13.799999999999999</v>
      </c>
      <c r="I64" s="124">
        <v>14.149999999999997</v>
      </c>
      <c r="J64" s="124">
        <v>14.349999999999998</v>
      </c>
      <c r="K64" s="123">
        <v>13.95</v>
      </c>
      <c r="L64" s="123">
        <v>13.4</v>
      </c>
      <c r="M64" s="123">
        <v>13.367050000000001</v>
      </c>
    </row>
    <row r="65" spans="1:13">
      <c r="A65" s="65">
        <v>55</v>
      </c>
      <c r="B65" s="123" t="s">
        <v>564</v>
      </c>
      <c r="C65" s="126">
        <v>220.8</v>
      </c>
      <c r="D65" s="124">
        <v>221.78333333333333</v>
      </c>
      <c r="E65" s="124">
        <v>219.01666666666665</v>
      </c>
      <c r="F65" s="124">
        <v>217.23333333333332</v>
      </c>
      <c r="G65" s="124">
        <v>214.46666666666664</v>
      </c>
      <c r="H65" s="124">
        <v>223.56666666666666</v>
      </c>
      <c r="I65" s="124">
        <v>226.33333333333337</v>
      </c>
      <c r="J65" s="124">
        <v>228.11666666666667</v>
      </c>
      <c r="K65" s="123">
        <v>224.55</v>
      </c>
      <c r="L65" s="123">
        <v>220</v>
      </c>
      <c r="M65" s="123">
        <v>0.57686999999999999</v>
      </c>
    </row>
    <row r="66" spans="1:13">
      <c r="A66" s="65">
        <v>56</v>
      </c>
      <c r="B66" s="123" t="s">
        <v>568</v>
      </c>
      <c r="C66" s="126">
        <v>66.5</v>
      </c>
      <c r="D66" s="124">
        <v>67.666666666666671</v>
      </c>
      <c r="E66" s="124">
        <v>64.433333333333337</v>
      </c>
      <c r="F66" s="124">
        <v>62.36666666666666</v>
      </c>
      <c r="G66" s="124">
        <v>59.133333333333326</v>
      </c>
      <c r="H66" s="124">
        <v>69.733333333333348</v>
      </c>
      <c r="I66" s="124">
        <v>72.966666666666669</v>
      </c>
      <c r="J66" s="124">
        <v>75.03333333333336</v>
      </c>
      <c r="K66" s="123">
        <v>70.900000000000006</v>
      </c>
      <c r="L66" s="123">
        <v>65.599999999999994</v>
      </c>
      <c r="M66" s="123">
        <v>115.07632</v>
      </c>
    </row>
    <row r="67" spans="1:13">
      <c r="A67" s="65">
        <v>57</v>
      </c>
      <c r="B67" s="123" t="s">
        <v>45</v>
      </c>
      <c r="C67" s="126">
        <v>145.35</v>
      </c>
      <c r="D67" s="124">
        <v>144.1</v>
      </c>
      <c r="E67" s="124">
        <v>141.85</v>
      </c>
      <c r="F67" s="124">
        <v>138.35</v>
      </c>
      <c r="G67" s="124">
        <v>136.1</v>
      </c>
      <c r="H67" s="124">
        <v>147.6</v>
      </c>
      <c r="I67" s="124">
        <v>149.85</v>
      </c>
      <c r="J67" s="124">
        <v>153.35</v>
      </c>
      <c r="K67" s="123">
        <v>146.35</v>
      </c>
      <c r="L67" s="123">
        <v>140.6</v>
      </c>
      <c r="M67" s="123">
        <v>127.71517</v>
      </c>
    </row>
    <row r="68" spans="1:13">
      <c r="A68" s="65">
        <v>58</v>
      </c>
      <c r="B68" s="123" t="s">
        <v>46</v>
      </c>
      <c r="C68" s="126">
        <v>109.1</v>
      </c>
      <c r="D68" s="124">
        <v>109.21666666666665</v>
      </c>
      <c r="E68" s="124">
        <v>108.0333333333333</v>
      </c>
      <c r="F68" s="124">
        <v>106.96666666666665</v>
      </c>
      <c r="G68" s="124">
        <v>105.7833333333333</v>
      </c>
      <c r="H68" s="124">
        <v>110.2833333333333</v>
      </c>
      <c r="I68" s="124">
        <v>111.46666666666667</v>
      </c>
      <c r="J68" s="124">
        <v>112.5333333333333</v>
      </c>
      <c r="K68" s="123">
        <v>110.4</v>
      </c>
      <c r="L68" s="123">
        <v>108.15</v>
      </c>
      <c r="M68" s="123">
        <v>44.850830000000002</v>
      </c>
    </row>
    <row r="69" spans="1:13">
      <c r="A69" s="65">
        <v>59</v>
      </c>
      <c r="B69" s="123" t="s">
        <v>47</v>
      </c>
      <c r="C69" s="126">
        <v>768.25</v>
      </c>
      <c r="D69" s="124">
        <v>770.7166666666667</v>
      </c>
      <c r="E69" s="124">
        <v>763.53333333333342</v>
      </c>
      <c r="F69" s="124">
        <v>758.81666666666672</v>
      </c>
      <c r="G69" s="124">
        <v>751.63333333333344</v>
      </c>
      <c r="H69" s="124">
        <v>775.43333333333339</v>
      </c>
      <c r="I69" s="124">
        <v>782.61666666666679</v>
      </c>
      <c r="J69" s="124">
        <v>787.33333333333337</v>
      </c>
      <c r="K69" s="123">
        <v>777.9</v>
      </c>
      <c r="L69" s="123">
        <v>766</v>
      </c>
      <c r="M69" s="123">
        <v>2.7710699999999999</v>
      </c>
    </row>
    <row r="70" spans="1:13">
      <c r="A70" s="65">
        <v>60</v>
      </c>
      <c r="B70" s="123" t="s">
        <v>592</v>
      </c>
      <c r="C70" s="126">
        <v>269.85000000000002</v>
      </c>
      <c r="D70" s="124">
        <v>268.55</v>
      </c>
      <c r="E70" s="124">
        <v>265.10000000000002</v>
      </c>
      <c r="F70" s="124">
        <v>260.35000000000002</v>
      </c>
      <c r="G70" s="124">
        <v>256.90000000000003</v>
      </c>
      <c r="H70" s="124">
        <v>273.3</v>
      </c>
      <c r="I70" s="124">
        <v>276.74999999999994</v>
      </c>
      <c r="J70" s="124">
        <v>281.5</v>
      </c>
      <c r="K70" s="123">
        <v>272</v>
      </c>
      <c r="L70" s="123">
        <v>263.8</v>
      </c>
      <c r="M70" s="123">
        <v>7.3710100000000001</v>
      </c>
    </row>
    <row r="71" spans="1:13">
      <c r="A71" s="65">
        <v>61</v>
      </c>
      <c r="B71" s="123" t="s">
        <v>190</v>
      </c>
      <c r="C71" s="126">
        <v>136.15</v>
      </c>
      <c r="D71" s="124">
        <v>136.5</v>
      </c>
      <c r="E71" s="124">
        <v>134.9</v>
      </c>
      <c r="F71" s="124">
        <v>133.65</v>
      </c>
      <c r="G71" s="124">
        <v>132.05000000000001</v>
      </c>
      <c r="H71" s="124">
        <v>137.75</v>
      </c>
      <c r="I71" s="124">
        <v>139.35000000000002</v>
      </c>
      <c r="J71" s="124">
        <v>140.6</v>
      </c>
      <c r="K71" s="123">
        <v>138.1</v>
      </c>
      <c r="L71" s="123">
        <v>135.25</v>
      </c>
      <c r="M71" s="123">
        <v>52.368540000000003</v>
      </c>
    </row>
    <row r="72" spans="1:13">
      <c r="A72" s="65">
        <v>62</v>
      </c>
      <c r="B72" s="123" t="s">
        <v>2160</v>
      </c>
      <c r="C72" s="126">
        <v>1119.5</v>
      </c>
      <c r="D72" s="124">
        <v>1122.0833333333333</v>
      </c>
      <c r="E72" s="124">
        <v>1095.9666666666665</v>
      </c>
      <c r="F72" s="124">
        <v>1072.4333333333332</v>
      </c>
      <c r="G72" s="124">
        <v>1046.3166666666664</v>
      </c>
      <c r="H72" s="124">
        <v>1145.6166666666666</v>
      </c>
      <c r="I72" s="124">
        <v>1171.7333333333333</v>
      </c>
      <c r="J72" s="124">
        <v>1195.2666666666667</v>
      </c>
      <c r="K72" s="123">
        <v>1148.2</v>
      </c>
      <c r="L72" s="123">
        <v>1098.55</v>
      </c>
      <c r="M72" s="123">
        <v>14.596830000000001</v>
      </c>
    </row>
    <row r="73" spans="1:13">
      <c r="A73" s="65">
        <v>63</v>
      </c>
      <c r="B73" s="123" t="s">
        <v>48</v>
      </c>
      <c r="C73" s="126">
        <v>750.8</v>
      </c>
      <c r="D73" s="124">
        <v>746.93333333333339</v>
      </c>
      <c r="E73" s="124">
        <v>739.86666666666679</v>
      </c>
      <c r="F73" s="124">
        <v>728.93333333333339</v>
      </c>
      <c r="G73" s="124">
        <v>721.86666666666679</v>
      </c>
      <c r="H73" s="124">
        <v>757.86666666666679</v>
      </c>
      <c r="I73" s="124">
        <v>764.93333333333339</v>
      </c>
      <c r="J73" s="124">
        <v>775.86666666666679</v>
      </c>
      <c r="K73" s="123">
        <v>754</v>
      </c>
      <c r="L73" s="123">
        <v>736</v>
      </c>
      <c r="M73" s="123">
        <v>5.7684199999999999</v>
      </c>
    </row>
    <row r="74" spans="1:13">
      <c r="A74" s="65">
        <v>64</v>
      </c>
      <c r="B74" s="123" t="s">
        <v>50</v>
      </c>
      <c r="C74" s="126">
        <v>88.45</v>
      </c>
      <c r="D74" s="124">
        <v>88.149999999999991</v>
      </c>
      <c r="E74" s="124">
        <v>87.34999999999998</v>
      </c>
      <c r="F74" s="124">
        <v>86.249999999999986</v>
      </c>
      <c r="G74" s="124">
        <v>85.449999999999974</v>
      </c>
      <c r="H74" s="124">
        <v>89.249999999999986</v>
      </c>
      <c r="I74" s="124">
        <v>90.05</v>
      </c>
      <c r="J74" s="124">
        <v>91.149999999999991</v>
      </c>
      <c r="K74" s="123">
        <v>88.95</v>
      </c>
      <c r="L74" s="123">
        <v>87.05</v>
      </c>
      <c r="M74" s="123">
        <v>27.558140000000002</v>
      </c>
    </row>
    <row r="75" spans="1:13">
      <c r="A75" s="65">
        <v>65</v>
      </c>
      <c r="B75" s="123" t="s">
        <v>53</v>
      </c>
      <c r="C75" s="126">
        <v>376.55</v>
      </c>
      <c r="D75" s="124">
        <v>383.25</v>
      </c>
      <c r="E75" s="124">
        <v>368.65</v>
      </c>
      <c r="F75" s="124">
        <v>360.75</v>
      </c>
      <c r="G75" s="124">
        <v>346.15</v>
      </c>
      <c r="H75" s="124">
        <v>391.15</v>
      </c>
      <c r="I75" s="124">
        <v>405.75</v>
      </c>
      <c r="J75" s="124">
        <v>413.65</v>
      </c>
      <c r="K75" s="123">
        <v>397.85</v>
      </c>
      <c r="L75" s="123">
        <v>375.35</v>
      </c>
      <c r="M75" s="123">
        <v>159.36417</v>
      </c>
    </row>
    <row r="76" spans="1:13" s="18" customFormat="1">
      <c r="A76" s="65">
        <v>66</v>
      </c>
      <c r="B76" s="123" t="s">
        <v>49</v>
      </c>
      <c r="C76" s="126">
        <v>395.35</v>
      </c>
      <c r="D76" s="124">
        <v>392.70000000000005</v>
      </c>
      <c r="E76" s="124">
        <v>388.10000000000008</v>
      </c>
      <c r="F76" s="124">
        <v>380.85</v>
      </c>
      <c r="G76" s="124">
        <v>376.25000000000006</v>
      </c>
      <c r="H76" s="124">
        <v>399.9500000000001</v>
      </c>
      <c r="I76" s="124">
        <v>404.55</v>
      </c>
      <c r="J76" s="124">
        <v>411.80000000000013</v>
      </c>
      <c r="K76" s="123">
        <v>397.3</v>
      </c>
      <c r="L76" s="123">
        <v>385.45</v>
      </c>
      <c r="M76" s="123">
        <v>34.686869999999999</v>
      </c>
    </row>
    <row r="77" spans="1:13" s="18" customFormat="1">
      <c r="A77" s="65">
        <v>67</v>
      </c>
      <c r="B77" s="123" t="s">
        <v>191</v>
      </c>
      <c r="C77" s="126">
        <v>335.95</v>
      </c>
      <c r="D77" s="124">
        <v>336.31666666666666</v>
      </c>
      <c r="E77" s="124">
        <v>334.0333333333333</v>
      </c>
      <c r="F77" s="124">
        <v>332.11666666666662</v>
      </c>
      <c r="G77" s="124">
        <v>329.83333333333326</v>
      </c>
      <c r="H77" s="124">
        <v>338.23333333333335</v>
      </c>
      <c r="I77" s="124">
        <v>340.51666666666677</v>
      </c>
      <c r="J77" s="124">
        <v>342.43333333333339</v>
      </c>
      <c r="K77" s="123">
        <v>338.6</v>
      </c>
      <c r="L77" s="123">
        <v>334.4</v>
      </c>
      <c r="M77" s="123">
        <v>25.798259999999999</v>
      </c>
    </row>
    <row r="78" spans="1:13" s="18" customFormat="1">
      <c r="A78" s="65">
        <v>68</v>
      </c>
      <c r="B78" s="123" t="s">
        <v>192</v>
      </c>
      <c r="C78" s="126">
        <v>38.25</v>
      </c>
      <c r="D78" s="124">
        <v>38.733333333333334</v>
      </c>
      <c r="E78" s="124">
        <v>37.016666666666666</v>
      </c>
      <c r="F78" s="124">
        <v>35.783333333333331</v>
      </c>
      <c r="G78" s="124">
        <v>34.066666666666663</v>
      </c>
      <c r="H78" s="124">
        <v>39.966666666666669</v>
      </c>
      <c r="I78" s="124">
        <v>41.683333333333337</v>
      </c>
      <c r="J78" s="124">
        <v>42.916666666666671</v>
      </c>
      <c r="K78" s="123">
        <v>40.450000000000003</v>
      </c>
      <c r="L78" s="123">
        <v>37.5</v>
      </c>
      <c r="M78" s="123">
        <v>46.124000000000002</v>
      </c>
    </row>
    <row r="79" spans="1:13" s="18" customFormat="1">
      <c r="A79" s="65">
        <v>69</v>
      </c>
      <c r="B79" s="123" t="s">
        <v>51</v>
      </c>
      <c r="C79" s="126">
        <v>639.6</v>
      </c>
      <c r="D79" s="124">
        <v>634.36666666666667</v>
      </c>
      <c r="E79" s="124">
        <v>627.73333333333335</v>
      </c>
      <c r="F79" s="124">
        <v>615.86666666666667</v>
      </c>
      <c r="G79" s="124">
        <v>609.23333333333335</v>
      </c>
      <c r="H79" s="124">
        <v>646.23333333333335</v>
      </c>
      <c r="I79" s="124">
        <v>652.86666666666679</v>
      </c>
      <c r="J79" s="124">
        <v>664.73333333333335</v>
      </c>
      <c r="K79" s="123">
        <v>641</v>
      </c>
      <c r="L79" s="123">
        <v>622.5</v>
      </c>
      <c r="M79" s="123">
        <v>30.869910000000001</v>
      </c>
    </row>
    <row r="80" spans="1:13" s="18" customFormat="1">
      <c r="A80" s="65">
        <v>70</v>
      </c>
      <c r="B80" s="123" t="s">
        <v>614</v>
      </c>
      <c r="C80" s="126">
        <v>746.75</v>
      </c>
      <c r="D80" s="124">
        <v>748.68333333333339</v>
      </c>
      <c r="E80" s="124">
        <v>733.06666666666683</v>
      </c>
      <c r="F80" s="124">
        <v>719.38333333333344</v>
      </c>
      <c r="G80" s="124">
        <v>703.76666666666688</v>
      </c>
      <c r="H80" s="124">
        <v>762.36666666666679</v>
      </c>
      <c r="I80" s="124">
        <v>777.98333333333335</v>
      </c>
      <c r="J80" s="124">
        <v>791.66666666666674</v>
      </c>
      <c r="K80" s="123">
        <v>764.3</v>
      </c>
      <c r="L80" s="123">
        <v>735</v>
      </c>
      <c r="M80" s="123">
        <v>0.57499</v>
      </c>
    </row>
    <row r="81" spans="1:13" s="18" customFormat="1">
      <c r="A81" s="65">
        <v>71</v>
      </c>
      <c r="B81" s="123" t="s">
        <v>616</v>
      </c>
      <c r="C81" s="126">
        <v>202.25</v>
      </c>
      <c r="D81" s="124">
        <v>202.23333333333335</v>
      </c>
      <c r="E81" s="124">
        <v>200.26666666666671</v>
      </c>
      <c r="F81" s="124">
        <v>198.28333333333336</v>
      </c>
      <c r="G81" s="124">
        <v>196.31666666666672</v>
      </c>
      <c r="H81" s="124">
        <v>204.2166666666667</v>
      </c>
      <c r="I81" s="124">
        <v>206.18333333333334</v>
      </c>
      <c r="J81" s="124">
        <v>208.16666666666669</v>
      </c>
      <c r="K81" s="123">
        <v>204.2</v>
      </c>
      <c r="L81" s="123">
        <v>200.25</v>
      </c>
      <c r="M81" s="123">
        <v>1.96932</v>
      </c>
    </row>
    <row r="82" spans="1:13" s="18" customFormat="1">
      <c r="A82" s="65">
        <v>72</v>
      </c>
      <c r="B82" s="123" t="s">
        <v>622</v>
      </c>
      <c r="C82" s="126">
        <v>3846.55</v>
      </c>
      <c r="D82" s="124">
        <v>3837.85</v>
      </c>
      <c r="E82" s="124">
        <v>3810.7</v>
      </c>
      <c r="F82" s="124">
        <v>3774.85</v>
      </c>
      <c r="G82" s="124">
        <v>3747.7</v>
      </c>
      <c r="H82" s="124">
        <v>3873.7</v>
      </c>
      <c r="I82" s="124">
        <v>3900.8500000000004</v>
      </c>
      <c r="J82" s="124">
        <v>3936.7</v>
      </c>
      <c r="K82" s="123">
        <v>3865</v>
      </c>
      <c r="L82" s="123">
        <v>3802</v>
      </c>
      <c r="M82" s="123">
        <v>0.12876000000000001</v>
      </c>
    </row>
    <row r="83" spans="1:13" s="18" customFormat="1">
      <c r="A83" s="65">
        <v>73</v>
      </c>
      <c r="B83" s="123" t="s">
        <v>624</v>
      </c>
      <c r="C83" s="126">
        <v>785.2</v>
      </c>
      <c r="D83" s="124">
        <v>783.78333333333342</v>
      </c>
      <c r="E83" s="124">
        <v>778.46666666666681</v>
      </c>
      <c r="F83" s="124">
        <v>771.73333333333335</v>
      </c>
      <c r="G83" s="124">
        <v>766.41666666666674</v>
      </c>
      <c r="H83" s="124">
        <v>790.51666666666688</v>
      </c>
      <c r="I83" s="124">
        <v>795.83333333333348</v>
      </c>
      <c r="J83" s="124">
        <v>802.56666666666695</v>
      </c>
      <c r="K83" s="123">
        <v>789.1</v>
      </c>
      <c r="L83" s="123">
        <v>777.05</v>
      </c>
      <c r="M83" s="123">
        <v>0.1764</v>
      </c>
    </row>
    <row r="84" spans="1:13" s="18" customFormat="1">
      <c r="A84" s="65">
        <v>74</v>
      </c>
      <c r="B84" s="123" t="s">
        <v>587</v>
      </c>
      <c r="C84" s="126">
        <v>1488.35</v>
      </c>
      <c r="D84" s="124">
        <v>1460.7</v>
      </c>
      <c r="E84" s="124">
        <v>1409.7</v>
      </c>
      <c r="F84" s="124">
        <v>1331.05</v>
      </c>
      <c r="G84" s="124">
        <v>1280.05</v>
      </c>
      <c r="H84" s="124">
        <v>1539.3500000000001</v>
      </c>
      <c r="I84" s="124">
        <v>1590.3500000000001</v>
      </c>
      <c r="J84" s="124">
        <v>1669.0000000000002</v>
      </c>
      <c r="K84" s="123">
        <v>1511.7</v>
      </c>
      <c r="L84" s="123">
        <v>1382.05</v>
      </c>
      <c r="M84" s="123">
        <v>14.555400000000001</v>
      </c>
    </row>
    <row r="85" spans="1:13" s="18" customFormat="1">
      <c r="A85" s="65">
        <v>75</v>
      </c>
      <c r="B85" s="123" t="s">
        <v>628</v>
      </c>
      <c r="C85" s="126">
        <v>280.05</v>
      </c>
      <c r="D85" s="124">
        <v>277.31666666666666</v>
      </c>
      <c r="E85" s="124">
        <v>272.73333333333335</v>
      </c>
      <c r="F85" s="124">
        <v>265.41666666666669</v>
      </c>
      <c r="G85" s="124">
        <v>260.83333333333337</v>
      </c>
      <c r="H85" s="124">
        <v>284.63333333333333</v>
      </c>
      <c r="I85" s="124">
        <v>289.2166666666667</v>
      </c>
      <c r="J85" s="124">
        <v>296.5333333333333</v>
      </c>
      <c r="K85" s="123">
        <v>281.89999999999998</v>
      </c>
      <c r="L85" s="123">
        <v>270</v>
      </c>
      <c r="M85" s="123">
        <v>60.621160000000003</v>
      </c>
    </row>
    <row r="86" spans="1:13" s="18" customFormat="1">
      <c r="A86" s="65">
        <v>76</v>
      </c>
      <c r="B86" s="123" t="s">
        <v>634</v>
      </c>
      <c r="C86" s="126">
        <v>32.5</v>
      </c>
      <c r="D86" s="124">
        <v>33.033333333333331</v>
      </c>
      <c r="E86" s="124">
        <v>31.966666666666661</v>
      </c>
      <c r="F86" s="124">
        <v>31.43333333333333</v>
      </c>
      <c r="G86" s="124">
        <v>30.36666666666666</v>
      </c>
      <c r="H86" s="124">
        <v>33.566666666666663</v>
      </c>
      <c r="I86" s="124">
        <v>34.633333333333326</v>
      </c>
      <c r="J86" s="124">
        <v>35.166666666666664</v>
      </c>
      <c r="K86" s="123">
        <v>34.1</v>
      </c>
      <c r="L86" s="123">
        <v>32.5</v>
      </c>
      <c r="M86" s="123">
        <v>1.4194599999999999</v>
      </c>
    </row>
    <row r="87" spans="1:13" s="18" customFormat="1">
      <c r="A87" s="65">
        <v>77</v>
      </c>
      <c r="B87" s="123" t="s">
        <v>52</v>
      </c>
      <c r="C87" s="126">
        <v>19549.349999999999</v>
      </c>
      <c r="D87" s="124">
        <v>19499.05</v>
      </c>
      <c r="E87" s="124">
        <v>19418.099999999999</v>
      </c>
      <c r="F87" s="124">
        <v>19286.849999999999</v>
      </c>
      <c r="G87" s="124">
        <v>19205.899999999998</v>
      </c>
      <c r="H87" s="124">
        <v>19630.3</v>
      </c>
      <c r="I87" s="124">
        <v>19711.250000000004</v>
      </c>
      <c r="J87" s="124">
        <v>19842.5</v>
      </c>
      <c r="K87" s="123">
        <v>19580</v>
      </c>
      <c r="L87" s="123">
        <v>19367.8</v>
      </c>
      <c r="M87" s="123">
        <v>7.3719999999999994E-2</v>
      </c>
    </row>
    <row r="88" spans="1:13" s="18" customFormat="1">
      <c r="A88" s="65">
        <v>78</v>
      </c>
      <c r="B88" s="123" t="s">
        <v>636</v>
      </c>
      <c r="C88" s="126">
        <v>247.55</v>
      </c>
      <c r="D88" s="124">
        <v>247.5</v>
      </c>
      <c r="E88" s="124">
        <v>245.15</v>
      </c>
      <c r="F88" s="124">
        <v>242.75</v>
      </c>
      <c r="G88" s="124">
        <v>240.4</v>
      </c>
      <c r="H88" s="124">
        <v>249.9</v>
      </c>
      <c r="I88" s="124">
        <v>252.25000000000003</v>
      </c>
      <c r="J88" s="124">
        <v>254.65</v>
      </c>
      <c r="K88" s="123">
        <v>249.85</v>
      </c>
      <c r="L88" s="123">
        <v>245.1</v>
      </c>
      <c r="M88" s="123">
        <v>0.53432000000000002</v>
      </c>
    </row>
    <row r="89" spans="1:13" s="18" customFormat="1">
      <c r="A89" s="65">
        <v>79</v>
      </c>
      <c r="B89" s="123" t="s">
        <v>193</v>
      </c>
      <c r="C89" s="126">
        <v>5395.8</v>
      </c>
      <c r="D89" s="124">
        <v>5387.0666666666666</v>
      </c>
      <c r="E89" s="124">
        <v>5354.8833333333332</v>
      </c>
      <c r="F89" s="124">
        <v>5313.9666666666662</v>
      </c>
      <c r="G89" s="124">
        <v>5281.7833333333328</v>
      </c>
      <c r="H89" s="124">
        <v>5427.9833333333336</v>
      </c>
      <c r="I89" s="124">
        <v>5460.1666666666661</v>
      </c>
      <c r="J89" s="124">
        <v>5501.0833333333339</v>
      </c>
      <c r="K89" s="123">
        <v>5419.25</v>
      </c>
      <c r="L89" s="123">
        <v>5346.15</v>
      </c>
      <c r="M89" s="123">
        <v>0.64525999999999994</v>
      </c>
    </row>
    <row r="90" spans="1:13" s="18" customFormat="1">
      <c r="A90" s="65">
        <v>80</v>
      </c>
      <c r="B90" s="123" t="s">
        <v>657</v>
      </c>
      <c r="C90" s="126">
        <v>1298.8</v>
      </c>
      <c r="D90" s="124">
        <v>1299.9333333333334</v>
      </c>
      <c r="E90" s="124">
        <v>1291.8666666666668</v>
      </c>
      <c r="F90" s="124">
        <v>1284.9333333333334</v>
      </c>
      <c r="G90" s="124">
        <v>1276.8666666666668</v>
      </c>
      <c r="H90" s="124">
        <v>1306.8666666666668</v>
      </c>
      <c r="I90" s="124">
        <v>1314.9333333333334</v>
      </c>
      <c r="J90" s="124">
        <v>1321.8666666666668</v>
      </c>
      <c r="K90" s="123">
        <v>1308</v>
      </c>
      <c r="L90" s="123">
        <v>1293</v>
      </c>
      <c r="M90" s="123">
        <v>0.21983</v>
      </c>
    </row>
    <row r="91" spans="1:13" s="18" customFormat="1">
      <c r="A91" s="65">
        <v>81</v>
      </c>
      <c r="B91" s="123" t="s">
        <v>660</v>
      </c>
      <c r="C91" s="126">
        <v>290.95</v>
      </c>
      <c r="D91" s="124">
        <v>290.65000000000003</v>
      </c>
      <c r="E91" s="124">
        <v>288.80000000000007</v>
      </c>
      <c r="F91" s="124">
        <v>286.65000000000003</v>
      </c>
      <c r="G91" s="124">
        <v>284.80000000000007</v>
      </c>
      <c r="H91" s="124">
        <v>292.80000000000007</v>
      </c>
      <c r="I91" s="124">
        <v>294.65000000000009</v>
      </c>
      <c r="J91" s="124">
        <v>296.80000000000007</v>
      </c>
      <c r="K91" s="123">
        <v>292.5</v>
      </c>
      <c r="L91" s="123">
        <v>288.5</v>
      </c>
      <c r="M91" s="123">
        <v>1.2976399999999999</v>
      </c>
    </row>
    <row r="92" spans="1:13" s="18" customFormat="1">
      <c r="A92" s="65">
        <v>82</v>
      </c>
      <c r="B92" s="123" t="s">
        <v>2386</v>
      </c>
      <c r="C92" s="126">
        <v>84.15</v>
      </c>
      <c r="D92" s="124">
        <v>83.566666666666677</v>
      </c>
      <c r="E92" s="124">
        <v>82.183333333333351</v>
      </c>
      <c r="F92" s="124">
        <v>80.216666666666669</v>
      </c>
      <c r="G92" s="124">
        <v>78.833333333333343</v>
      </c>
      <c r="H92" s="124">
        <v>85.53333333333336</v>
      </c>
      <c r="I92" s="124">
        <v>86.916666666666686</v>
      </c>
      <c r="J92" s="124">
        <v>88.883333333333368</v>
      </c>
      <c r="K92" s="123">
        <v>84.95</v>
      </c>
      <c r="L92" s="123">
        <v>81.599999999999994</v>
      </c>
      <c r="M92" s="123">
        <v>15.768409999999999</v>
      </c>
    </row>
    <row r="93" spans="1:13" s="18" customFormat="1">
      <c r="A93" s="65">
        <v>83</v>
      </c>
      <c r="B93" s="123" t="s">
        <v>194</v>
      </c>
      <c r="C93" s="126">
        <v>1970.2</v>
      </c>
      <c r="D93" s="124">
        <v>1963.3166666666666</v>
      </c>
      <c r="E93" s="124">
        <v>1948.6833333333332</v>
      </c>
      <c r="F93" s="124">
        <v>1927.1666666666665</v>
      </c>
      <c r="G93" s="124">
        <v>1912.5333333333331</v>
      </c>
      <c r="H93" s="124">
        <v>1984.8333333333333</v>
      </c>
      <c r="I93" s="124">
        <v>1999.4666666666665</v>
      </c>
      <c r="J93" s="124">
        <v>2020.9833333333333</v>
      </c>
      <c r="K93" s="123">
        <v>1977.95</v>
      </c>
      <c r="L93" s="123">
        <v>1941.8</v>
      </c>
      <c r="M93" s="123">
        <v>0.33790999999999999</v>
      </c>
    </row>
    <row r="94" spans="1:13" s="18" customFormat="1">
      <c r="A94" s="65">
        <v>84</v>
      </c>
      <c r="B94" s="123" t="s">
        <v>195</v>
      </c>
      <c r="C94" s="126">
        <v>387.65</v>
      </c>
      <c r="D94" s="124">
        <v>386.55</v>
      </c>
      <c r="E94" s="124">
        <v>383.5</v>
      </c>
      <c r="F94" s="124">
        <v>379.34999999999997</v>
      </c>
      <c r="G94" s="124">
        <v>376.29999999999995</v>
      </c>
      <c r="H94" s="124">
        <v>390.70000000000005</v>
      </c>
      <c r="I94" s="124">
        <v>393.75000000000011</v>
      </c>
      <c r="J94" s="124">
        <v>397.90000000000009</v>
      </c>
      <c r="K94" s="123">
        <v>389.6</v>
      </c>
      <c r="L94" s="123">
        <v>382.4</v>
      </c>
      <c r="M94" s="123">
        <v>7.63706</v>
      </c>
    </row>
    <row r="95" spans="1:13" s="18" customFormat="1">
      <c r="A95" s="65">
        <v>85</v>
      </c>
      <c r="B95" s="123" t="s">
        <v>649</v>
      </c>
      <c r="C95" s="126">
        <v>441.2</v>
      </c>
      <c r="D95" s="124">
        <v>441.01666666666665</v>
      </c>
      <c r="E95" s="124">
        <v>438.33333333333331</v>
      </c>
      <c r="F95" s="124">
        <v>435.46666666666664</v>
      </c>
      <c r="G95" s="124">
        <v>432.7833333333333</v>
      </c>
      <c r="H95" s="124">
        <v>443.88333333333333</v>
      </c>
      <c r="I95" s="124">
        <v>446.56666666666672</v>
      </c>
      <c r="J95" s="124">
        <v>449.43333333333334</v>
      </c>
      <c r="K95" s="123">
        <v>443.7</v>
      </c>
      <c r="L95" s="123">
        <v>438.15</v>
      </c>
      <c r="M95" s="123">
        <v>3.5091600000000001</v>
      </c>
    </row>
    <row r="96" spans="1:13" s="18" customFormat="1">
      <c r="A96" s="65">
        <v>86</v>
      </c>
      <c r="B96" s="123" t="s">
        <v>54</v>
      </c>
      <c r="C96" s="126">
        <v>278.3</v>
      </c>
      <c r="D96" s="124">
        <v>278.13333333333338</v>
      </c>
      <c r="E96" s="124">
        <v>276.36666666666679</v>
      </c>
      <c r="F96" s="124">
        <v>274.43333333333339</v>
      </c>
      <c r="G96" s="124">
        <v>272.6666666666668</v>
      </c>
      <c r="H96" s="124">
        <v>280.06666666666678</v>
      </c>
      <c r="I96" s="124">
        <v>281.83333333333331</v>
      </c>
      <c r="J96" s="124">
        <v>283.76666666666677</v>
      </c>
      <c r="K96" s="123">
        <v>279.89999999999998</v>
      </c>
      <c r="L96" s="123">
        <v>276.2</v>
      </c>
      <c r="M96" s="123">
        <v>37.545859999999998</v>
      </c>
    </row>
    <row r="97" spans="1:13" s="18" customFormat="1">
      <c r="A97" s="65">
        <v>87</v>
      </c>
      <c r="B97" s="123" t="s">
        <v>650</v>
      </c>
      <c r="C97" s="126">
        <v>649.20000000000005</v>
      </c>
      <c r="D97" s="124">
        <v>649.5333333333333</v>
      </c>
      <c r="E97" s="124">
        <v>645.06666666666661</v>
      </c>
      <c r="F97" s="124">
        <v>640.93333333333328</v>
      </c>
      <c r="G97" s="124">
        <v>636.46666666666658</v>
      </c>
      <c r="H97" s="124">
        <v>653.66666666666663</v>
      </c>
      <c r="I97" s="124">
        <v>658.13333333333333</v>
      </c>
      <c r="J97" s="124">
        <v>662.26666666666665</v>
      </c>
      <c r="K97" s="123">
        <v>654</v>
      </c>
      <c r="L97" s="123">
        <v>645.4</v>
      </c>
      <c r="M97" s="123">
        <v>1.6415500000000001</v>
      </c>
    </row>
    <row r="98" spans="1:13" s="18" customFormat="1">
      <c r="A98" s="65">
        <v>88</v>
      </c>
      <c r="B98" s="123" t="s">
        <v>652</v>
      </c>
      <c r="C98" s="126">
        <v>593.54999999999995</v>
      </c>
      <c r="D98" s="124">
        <v>595.80000000000007</v>
      </c>
      <c r="E98" s="124">
        <v>587.75000000000011</v>
      </c>
      <c r="F98" s="124">
        <v>581.95000000000005</v>
      </c>
      <c r="G98" s="124">
        <v>573.90000000000009</v>
      </c>
      <c r="H98" s="124">
        <v>601.60000000000014</v>
      </c>
      <c r="I98" s="124">
        <v>609.65000000000009</v>
      </c>
      <c r="J98" s="124">
        <v>615.45000000000016</v>
      </c>
      <c r="K98" s="123">
        <v>603.85</v>
      </c>
      <c r="L98" s="123">
        <v>590</v>
      </c>
      <c r="M98" s="123">
        <v>0.19650999999999999</v>
      </c>
    </row>
    <row r="99" spans="1:13" s="18" customFormat="1">
      <c r="A99" s="65">
        <v>89</v>
      </c>
      <c r="B99" s="123" t="s">
        <v>653</v>
      </c>
      <c r="C99" s="126">
        <v>359.65</v>
      </c>
      <c r="D99" s="124">
        <v>358.86666666666662</v>
      </c>
      <c r="E99" s="124">
        <v>356.78333333333325</v>
      </c>
      <c r="F99" s="124">
        <v>353.91666666666663</v>
      </c>
      <c r="G99" s="124">
        <v>351.83333333333326</v>
      </c>
      <c r="H99" s="124">
        <v>361.73333333333323</v>
      </c>
      <c r="I99" s="124">
        <v>363.81666666666661</v>
      </c>
      <c r="J99" s="124">
        <v>366.68333333333322</v>
      </c>
      <c r="K99" s="123">
        <v>360.95</v>
      </c>
      <c r="L99" s="123">
        <v>356</v>
      </c>
      <c r="M99" s="123">
        <v>0.58662000000000003</v>
      </c>
    </row>
    <row r="100" spans="1:13" s="18" customFormat="1">
      <c r="A100" s="65">
        <v>90</v>
      </c>
      <c r="B100" s="123" t="s">
        <v>233</v>
      </c>
      <c r="C100" s="126">
        <v>204.2</v>
      </c>
      <c r="D100" s="124">
        <v>205.29999999999998</v>
      </c>
      <c r="E100" s="124">
        <v>202.39999999999998</v>
      </c>
      <c r="F100" s="124">
        <v>200.6</v>
      </c>
      <c r="G100" s="124">
        <v>197.7</v>
      </c>
      <c r="H100" s="124">
        <v>207.09999999999997</v>
      </c>
      <c r="I100" s="124">
        <v>210</v>
      </c>
      <c r="J100" s="124">
        <v>211.79999999999995</v>
      </c>
      <c r="K100" s="123">
        <v>208.2</v>
      </c>
      <c r="L100" s="123">
        <v>203.5</v>
      </c>
      <c r="M100" s="123">
        <v>23.73563</v>
      </c>
    </row>
    <row r="101" spans="1:13" s="18" customFormat="1">
      <c r="A101" s="65">
        <v>91</v>
      </c>
      <c r="B101" s="123" t="s">
        <v>232</v>
      </c>
      <c r="C101" s="126">
        <v>1605.45</v>
      </c>
      <c r="D101" s="124">
        <v>1602.6499999999999</v>
      </c>
      <c r="E101" s="124">
        <v>1588.9999999999998</v>
      </c>
      <c r="F101" s="124">
        <v>1572.55</v>
      </c>
      <c r="G101" s="124">
        <v>1558.8999999999999</v>
      </c>
      <c r="H101" s="124">
        <v>1619.0999999999997</v>
      </c>
      <c r="I101" s="124">
        <v>1632.7499999999998</v>
      </c>
      <c r="J101" s="124">
        <v>1649.1999999999996</v>
      </c>
      <c r="K101" s="123">
        <v>1616.3</v>
      </c>
      <c r="L101" s="123">
        <v>1586.2</v>
      </c>
      <c r="M101" s="123">
        <v>3.7195499999999999</v>
      </c>
    </row>
    <row r="102" spans="1:13">
      <c r="A102" s="65">
        <v>92</v>
      </c>
      <c r="B102" s="123" t="s">
        <v>667</v>
      </c>
      <c r="C102" s="126">
        <v>69.3</v>
      </c>
      <c r="D102" s="124">
        <v>69.416666666666671</v>
      </c>
      <c r="E102" s="124">
        <v>68.88333333333334</v>
      </c>
      <c r="F102" s="124">
        <v>68.466666666666669</v>
      </c>
      <c r="G102" s="124">
        <v>67.933333333333337</v>
      </c>
      <c r="H102" s="124">
        <v>69.833333333333343</v>
      </c>
      <c r="I102" s="124">
        <v>70.366666666666674</v>
      </c>
      <c r="J102" s="124">
        <v>70.783333333333346</v>
      </c>
      <c r="K102" s="123">
        <v>69.95</v>
      </c>
      <c r="L102" s="123">
        <v>69</v>
      </c>
      <c r="M102" s="123">
        <v>2.4671699999999999</v>
      </c>
    </row>
    <row r="103" spans="1:13">
      <c r="A103" s="65">
        <v>93</v>
      </c>
      <c r="B103" s="123" t="s">
        <v>671</v>
      </c>
      <c r="C103" s="126">
        <v>348.25</v>
      </c>
      <c r="D103" s="124">
        <v>348.66666666666669</v>
      </c>
      <c r="E103" s="124">
        <v>341.33333333333337</v>
      </c>
      <c r="F103" s="124">
        <v>334.41666666666669</v>
      </c>
      <c r="G103" s="124">
        <v>327.08333333333337</v>
      </c>
      <c r="H103" s="124">
        <v>355.58333333333337</v>
      </c>
      <c r="I103" s="124">
        <v>362.91666666666674</v>
      </c>
      <c r="J103" s="124">
        <v>369.83333333333337</v>
      </c>
      <c r="K103" s="123">
        <v>356</v>
      </c>
      <c r="L103" s="123">
        <v>341.75</v>
      </c>
      <c r="M103" s="123">
        <v>2.0886300000000002</v>
      </c>
    </row>
    <row r="104" spans="1:13">
      <c r="A104" s="65">
        <v>94</v>
      </c>
      <c r="B104" s="123" t="s">
        <v>55</v>
      </c>
      <c r="C104" s="126">
        <v>1239.0999999999999</v>
      </c>
      <c r="D104" s="124">
        <v>1233.7</v>
      </c>
      <c r="E104" s="124">
        <v>1225.4000000000001</v>
      </c>
      <c r="F104" s="124">
        <v>1211.7</v>
      </c>
      <c r="G104" s="124">
        <v>1203.4000000000001</v>
      </c>
      <c r="H104" s="124">
        <v>1247.4000000000001</v>
      </c>
      <c r="I104" s="124">
        <v>1255.6999999999998</v>
      </c>
      <c r="J104" s="124">
        <v>1269.4000000000001</v>
      </c>
      <c r="K104" s="123">
        <v>1242</v>
      </c>
      <c r="L104" s="123">
        <v>1220</v>
      </c>
      <c r="M104" s="123">
        <v>4.62967</v>
      </c>
    </row>
    <row r="105" spans="1:13">
      <c r="A105" s="65">
        <v>95</v>
      </c>
      <c r="B105" s="123" t="s">
        <v>674</v>
      </c>
      <c r="C105" s="126">
        <v>3179.15</v>
      </c>
      <c r="D105" s="124">
        <v>3192.35</v>
      </c>
      <c r="E105" s="124">
        <v>3154.7999999999997</v>
      </c>
      <c r="F105" s="124">
        <v>3130.45</v>
      </c>
      <c r="G105" s="124">
        <v>3092.8999999999996</v>
      </c>
      <c r="H105" s="124">
        <v>3216.7</v>
      </c>
      <c r="I105" s="124">
        <v>3254.25</v>
      </c>
      <c r="J105" s="124">
        <v>3278.6</v>
      </c>
      <c r="K105" s="123">
        <v>3229.9</v>
      </c>
      <c r="L105" s="123">
        <v>3168</v>
      </c>
      <c r="M105" s="123">
        <v>0.24679999999999999</v>
      </c>
    </row>
    <row r="106" spans="1:13">
      <c r="A106" s="65">
        <v>96</v>
      </c>
      <c r="B106" s="123" t="s">
        <v>678</v>
      </c>
      <c r="C106" s="126">
        <v>190.4</v>
      </c>
      <c r="D106" s="124">
        <v>187.6</v>
      </c>
      <c r="E106" s="124">
        <v>180.7</v>
      </c>
      <c r="F106" s="124">
        <v>171</v>
      </c>
      <c r="G106" s="124">
        <v>164.1</v>
      </c>
      <c r="H106" s="124">
        <v>197.29999999999998</v>
      </c>
      <c r="I106" s="124">
        <v>204.20000000000002</v>
      </c>
      <c r="J106" s="124">
        <v>213.89999999999998</v>
      </c>
      <c r="K106" s="123">
        <v>194.5</v>
      </c>
      <c r="L106" s="123">
        <v>177.9</v>
      </c>
      <c r="M106" s="123">
        <v>27.70185</v>
      </c>
    </row>
    <row r="107" spans="1:13">
      <c r="A107" s="65">
        <v>97</v>
      </c>
      <c r="B107" s="123" t="s">
        <v>680</v>
      </c>
      <c r="C107" s="126">
        <v>328.15</v>
      </c>
      <c r="D107" s="124">
        <v>326.33333333333331</v>
      </c>
      <c r="E107" s="124">
        <v>323.06666666666661</v>
      </c>
      <c r="F107" s="124">
        <v>317.98333333333329</v>
      </c>
      <c r="G107" s="124">
        <v>314.71666666666658</v>
      </c>
      <c r="H107" s="124">
        <v>331.41666666666663</v>
      </c>
      <c r="I107" s="124">
        <v>334.68333333333339</v>
      </c>
      <c r="J107" s="124">
        <v>339.76666666666665</v>
      </c>
      <c r="K107" s="123">
        <v>329.6</v>
      </c>
      <c r="L107" s="123">
        <v>321.25</v>
      </c>
      <c r="M107" s="123">
        <v>6.6858599999999999</v>
      </c>
    </row>
    <row r="108" spans="1:13">
      <c r="A108" s="65">
        <v>98</v>
      </c>
      <c r="B108" s="123" t="s">
        <v>682</v>
      </c>
      <c r="C108" s="126">
        <v>1580.2</v>
      </c>
      <c r="D108" s="124">
        <v>1583.6166666666668</v>
      </c>
      <c r="E108" s="124">
        <v>1566.5833333333335</v>
      </c>
      <c r="F108" s="124">
        <v>1552.9666666666667</v>
      </c>
      <c r="G108" s="124">
        <v>1535.9333333333334</v>
      </c>
      <c r="H108" s="124">
        <v>1597.2333333333336</v>
      </c>
      <c r="I108" s="124">
        <v>1614.2666666666669</v>
      </c>
      <c r="J108" s="124">
        <v>1627.8833333333337</v>
      </c>
      <c r="K108" s="123">
        <v>1600.65</v>
      </c>
      <c r="L108" s="123">
        <v>1570</v>
      </c>
      <c r="M108" s="123">
        <v>0.94199999999999995</v>
      </c>
    </row>
    <row r="109" spans="1:13">
      <c r="A109" s="65">
        <v>99</v>
      </c>
      <c r="B109" s="123" t="s">
        <v>57</v>
      </c>
      <c r="C109" s="126">
        <v>584.4</v>
      </c>
      <c r="D109" s="124">
        <v>586.48333333333335</v>
      </c>
      <c r="E109" s="124">
        <v>580.9666666666667</v>
      </c>
      <c r="F109" s="124">
        <v>577.5333333333333</v>
      </c>
      <c r="G109" s="124">
        <v>572.01666666666665</v>
      </c>
      <c r="H109" s="124">
        <v>589.91666666666674</v>
      </c>
      <c r="I109" s="124">
        <v>595.43333333333339</v>
      </c>
      <c r="J109" s="124">
        <v>598.86666666666679</v>
      </c>
      <c r="K109" s="123">
        <v>592</v>
      </c>
      <c r="L109" s="123">
        <v>583.04999999999995</v>
      </c>
      <c r="M109" s="123">
        <v>15.254189999999999</v>
      </c>
    </row>
    <row r="110" spans="1:13">
      <c r="A110" s="65">
        <v>100</v>
      </c>
      <c r="B110" s="123" t="s">
        <v>712</v>
      </c>
      <c r="C110" s="126">
        <v>180.8</v>
      </c>
      <c r="D110" s="124">
        <v>180.08333333333334</v>
      </c>
      <c r="E110" s="124">
        <v>178.76666666666668</v>
      </c>
      <c r="F110" s="124">
        <v>176.73333333333335</v>
      </c>
      <c r="G110" s="124">
        <v>175.41666666666669</v>
      </c>
      <c r="H110" s="124">
        <v>182.11666666666667</v>
      </c>
      <c r="I110" s="124">
        <v>183.43333333333334</v>
      </c>
      <c r="J110" s="124">
        <v>185.46666666666667</v>
      </c>
      <c r="K110" s="123">
        <v>181.4</v>
      </c>
      <c r="L110" s="123">
        <v>178.05</v>
      </c>
      <c r="M110" s="123">
        <v>3.8226100000000001</v>
      </c>
    </row>
    <row r="111" spans="1:13">
      <c r="A111" s="65">
        <v>101</v>
      </c>
      <c r="B111" s="123" t="s">
        <v>58</v>
      </c>
      <c r="C111" s="126">
        <v>283.2</v>
      </c>
      <c r="D111" s="124">
        <v>284.05</v>
      </c>
      <c r="E111" s="124">
        <v>280.85000000000002</v>
      </c>
      <c r="F111" s="124">
        <v>278.5</v>
      </c>
      <c r="G111" s="124">
        <v>275.3</v>
      </c>
      <c r="H111" s="124">
        <v>286.40000000000003</v>
      </c>
      <c r="I111" s="124">
        <v>289.59999999999997</v>
      </c>
      <c r="J111" s="124">
        <v>291.95000000000005</v>
      </c>
      <c r="K111" s="123">
        <v>287.25</v>
      </c>
      <c r="L111" s="123">
        <v>281.7</v>
      </c>
      <c r="M111" s="123">
        <v>23.321760000000001</v>
      </c>
    </row>
    <row r="112" spans="1:13">
      <c r="A112" s="65">
        <v>102</v>
      </c>
      <c r="B112" s="123" t="s">
        <v>2558</v>
      </c>
      <c r="C112" s="126">
        <v>530</v>
      </c>
      <c r="D112" s="124">
        <v>529.31666666666672</v>
      </c>
      <c r="E112" s="124">
        <v>526.68333333333339</v>
      </c>
      <c r="F112" s="124">
        <v>523.36666666666667</v>
      </c>
      <c r="G112" s="124">
        <v>520.73333333333335</v>
      </c>
      <c r="H112" s="124">
        <v>532.63333333333344</v>
      </c>
      <c r="I112" s="124">
        <v>535.26666666666688</v>
      </c>
      <c r="J112" s="124">
        <v>538.58333333333348</v>
      </c>
      <c r="K112" s="123">
        <v>531.95000000000005</v>
      </c>
      <c r="L112" s="123">
        <v>526</v>
      </c>
      <c r="M112" s="123">
        <v>0.64268000000000003</v>
      </c>
    </row>
    <row r="113" spans="1:13">
      <c r="A113" s="65">
        <v>103</v>
      </c>
      <c r="B113" s="123" t="s">
        <v>690</v>
      </c>
      <c r="C113" s="126">
        <v>308.75</v>
      </c>
      <c r="D113" s="124">
        <v>312.75</v>
      </c>
      <c r="E113" s="124">
        <v>299.10000000000002</v>
      </c>
      <c r="F113" s="124">
        <v>289.45000000000005</v>
      </c>
      <c r="G113" s="124">
        <v>275.80000000000007</v>
      </c>
      <c r="H113" s="124">
        <v>322.39999999999998</v>
      </c>
      <c r="I113" s="124">
        <v>336.04999999999995</v>
      </c>
      <c r="J113" s="124">
        <v>345.69999999999993</v>
      </c>
      <c r="K113" s="123">
        <v>326.39999999999998</v>
      </c>
      <c r="L113" s="123">
        <v>303.10000000000002</v>
      </c>
      <c r="M113" s="123">
        <v>6.7260400000000002</v>
      </c>
    </row>
    <row r="114" spans="1:13">
      <c r="A114" s="65">
        <v>104</v>
      </c>
      <c r="B114" s="123" t="s">
        <v>59</v>
      </c>
      <c r="C114" s="126">
        <v>1111.3499999999999</v>
      </c>
      <c r="D114" s="124">
        <v>1114.2666666666667</v>
      </c>
      <c r="E114" s="124">
        <v>1104.1333333333332</v>
      </c>
      <c r="F114" s="124">
        <v>1096.9166666666665</v>
      </c>
      <c r="G114" s="124">
        <v>1086.7833333333331</v>
      </c>
      <c r="H114" s="124">
        <v>1121.4833333333333</v>
      </c>
      <c r="I114" s="124">
        <v>1131.616666666667</v>
      </c>
      <c r="J114" s="124">
        <v>1138.8333333333335</v>
      </c>
      <c r="K114" s="123">
        <v>1124.4000000000001</v>
      </c>
      <c r="L114" s="123">
        <v>1107.05</v>
      </c>
      <c r="M114" s="123">
        <v>7.4803800000000003</v>
      </c>
    </row>
    <row r="115" spans="1:13">
      <c r="A115" s="65">
        <v>105</v>
      </c>
      <c r="B115" s="122" t="s">
        <v>196</v>
      </c>
      <c r="C115" s="126">
        <v>1346</v>
      </c>
      <c r="D115" s="124">
        <v>1353.0166666666667</v>
      </c>
      <c r="E115" s="124">
        <v>1329.3333333333333</v>
      </c>
      <c r="F115" s="124">
        <v>1312.6666666666665</v>
      </c>
      <c r="G115" s="124">
        <v>1288.9833333333331</v>
      </c>
      <c r="H115" s="124">
        <v>1369.6833333333334</v>
      </c>
      <c r="I115" s="124">
        <v>1393.3666666666668</v>
      </c>
      <c r="J115" s="124">
        <v>1410.0333333333335</v>
      </c>
      <c r="K115" s="123">
        <v>1376.7</v>
      </c>
      <c r="L115" s="123">
        <v>1336.35</v>
      </c>
      <c r="M115" s="123">
        <v>2.7237399999999998</v>
      </c>
    </row>
    <row r="116" spans="1:13">
      <c r="A116" s="65">
        <v>106</v>
      </c>
      <c r="B116" s="123" t="s">
        <v>696</v>
      </c>
      <c r="C116" s="126">
        <v>527.45000000000005</v>
      </c>
      <c r="D116" s="124">
        <v>528.5</v>
      </c>
      <c r="E116" s="124">
        <v>521.04999999999995</v>
      </c>
      <c r="F116" s="124">
        <v>514.65</v>
      </c>
      <c r="G116" s="124">
        <v>507.19999999999993</v>
      </c>
      <c r="H116" s="124">
        <v>534.9</v>
      </c>
      <c r="I116" s="124">
        <v>542.35</v>
      </c>
      <c r="J116" s="124">
        <v>548.75</v>
      </c>
      <c r="K116" s="123">
        <v>535.95000000000005</v>
      </c>
      <c r="L116" s="123">
        <v>522.1</v>
      </c>
      <c r="M116" s="123">
        <v>2.00787</v>
      </c>
    </row>
    <row r="117" spans="1:13">
      <c r="A117" s="65">
        <v>107</v>
      </c>
      <c r="B117" s="123" t="s">
        <v>698</v>
      </c>
      <c r="C117" s="126">
        <v>30.35</v>
      </c>
      <c r="D117" s="124">
        <v>30.466666666666669</v>
      </c>
      <c r="E117" s="124">
        <v>29.983333333333338</v>
      </c>
      <c r="F117" s="124">
        <v>29.616666666666671</v>
      </c>
      <c r="G117" s="124">
        <v>29.13333333333334</v>
      </c>
      <c r="H117" s="124">
        <v>30.833333333333336</v>
      </c>
      <c r="I117" s="124">
        <v>31.31666666666667</v>
      </c>
      <c r="J117" s="124">
        <v>31.683333333333334</v>
      </c>
      <c r="K117" s="123">
        <v>30.95</v>
      </c>
      <c r="L117" s="123">
        <v>30.1</v>
      </c>
      <c r="M117" s="123">
        <v>1.04714</v>
      </c>
    </row>
    <row r="118" spans="1:13">
      <c r="A118" s="65">
        <v>108</v>
      </c>
      <c r="B118" s="123" t="s">
        <v>702</v>
      </c>
      <c r="C118" s="126">
        <v>233.35</v>
      </c>
      <c r="D118" s="124">
        <v>233.81666666666669</v>
      </c>
      <c r="E118" s="124">
        <v>228.88333333333338</v>
      </c>
      <c r="F118" s="124">
        <v>224.41666666666669</v>
      </c>
      <c r="G118" s="124">
        <v>219.48333333333338</v>
      </c>
      <c r="H118" s="124">
        <v>238.28333333333339</v>
      </c>
      <c r="I118" s="124">
        <v>243.21666666666673</v>
      </c>
      <c r="J118" s="124">
        <v>247.68333333333339</v>
      </c>
      <c r="K118" s="123">
        <v>238.75</v>
      </c>
      <c r="L118" s="123">
        <v>229.35</v>
      </c>
      <c r="M118" s="123">
        <v>1.4227300000000001</v>
      </c>
    </row>
    <row r="119" spans="1:13">
      <c r="A119" s="65">
        <v>109</v>
      </c>
      <c r="B119" s="123" t="s">
        <v>708</v>
      </c>
      <c r="C119" s="126">
        <v>228.25</v>
      </c>
      <c r="D119" s="124">
        <v>227.46666666666667</v>
      </c>
      <c r="E119" s="124">
        <v>225.43333333333334</v>
      </c>
      <c r="F119" s="124">
        <v>222.61666666666667</v>
      </c>
      <c r="G119" s="124">
        <v>220.58333333333334</v>
      </c>
      <c r="H119" s="124">
        <v>230.28333333333333</v>
      </c>
      <c r="I119" s="124">
        <v>232.31666666666669</v>
      </c>
      <c r="J119" s="124">
        <v>235.13333333333333</v>
      </c>
      <c r="K119" s="123">
        <v>229.5</v>
      </c>
      <c r="L119" s="123">
        <v>224.65</v>
      </c>
      <c r="M119" s="123">
        <v>3.02155</v>
      </c>
    </row>
    <row r="120" spans="1:13">
      <c r="A120" s="65">
        <v>110</v>
      </c>
      <c r="B120" s="123" t="s">
        <v>354</v>
      </c>
      <c r="C120" s="126">
        <v>736.7</v>
      </c>
      <c r="D120" s="124">
        <v>731.93333333333339</v>
      </c>
      <c r="E120" s="124">
        <v>725.21666666666681</v>
      </c>
      <c r="F120" s="124">
        <v>713.73333333333346</v>
      </c>
      <c r="G120" s="124">
        <v>707.01666666666688</v>
      </c>
      <c r="H120" s="124">
        <v>743.41666666666674</v>
      </c>
      <c r="I120" s="124">
        <v>750.13333333333344</v>
      </c>
      <c r="J120" s="124">
        <v>761.61666666666667</v>
      </c>
      <c r="K120" s="123">
        <v>738.65</v>
      </c>
      <c r="L120" s="123">
        <v>720.45</v>
      </c>
      <c r="M120" s="123">
        <v>5.88096</v>
      </c>
    </row>
    <row r="121" spans="1:13">
      <c r="A121" s="65">
        <v>111</v>
      </c>
      <c r="B121" s="123" t="s">
        <v>717</v>
      </c>
      <c r="C121" s="126">
        <v>647.04999999999995</v>
      </c>
      <c r="D121" s="124">
        <v>647.66666666666663</v>
      </c>
      <c r="E121" s="124">
        <v>641.0333333333333</v>
      </c>
      <c r="F121" s="124">
        <v>635.01666666666665</v>
      </c>
      <c r="G121" s="124">
        <v>628.38333333333333</v>
      </c>
      <c r="H121" s="124">
        <v>653.68333333333328</v>
      </c>
      <c r="I121" s="124">
        <v>660.31666666666672</v>
      </c>
      <c r="J121" s="124">
        <v>666.33333333333326</v>
      </c>
      <c r="K121" s="123">
        <v>654.29999999999995</v>
      </c>
      <c r="L121" s="123">
        <v>641.65</v>
      </c>
      <c r="M121" s="123">
        <v>3.8203100000000001</v>
      </c>
    </row>
    <row r="122" spans="1:13">
      <c r="A122" s="65">
        <v>112</v>
      </c>
      <c r="B122" s="123" t="s">
        <v>729</v>
      </c>
      <c r="C122" s="126">
        <v>58.6</v>
      </c>
      <c r="D122" s="124">
        <v>58.983333333333327</v>
      </c>
      <c r="E122" s="124">
        <v>57.216666666666654</v>
      </c>
      <c r="F122" s="124">
        <v>55.833333333333329</v>
      </c>
      <c r="G122" s="124">
        <v>54.066666666666656</v>
      </c>
      <c r="H122" s="124">
        <v>60.366666666666653</v>
      </c>
      <c r="I122" s="124">
        <v>62.133333333333319</v>
      </c>
      <c r="J122" s="124">
        <v>63.516666666666652</v>
      </c>
      <c r="K122" s="123">
        <v>60.75</v>
      </c>
      <c r="L122" s="123">
        <v>57.6</v>
      </c>
      <c r="M122" s="123">
        <v>11.57835</v>
      </c>
    </row>
    <row r="123" spans="1:13">
      <c r="A123" s="65">
        <v>113</v>
      </c>
      <c r="B123" s="123" t="s">
        <v>727</v>
      </c>
      <c r="C123" s="126">
        <v>308.25</v>
      </c>
      <c r="D123" s="124">
        <v>311.08333333333331</v>
      </c>
      <c r="E123" s="124">
        <v>304.16666666666663</v>
      </c>
      <c r="F123" s="124">
        <v>300.08333333333331</v>
      </c>
      <c r="G123" s="124">
        <v>293.16666666666663</v>
      </c>
      <c r="H123" s="124">
        <v>315.16666666666663</v>
      </c>
      <c r="I123" s="124">
        <v>322.08333333333326</v>
      </c>
      <c r="J123" s="124">
        <v>326.16666666666663</v>
      </c>
      <c r="K123" s="123">
        <v>318</v>
      </c>
      <c r="L123" s="123">
        <v>307</v>
      </c>
      <c r="M123" s="123">
        <v>2.91161</v>
      </c>
    </row>
    <row r="124" spans="1:13">
      <c r="A124" s="65">
        <v>114</v>
      </c>
      <c r="B124" s="123" t="s">
        <v>376</v>
      </c>
      <c r="C124" s="126">
        <v>198.9</v>
      </c>
      <c r="D124" s="124">
        <v>198.79999999999998</v>
      </c>
      <c r="E124" s="124">
        <v>196.59999999999997</v>
      </c>
      <c r="F124" s="124">
        <v>194.29999999999998</v>
      </c>
      <c r="G124" s="124">
        <v>192.09999999999997</v>
      </c>
      <c r="H124" s="124">
        <v>201.09999999999997</v>
      </c>
      <c r="I124" s="124">
        <v>203.29999999999995</v>
      </c>
      <c r="J124" s="124">
        <v>205.59999999999997</v>
      </c>
      <c r="K124" s="123">
        <v>201</v>
      </c>
      <c r="L124" s="123">
        <v>196.5</v>
      </c>
      <c r="M124" s="123">
        <v>46.729669999999999</v>
      </c>
    </row>
    <row r="125" spans="1:13">
      <c r="A125" s="65">
        <v>115</v>
      </c>
      <c r="B125" s="123" t="s">
        <v>734</v>
      </c>
      <c r="C125" s="126">
        <v>448.3</v>
      </c>
      <c r="D125" s="124">
        <v>451.40000000000003</v>
      </c>
      <c r="E125" s="124">
        <v>442.90000000000009</v>
      </c>
      <c r="F125" s="124">
        <v>437.50000000000006</v>
      </c>
      <c r="G125" s="124">
        <v>429.00000000000011</v>
      </c>
      <c r="H125" s="124">
        <v>456.80000000000007</v>
      </c>
      <c r="I125" s="124">
        <v>465.29999999999995</v>
      </c>
      <c r="J125" s="124">
        <v>470.70000000000005</v>
      </c>
      <c r="K125" s="123">
        <v>459.9</v>
      </c>
      <c r="L125" s="123">
        <v>446</v>
      </c>
      <c r="M125" s="123">
        <v>1.6484099999999999</v>
      </c>
    </row>
    <row r="126" spans="1:13">
      <c r="A126" s="65">
        <v>116</v>
      </c>
      <c r="B126" s="123" t="s">
        <v>63</v>
      </c>
      <c r="C126" s="126">
        <v>215.35</v>
      </c>
      <c r="D126" s="124">
        <v>214.83333333333334</v>
      </c>
      <c r="E126" s="124">
        <v>213.26666666666668</v>
      </c>
      <c r="F126" s="124">
        <v>211.18333333333334</v>
      </c>
      <c r="G126" s="124">
        <v>209.61666666666667</v>
      </c>
      <c r="H126" s="124">
        <v>216.91666666666669</v>
      </c>
      <c r="I126" s="124">
        <v>218.48333333333335</v>
      </c>
      <c r="J126" s="124">
        <v>220.56666666666669</v>
      </c>
      <c r="K126" s="123">
        <v>216.4</v>
      </c>
      <c r="L126" s="123">
        <v>212.75</v>
      </c>
      <c r="M126" s="123">
        <v>42.616489999999999</v>
      </c>
    </row>
    <row r="127" spans="1:13">
      <c r="A127" s="65">
        <v>117</v>
      </c>
      <c r="B127" s="123" t="s">
        <v>60</v>
      </c>
      <c r="C127" s="126">
        <v>358.35</v>
      </c>
      <c r="D127" s="124">
        <v>358.81666666666666</v>
      </c>
      <c r="E127" s="124">
        <v>355.63333333333333</v>
      </c>
      <c r="F127" s="124">
        <v>352.91666666666669</v>
      </c>
      <c r="G127" s="124">
        <v>349.73333333333335</v>
      </c>
      <c r="H127" s="124">
        <v>361.5333333333333</v>
      </c>
      <c r="I127" s="124">
        <v>364.71666666666658</v>
      </c>
      <c r="J127" s="124">
        <v>367.43333333333328</v>
      </c>
      <c r="K127" s="123">
        <v>362</v>
      </c>
      <c r="L127" s="123">
        <v>356.1</v>
      </c>
      <c r="M127" s="123">
        <v>25.51633</v>
      </c>
    </row>
    <row r="128" spans="1:13">
      <c r="A128" s="65">
        <v>118</v>
      </c>
      <c r="B128" s="123" t="s">
        <v>721</v>
      </c>
      <c r="C128" s="126">
        <v>2911.8</v>
      </c>
      <c r="D128" s="124">
        <v>2915.8333333333335</v>
      </c>
      <c r="E128" s="124">
        <v>2882.666666666667</v>
      </c>
      <c r="F128" s="124">
        <v>2853.5333333333333</v>
      </c>
      <c r="G128" s="124">
        <v>2820.3666666666668</v>
      </c>
      <c r="H128" s="124">
        <v>2944.9666666666672</v>
      </c>
      <c r="I128" s="124">
        <v>2978.1333333333341</v>
      </c>
      <c r="J128" s="124">
        <v>3007.2666666666673</v>
      </c>
      <c r="K128" s="123">
        <v>2949</v>
      </c>
      <c r="L128" s="123">
        <v>2886.7</v>
      </c>
      <c r="M128" s="123">
        <v>0.71674000000000004</v>
      </c>
    </row>
    <row r="129" spans="1:13">
      <c r="A129" s="65">
        <v>119</v>
      </c>
      <c r="B129" s="123" t="s">
        <v>737</v>
      </c>
      <c r="C129" s="126">
        <v>389.75</v>
      </c>
      <c r="D129" s="124">
        <v>384.61666666666662</v>
      </c>
      <c r="E129" s="124">
        <v>374.23333333333323</v>
      </c>
      <c r="F129" s="124">
        <v>358.71666666666664</v>
      </c>
      <c r="G129" s="124">
        <v>348.33333333333326</v>
      </c>
      <c r="H129" s="124">
        <v>400.13333333333321</v>
      </c>
      <c r="I129" s="124">
        <v>410.51666666666654</v>
      </c>
      <c r="J129" s="124">
        <v>426.03333333333319</v>
      </c>
      <c r="K129" s="123">
        <v>395</v>
      </c>
      <c r="L129" s="123">
        <v>369.1</v>
      </c>
      <c r="M129" s="123">
        <v>4.1182400000000001</v>
      </c>
    </row>
    <row r="130" spans="1:13">
      <c r="A130" s="65">
        <v>120</v>
      </c>
      <c r="B130" s="123" t="s">
        <v>742</v>
      </c>
      <c r="C130" s="126">
        <v>282.60000000000002</v>
      </c>
      <c r="D130" s="124">
        <v>283.61666666666662</v>
      </c>
      <c r="E130" s="124">
        <v>280.28333333333325</v>
      </c>
      <c r="F130" s="124">
        <v>277.96666666666664</v>
      </c>
      <c r="G130" s="124">
        <v>274.63333333333327</v>
      </c>
      <c r="H130" s="124">
        <v>285.93333333333322</v>
      </c>
      <c r="I130" s="124">
        <v>289.26666666666659</v>
      </c>
      <c r="J130" s="124">
        <v>291.5833333333332</v>
      </c>
      <c r="K130" s="123">
        <v>286.95</v>
      </c>
      <c r="L130" s="123">
        <v>281.3</v>
      </c>
      <c r="M130" s="123">
        <v>14.69754</v>
      </c>
    </row>
    <row r="131" spans="1:13">
      <c r="A131" s="65">
        <v>121</v>
      </c>
      <c r="B131" s="123" t="s">
        <v>744</v>
      </c>
      <c r="C131" s="126">
        <v>104.5</v>
      </c>
      <c r="D131" s="124">
        <v>104.75</v>
      </c>
      <c r="E131" s="124">
        <v>103.55</v>
      </c>
      <c r="F131" s="124">
        <v>102.6</v>
      </c>
      <c r="G131" s="124">
        <v>101.39999999999999</v>
      </c>
      <c r="H131" s="124">
        <v>105.7</v>
      </c>
      <c r="I131" s="124">
        <v>106.89999999999999</v>
      </c>
      <c r="J131" s="124">
        <v>107.85000000000001</v>
      </c>
      <c r="K131" s="123">
        <v>105.95</v>
      </c>
      <c r="L131" s="123">
        <v>103.8</v>
      </c>
      <c r="M131" s="123">
        <v>2.3635600000000001</v>
      </c>
    </row>
    <row r="132" spans="1:13">
      <c r="A132" s="65">
        <v>122</v>
      </c>
      <c r="B132" s="123" t="s">
        <v>746</v>
      </c>
      <c r="C132" s="126">
        <v>18.899999999999999</v>
      </c>
      <c r="D132" s="124">
        <v>19.033333333333331</v>
      </c>
      <c r="E132" s="124">
        <v>18.666666666666664</v>
      </c>
      <c r="F132" s="124">
        <v>18.433333333333334</v>
      </c>
      <c r="G132" s="124">
        <v>18.066666666666666</v>
      </c>
      <c r="H132" s="124">
        <v>19.266666666666662</v>
      </c>
      <c r="I132" s="124">
        <v>19.633333333333329</v>
      </c>
      <c r="J132" s="124">
        <v>19.86666666666666</v>
      </c>
      <c r="K132" s="123">
        <v>19.399999999999999</v>
      </c>
      <c r="L132" s="123">
        <v>18.8</v>
      </c>
      <c r="M132" s="123">
        <v>7.6810600000000004</v>
      </c>
    </row>
    <row r="133" spans="1:13">
      <c r="A133" s="65">
        <v>123</v>
      </c>
      <c r="B133" s="123" t="s">
        <v>234</v>
      </c>
      <c r="C133" s="126">
        <v>591.1</v>
      </c>
      <c r="D133" s="124">
        <v>593.16666666666663</v>
      </c>
      <c r="E133" s="124">
        <v>587.93333333333328</v>
      </c>
      <c r="F133" s="124">
        <v>584.76666666666665</v>
      </c>
      <c r="G133" s="124">
        <v>579.5333333333333</v>
      </c>
      <c r="H133" s="124">
        <v>596.33333333333326</v>
      </c>
      <c r="I133" s="124">
        <v>601.56666666666661</v>
      </c>
      <c r="J133" s="124">
        <v>604.73333333333323</v>
      </c>
      <c r="K133" s="123">
        <v>598.4</v>
      </c>
      <c r="L133" s="123">
        <v>590</v>
      </c>
      <c r="M133" s="123">
        <v>26.97203</v>
      </c>
    </row>
    <row r="134" spans="1:13">
      <c r="A134" s="65">
        <v>124</v>
      </c>
      <c r="B134" s="123" t="s">
        <v>752</v>
      </c>
      <c r="C134" s="126">
        <v>593.85</v>
      </c>
      <c r="D134" s="124">
        <v>595.98333333333323</v>
      </c>
      <c r="E134" s="124">
        <v>584.96666666666647</v>
      </c>
      <c r="F134" s="124">
        <v>576.08333333333326</v>
      </c>
      <c r="G134" s="124">
        <v>565.06666666666649</v>
      </c>
      <c r="H134" s="124">
        <v>604.86666666666645</v>
      </c>
      <c r="I134" s="124">
        <v>615.8833333333331</v>
      </c>
      <c r="J134" s="124">
        <v>624.76666666666642</v>
      </c>
      <c r="K134" s="123">
        <v>607</v>
      </c>
      <c r="L134" s="123">
        <v>587.1</v>
      </c>
      <c r="M134" s="123">
        <v>0.18037</v>
      </c>
    </row>
    <row r="135" spans="1:13">
      <c r="A135" s="65">
        <v>125</v>
      </c>
      <c r="B135" s="123" t="s">
        <v>2202</v>
      </c>
      <c r="C135" s="126">
        <v>1133.1500000000001</v>
      </c>
      <c r="D135" s="124">
        <v>1136.8499999999999</v>
      </c>
      <c r="E135" s="124">
        <v>1126.1499999999999</v>
      </c>
      <c r="F135" s="124">
        <v>1119.1499999999999</v>
      </c>
      <c r="G135" s="124">
        <v>1108.4499999999998</v>
      </c>
      <c r="H135" s="124">
        <v>1143.8499999999999</v>
      </c>
      <c r="I135" s="124">
        <v>1154.5499999999997</v>
      </c>
      <c r="J135" s="124">
        <v>1161.55</v>
      </c>
      <c r="K135" s="123">
        <v>1147.55</v>
      </c>
      <c r="L135" s="123">
        <v>1129.8499999999999</v>
      </c>
      <c r="M135" s="123">
        <v>1.17927</v>
      </c>
    </row>
    <row r="136" spans="1:13">
      <c r="A136" s="65">
        <v>126</v>
      </c>
      <c r="B136" s="123" t="s">
        <v>61</v>
      </c>
      <c r="C136" s="126">
        <v>77.55</v>
      </c>
      <c r="D136" s="124">
        <v>77.433333333333323</v>
      </c>
      <c r="E136" s="124">
        <v>76.96666666666664</v>
      </c>
      <c r="F136" s="124">
        <v>76.383333333333312</v>
      </c>
      <c r="G136" s="124">
        <v>75.916666666666629</v>
      </c>
      <c r="H136" s="124">
        <v>78.016666666666652</v>
      </c>
      <c r="I136" s="124">
        <v>78.48333333333332</v>
      </c>
      <c r="J136" s="124">
        <v>79.066666666666663</v>
      </c>
      <c r="K136" s="123">
        <v>77.900000000000006</v>
      </c>
      <c r="L136" s="123">
        <v>76.849999999999994</v>
      </c>
      <c r="M136" s="123">
        <v>30.603750000000002</v>
      </c>
    </row>
    <row r="137" spans="1:13">
      <c r="A137" s="65">
        <v>127</v>
      </c>
      <c r="B137" s="123" t="s">
        <v>62</v>
      </c>
      <c r="C137" s="126">
        <v>1179.75</v>
      </c>
      <c r="D137" s="124">
        <v>1177.6333333333334</v>
      </c>
      <c r="E137" s="124">
        <v>1165.3666666666668</v>
      </c>
      <c r="F137" s="124">
        <v>1150.9833333333333</v>
      </c>
      <c r="G137" s="124">
        <v>1138.7166666666667</v>
      </c>
      <c r="H137" s="124">
        <v>1192.0166666666669</v>
      </c>
      <c r="I137" s="124">
        <v>1204.2833333333338</v>
      </c>
      <c r="J137" s="124">
        <v>1218.666666666667</v>
      </c>
      <c r="K137" s="123">
        <v>1189.9000000000001</v>
      </c>
      <c r="L137" s="123">
        <v>1163.25</v>
      </c>
      <c r="M137" s="123">
        <v>5.61972</v>
      </c>
    </row>
    <row r="138" spans="1:13">
      <c r="A138" s="65">
        <v>128</v>
      </c>
      <c r="B138" s="123" t="s">
        <v>1247</v>
      </c>
      <c r="C138" s="126">
        <v>854.15</v>
      </c>
      <c r="D138" s="124">
        <v>855.35</v>
      </c>
      <c r="E138" s="124">
        <v>850.7</v>
      </c>
      <c r="F138" s="124">
        <v>847.25</v>
      </c>
      <c r="G138" s="124">
        <v>842.6</v>
      </c>
      <c r="H138" s="124">
        <v>858.80000000000007</v>
      </c>
      <c r="I138" s="124">
        <v>863.44999999999993</v>
      </c>
      <c r="J138" s="124">
        <v>866.90000000000009</v>
      </c>
      <c r="K138" s="123">
        <v>860</v>
      </c>
      <c r="L138" s="123">
        <v>851.9</v>
      </c>
      <c r="M138" s="123">
        <v>0.19527</v>
      </c>
    </row>
    <row r="139" spans="1:13">
      <c r="A139" s="65">
        <v>129</v>
      </c>
      <c r="B139" s="123" t="s">
        <v>64</v>
      </c>
      <c r="C139" s="126">
        <v>2136.3000000000002</v>
      </c>
      <c r="D139" s="124">
        <v>2127.7666666666669</v>
      </c>
      <c r="E139" s="124">
        <v>2115.5333333333338</v>
      </c>
      <c r="F139" s="124">
        <v>2094.7666666666669</v>
      </c>
      <c r="G139" s="124">
        <v>2082.5333333333338</v>
      </c>
      <c r="H139" s="124">
        <v>2148.5333333333338</v>
      </c>
      <c r="I139" s="124">
        <v>2160.7666666666664</v>
      </c>
      <c r="J139" s="124">
        <v>2181.5333333333338</v>
      </c>
      <c r="K139" s="123">
        <v>2140</v>
      </c>
      <c r="L139" s="123">
        <v>2107</v>
      </c>
      <c r="M139" s="123">
        <v>3.2254999999999998</v>
      </c>
    </row>
    <row r="140" spans="1:13">
      <c r="A140" s="65">
        <v>130</v>
      </c>
      <c r="B140" s="123" t="s">
        <v>766</v>
      </c>
      <c r="C140" s="126">
        <v>629.79999999999995</v>
      </c>
      <c r="D140" s="124">
        <v>628.6</v>
      </c>
      <c r="E140" s="124">
        <v>616.20000000000005</v>
      </c>
      <c r="F140" s="124">
        <v>602.6</v>
      </c>
      <c r="G140" s="124">
        <v>590.20000000000005</v>
      </c>
      <c r="H140" s="124">
        <v>642.20000000000005</v>
      </c>
      <c r="I140" s="124">
        <v>654.59999999999991</v>
      </c>
      <c r="J140" s="124">
        <v>668.2</v>
      </c>
      <c r="K140" s="123">
        <v>641</v>
      </c>
      <c r="L140" s="123">
        <v>615</v>
      </c>
      <c r="M140" s="123">
        <v>4.7886699999999998</v>
      </c>
    </row>
    <row r="141" spans="1:13">
      <c r="A141" s="65">
        <v>131</v>
      </c>
      <c r="B141" s="123" t="s">
        <v>777</v>
      </c>
      <c r="C141" s="126">
        <v>268.45</v>
      </c>
      <c r="D141" s="124">
        <v>271.38333333333338</v>
      </c>
      <c r="E141" s="124">
        <v>264.76666666666677</v>
      </c>
      <c r="F141" s="124">
        <v>261.08333333333337</v>
      </c>
      <c r="G141" s="124">
        <v>254.46666666666675</v>
      </c>
      <c r="H141" s="124">
        <v>275.06666666666678</v>
      </c>
      <c r="I141" s="124">
        <v>281.68333333333345</v>
      </c>
      <c r="J141" s="124">
        <v>285.36666666666679</v>
      </c>
      <c r="K141" s="123">
        <v>278</v>
      </c>
      <c r="L141" s="123">
        <v>267.7</v>
      </c>
      <c r="M141" s="123">
        <v>0.98850000000000005</v>
      </c>
    </row>
    <row r="142" spans="1:13">
      <c r="A142" s="65">
        <v>132</v>
      </c>
      <c r="B142" s="123" t="s">
        <v>779</v>
      </c>
      <c r="C142" s="126">
        <v>196.15</v>
      </c>
      <c r="D142" s="124">
        <v>195.71666666666667</v>
      </c>
      <c r="E142" s="124">
        <v>191.43333333333334</v>
      </c>
      <c r="F142" s="124">
        <v>186.71666666666667</v>
      </c>
      <c r="G142" s="124">
        <v>182.43333333333334</v>
      </c>
      <c r="H142" s="124">
        <v>200.43333333333334</v>
      </c>
      <c r="I142" s="124">
        <v>204.7166666666667</v>
      </c>
      <c r="J142" s="124">
        <v>209.43333333333334</v>
      </c>
      <c r="K142" s="123">
        <v>200</v>
      </c>
      <c r="L142" s="123">
        <v>191</v>
      </c>
      <c r="M142" s="123">
        <v>10.48845</v>
      </c>
    </row>
    <row r="143" spans="1:13">
      <c r="A143" s="65">
        <v>133</v>
      </c>
      <c r="B143" s="123" t="s">
        <v>774</v>
      </c>
      <c r="C143" s="126">
        <v>272.85000000000002</v>
      </c>
      <c r="D143" s="124">
        <v>272.36666666666667</v>
      </c>
      <c r="E143" s="124">
        <v>268.73333333333335</v>
      </c>
      <c r="F143" s="124">
        <v>264.61666666666667</v>
      </c>
      <c r="G143" s="124">
        <v>260.98333333333335</v>
      </c>
      <c r="H143" s="124">
        <v>276.48333333333335</v>
      </c>
      <c r="I143" s="124">
        <v>280.11666666666667</v>
      </c>
      <c r="J143" s="124">
        <v>284.23333333333335</v>
      </c>
      <c r="K143" s="123">
        <v>276</v>
      </c>
      <c r="L143" s="123">
        <v>268.25</v>
      </c>
      <c r="M143" s="123">
        <v>20.387879999999999</v>
      </c>
    </row>
    <row r="144" spans="1:13">
      <c r="A144" s="65">
        <v>134</v>
      </c>
      <c r="B144" s="123" t="s">
        <v>65</v>
      </c>
      <c r="C144" s="126">
        <v>30920.15</v>
      </c>
      <c r="D144" s="124">
        <v>30896.383333333331</v>
      </c>
      <c r="E144" s="124">
        <v>30603.766666666663</v>
      </c>
      <c r="F144" s="124">
        <v>30287.383333333331</v>
      </c>
      <c r="G144" s="124">
        <v>29994.766666666663</v>
      </c>
      <c r="H144" s="124">
        <v>31212.766666666663</v>
      </c>
      <c r="I144" s="124">
        <v>31505.383333333331</v>
      </c>
      <c r="J144" s="124">
        <v>31821.766666666663</v>
      </c>
      <c r="K144" s="123">
        <v>31189</v>
      </c>
      <c r="L144" s="123">
        <v>30580</v>
      </c>
      <c r="M144" s="123">
        <v>0.26807999999999998</v>
      </c>
    </row>
    <row r="145" spans="1:13">
      <c r="A145" s="65">
        <v>135</v>
      </c>
      <c r="B145" s="123" t="s">
        <v>197</v>
      </c>
      <c r="C145" s="126">
        <v>1168.0999999999999</v>
      </c>
      <c r="D145" s="124">
        <v>1159.0333333333333</v>
      </c>
      <c r="E145" s="124">
        <v>1144.0666666666666</v>
      </c>
      <c r="F145" s="124">
        <v>1120.0333333333333</v>
      </c>
      <c r="G145" s="124">
        <v>1105.0666666666666</v>
      </c>
      <c r="H145" s="124">
        <v>1183.0666666666666</v>
      </c>
      <c r="I145" s="124">
        <v>1198.0333333333333</v>
      </c>
      <c r="J145" s="124">
        <v>1222.0666666666666</v>
      </c>
      <c r="K145" s="123">
        <v>1174</v>
      </c>
      <c r="L145" s="123">
        <v>1135</v>
      </c>
      <c r="M145" s="123">
        <v>2.9310700000000001</v>
      </c>
    </row>
    <row r="146" spans="1:13">
      <c r="A146" s="65">
        <v>136</v>
      </c>
      <c r="B146" s="123" t="s">
        <v>2257</v>
      </c>
      <c r="C146" s="126">
        <v>1330.65</v>
      </c>
      <c r="D146" s="124">
        <v>1328.3333333333333</v>
      </c>
      <c r="E146" s="124">
        <v>1311.6666666666665</v>
      </c>
      <c r="F146" s="124">
        <v>1292.6833333333332</v>
      </c>
      <c r="G146" s="124">
        <v>1276.0166666666664</v>
      </c>
      <c r="H146" s="124">
        <v>1347.3166666666666</v>
      </c>
      <c r="I146" s="124">
        <v>1363.9833333333331</v>
      </c>
      <c r="J146" s="124">
        <v>1382.9666666666667</v>
      </c>
      <c r="K146" s="123">
        <v>1345</v>
      </c>
      <c r="L146" s="123">
        <v>1309.3499999999999</v>
      </c>
      <c r="M146" s="123">
        <v>0.41326000000000002</v>
      </c>
    </row>
    <row r="147" spans="1:13">
      <c r="A147" s="65">
        <v>137</v>
      </c>
      <c r="B147" s="123" t="s">
        <v>66</v>
      </c>
      <c r="C147" s="126">
        <v>155.69999999999999</v>
      </c>
      <c r="D147" s="124">
        <v>156.18333333333331</v>
      </c>
      <c r="E147" s="124">
        <v>154.36666666666662</v>
      </c>
      <c r="F147" s="124">
        <v>153.0333333333333</v>
      </c>
      <c r="G147" s="124">
        <v>151.21666666666661</v>
      </c>
      <c r="H147" s="124">
        <v>157.51666666666662</v>
      </c>
      <c r="I147" s="124">
        <v>159.33333333333329</v>
      </c>
      <c r="J147" s="124">
        <v>160.66666666666663</v>
      </c>
      <c r="K147" s="123">
        <v>158</v>
      </c>
      <c r="L147" s="123">
        <v>154.85</v>
      </c>
      <c r="M147" s="123">
        <v>13.200850000000001</v>
      </c>
    </row>
    <row r="148" spans="1:13">
      <c r="A148" s="65">
        <v>138</v>
      </c>
      <c r="B148" s="123" t="s">
        <v>797</v>
      </c>
      <c r="C148" s="126">
        <v>152.80000000000001</v>
      </c>
      <c r="D148" s="124">
        <v>152.79999999999998</v>
      </c>
      <c r="E148" s="124">
        <v>151.49999999999997</v>
      </c>
      <c r="F148" s="124">
        <v>150.19999999999999</v>
      </c>
      <c r="G148" s="124">
        <v>148.89999999999998</v>
      </c>
      <c r="H148" s="124">
        <v>154.09999999999997</v>
      </c>
      <c r="I148" s="124">
        <v>155.39999999999998</v>
      </c>
      <c r="J148" s="124">
        <v>156.69999999999996</v>
      </c>
      <c r="K148" s="123">
        <v>154.1</v>
      </c>
      <c r="L148" s="123">
        <v>151.5</v>
      </c>
      <c r="M148" s="123">
        <v>6.3447699999999996</v>
      </c>
    </row>
    <row r="149" spans="1:13">
      <c r="A149" s="65">
        <v>139</v>
      </c>
      <c r="B149" s="123" t="s">
        <v>799</v>
      </c>
      <c r="C149" s="126">
        <v>177</v>
      </c>
      <c r="D149" s="124">
        <v>177.81666666666669</v>
      </c>
      <c r="E149" s="124">
        <v>174.53333333333339</v>
      </c>
      <c r="F149" s="124">
        <v>172.06666666666669</v>
      </c>
      <c r="G149" s="124">
        <v>168.78333333333339</v>
      </c>
      <c r="H149" s="124">
        <v>180.28333333333339</v>
      </c>
      <c r="I149" s="124">
        <v>183.56666666666669</v>
      </c>
      <c r="J149" s="124">
        <v>186.03333333333339</v>
      </c>
      <c r="K149" s="123">
        <v>181.1</v>
      </c>
      <c r="L149" s="123">
        <v>175.35</v>
      </c>
      <c r="M149" s="123">
        <v>5.1788699999999999</v>
      </c>
    </row>
    <row r="150" spans="1:13">
      <c r="A150" s="65">
        <v>140</v>
      </c>
      <c r="B150" s="123" t="s">
        <v>803</v>
      </c>
      <c r="C150" s="126">
        <v>966.85</v>
      </c>
      <c r="D150" s="124">
        <v>967.85</v>
      </c>
      <c r="E150" s="124">
        <v>958.5</v>
      </c>
      <c r="F150" s="124">
        <v>950.15</v>
      </c>
      <c r="G150" s="124">
        <v>940.8</v>
      </c>
      <c r="H150" s="124">
        <v>976.2</v>
      </c>
      <c r="I150" s="124">
        <v>985.55000000000018</v>
      </c>
      <c r="J150" s="124">
        <v>993.90000000000009</v>
      </c>
      <c r="K150" s="123">
        <v>977.2</v>
      </c>
      <c r="L150" s="123">
        <v>959.5</v>
      </c>
      <c r="M150" s="123">
        <v>9.4896399999999996</v>
      </c>
    </row>
    <row r="151" spans="1:13">
      <c r="A151" s="65">
        <v>141</v>
      </c>
      <c r="B151" s="123" t="s">
        <v>807</v>
      </c>
      <c r="C151" s="126">
        <v>263.25</v>
      </c>
      <c r="D151" s="124">
        <v>260.21666666666664</v>
      </c>
      <c r="E151" s="124">
        <v>255.5333333333333</v>
      </c>
      <c r="F151" s="124">
        <v>247.81666666666666</v>
      </c>
      <c r="G151" s="124">
        <v>243.13333333333333</v>
      </c>
      <c r="H151" s="124">
        <v>267.93333333333328</v>
      </c>
      <c r="I151" s="124">
        <v>272.61666666666656</v>
      </c>
      <c r="J151" s="124">
        <v>280.33333333333326</v>
      </c>
      <c r="K151" s="123">
        <v>264.89999999999998</v>
      </c>
      <c r="L151" s="123">
        <v>252.5</v>
      </c>
      <c r="M151" s="123">
        <v>0.26340000000000002</v>
      </c>
    </row>
    <row r="152" spans="1:13">
      <c r="A152" s="65">
        <v>142</v>
      </c>
      <c r="B152" s="123" t="s">
        <v>809</v>
      </c>
      <c r="C152" s="126">
        <v>366.95</v>
      </c>
      <c r="D152" s="124">
        <v>367.7</v>
      </c>
      <c r="E152" s="124">
        <v>364.25</v>
      </c>
      <c r="F152" s="124">
        <v>361.55</v>
      </c>
      <c r="G152" s="124">
        <v>358.1</v>
      </c>
      <c r="H152" s="124">
        <v>370.4</v>
      </c>
      <c r="I152" s="124">
        <v>373.84999999999991</v>
      </c>
      <c r="J152" s="124">
        <v>376.54999999999995</v>
      </c>
      <c r="K152" s="123">
        <v>371.15</v>
      </c>
      <c r="L152" s="123">
        <v>365</v>
      </c>
      <c r="M152" s="123">
        <v>0.25379000000000002</v>
      </c>
    </row>
    <row r="153" spans="1:13">
      <c r="A153" s="65">
        <v>143</v>
      </c>
      <c r="B153" s="123" t="s">
        <v>67</v>
      </c>
      <c r="C153" s="126">
        <v>244.05</v>
      </c>
      <c r="D153" s="124">
        <v>243.63333333333333</v>
      </c>
      <c r="E153" s="124">
        <v>241.56666666666666</v>
      </c>
      <c r="F153" s="124">
        <v>239.08333333333334</v>
      </c>
      <c r="G153" s="124">
        <v>237.01666666666668</v>
      </c>
      <c r="H153" s="124">
        <v>246.11666666666665</v>
      </c>
      <c r="I153" s="124">
        <v>248.18333333333331</v>
      </c>
      <c r="J153" s="124">
        <v>250.66666666666663</v>
      </c>
      <c r="K153" s="123">
        <v>245.7</v>
      </c>
      <c r="L153" s="123">
        <v>241.15</v>
      </c>
      <c r="M153" s="123">
        <v>14.598369999999999</v>
      </c>
    </row>
    <row r="154" spans="1:13">
      <c r="A154" s="65">
        <v>144</v>
      </c>
      <c r="B154" s="123" t="s">
        <v>68</v>
      </c>
      <c r="C154" s="126">
        <v>98.2</v>
      </c>
      <c r="D154" s="124">
        <v>98.633333333333326</v>
      </c>
      <c r="E154" s="124">
        <v>97.466666666666654</v>
      </c>
      <c r="F154" s="124">
        <v>96.733333333333334</v>
      </c>
      <c r="G154" s="124">
        <v>95.566666666666663</v>
      </c>
      <c r="H154" s="124">
        <v>99.366666666666646</v>
      </c>
      <c r="I154" s="124">
        <v>100.53333333333333</v>
      </c>
      <c r="J154" s="124">
        <v>101.26666666666664</v>
      </c>
      <c r="K154" s="123">
        <v>99.8</v>
      </c>
      <c r="L154" s="123">
        <v>97.9</v>
      </c>
      <c r="M154" s="123">
        <v>63.555480000000003</v>
      </c>
    </row>
    <row r="155" spans="1:13">
      <c r="A155" s="65">
        <v>145</v>
      </c>
      <c r="B155" s="123" t="s">
        <v>835</v>
      </c>
      <c r="C155" s="126">
        <v>697.2</v>
      </c>
      <c r="D155" s="124">
        <v>694.6</v>
      </c>
      <c r="E155" s="124">
        <v>689.80000000000007</v>
      </c>
      <c r="F155" s="124">
        <v>682.40000000000009</v>
      </c>
      <c r="G155" s="124">
        <v>677.60000000000014</v>
      </c>
      <c r="H155" s="124">
        <v>702</v>
      </c>
      <c r="I155" s="124">
        <v>706.8</v>
      </c>
      <c r="J155" s="124">
        <v>714.19999999999993</v>
      </c>
      <c r="K155" s="123">
        <v>699.4</v>
      </c>
      <c r="L155" s="123">
        <v>687.2</v>
      </c>
      <c r="M155" s="123">
        <v>0.23316999999999999</v>
      </c>
    </row>
    <row r="156" spans="1:13">
      <c r="A156" s="65">
        <v>146</v>
      </c>
      <c r="B156" s="123" t="s">
        <v>837</v>
      </c>
      <c r="C156" s="126">
        <v>651.15</v>
      </c>
      <c r="D156" s="124">
        <v>652.16666666666663</v>
      </c>
      <c r="E156" s="124">
        <v>648.33333333333326</v>
      </c>
      <c r="F156" s="124">
        <v>645.51666666666665</v>
      </c>
      <c r="G156" s="124">
        <v>641.68333333333328</v>
      </c>
      <c r="H156" s="124">
        <v>654.98333333333323</v>
      </c>
      <c r="I156" s="124">
        <v>658.81666666666649</v>
      </c>
      <c r="J156" s="124">
        <v>661.63333333333321</v>
      </c>
      <c r="K156" s="123">
        <v>656</v>
      </c>
      <c r="L156" s="123">
        <v>649.35</v>
      </c>
      <c r="M156" s="123">
        <v>9.9519999999999997E-2</v>
      </c>
    </row>
    <row r="157" spans="1:13">
      <c r="A157" s="65">
        <v>147</v>
      </c>
      <c r="B157" s="123" t="s">
        <v>849</v>
      </c>
      <c r="C157" s="126">
        <v>59.1</v>
      </c>
      <c r="D157" s="124">
        <v>59.20000000000001</v>
      </c>
      <c r="E157" s="124">
        <v>58.200000000000017</v>
      </c>
      <c r="F157" s="124">
        <v>57.300000000000004</v>
      </c>
      <c r="G157" s="124">
        <v>56.300000000000011</v>
      </c>
      <c r="H157" s="124">
        <v>60.100000000000023</v>
      </c>
      <c r="I157" s="124">
        <v>61.100000000000009</v>
      </c>
      <c r="J157" s="124">
        <v>62.000000000000028</v>
      </c>
      <c r="K157" s="123">
        <v>60.2</v>
      </c>
      <c r="L157" s="123">
        <v>58.3</v>
      </c>
      <c r="M157" s="123">
        <v>93.942239999999998</v>
      </c>
    </row>
    <row r="158" spans="1:13">
      <c r="A158" s="65">
        <v>148</v>
      </c>
      <c r="B158" s="123" t="s">
        <v>2260</v>
      </c>
      <c r="C158" s="126">
        <v>59.45</v>
      </c>
      <c r="D158" s="124">
        <v>59.15</v>
      </c>
      <c r="E158" s="124">
        <v>58.4</v>
      </c>
      <c r="F158" s="124">
        <v>57.35</v>
      </c>
      <c r="G158" s="124">
        <v>56.6</v>
      </c>
      <c r="H158" s="124">
        <v>60.199999999999996</v>
      </c>
      <c r="I158" s="124">
        <v>60.949999999999996</v>
      </c>
      <c r="J158" s="124">
        <v>61.999999999999993</v>
      </c>
      <c r="K158" s="123">
        <v>59.9</v>
      </c>
      <c r="L158" s="123">
        <v>58.1</v>
      </c>
      <c r="M158" s="123">
        <v>28.694870000000002</v>
      </c>
    </row>
    <row r="159" spans="1:13">
      <c r="A159" s="65">
        <v>149</v>
      </c>
      <c r="B159" s="123" t="s">
        <v>839</v>
      </c>
      <c r="C159" s="126">
        <v>438.45</v>
      </c>
      <c r="D159" s="124">
        <v>440.13333333333338</v>
      </c>
      <c r="E159" s="124">
        <v>428.31666666666678</v>
      </c>
      <c r="F159" s="124">
        <v>418.18333333333339</v>
      </c>
      <c r="G159" s="124">
        <v>406.36666666666679</v>
      </c>
      <c r="H159" s="124">
        <v>450.26666666666677</v>
      </c>
      <c r="I159" s="124">
        <v>462.08333333333337</v>
      </c>
      <c r="J159" s="124">
        <v>472.21666666666675</v>
      </c>
      <c r="K159" s="123">
        <v>451.95</v>
      </c>
      <c r="L159" s="123">
        <v>430</v>
      </c>
      <c r="M159" s="123">
        <v>0.78586</v>
      </c>
    </row>
    <row r="160" spans="1:13">
      <c r="A160" s="65">
        <v>150</v>
      </c>
      <c r="B160" s="123" t="s">
        <v>69</v>
      </c>
      <c r="C160" s="126">
        <v>335.35</v>
      </c>
      <c r="D160" s="124">
        <v>333.93333333333334</v>
      </c>
      <c r="E160" s="124">
        <v>329.86666666666667</v>
      </c>
      <c r="F160" s="124">
        <v>324.38333333333333</v>
      </c>
      <c r="G160" s="124">
        <v>320.31666666666666</v>
      </c>
      <c r="H160" s="124">
        <v>339.41666666666669</v>
      </c>
      <c r="I160" s="124">
        <v>343.48333333333341</v>
      </c>
      <c r="J160" s="124">
        <v>348.9666666666667</v>
      </c>
      <c r="K160" s="123">
        <v>338</v>
      </c>
      <c r="L160" s="123">
        <v>328.45</v>
      </c>
      <c r="M160" s="123">
        <v>26.619990000000001</v>
      </c>
    </row>
    <row r="161" spans="1:13">
      <c r="A161" s="65">
        <v>151</v>
      </c>
      <c r="B161" s="123" t="s">
        <v>2230</v>
      </c>
      <c r="C161" s="126">
        <v>854.65</v>
      </c>
      <c r="D161" s="124">
        <v>855.35</v>
      </c>
      <c r="E161" s="124">
        <v>842.35</v>
      </c>
      <c r="F161" s="124">
        <v>830.05</v>
      </c>
      <c r="G161" s="124">
        <v>817.05</v>
      </c>
      <c r="H161" s="124">
        <v>867.65000000000009</v>
      </c>
      <c r="I161" s="124">
        <v>880.65000000000009</v>
      </c>
      <c r="J161" s="124">
        <v>892.95000000000016</v>
      </c>
      <c r="K161" s="123">
        <v>868.35</v>
      </c>
      <c r="L161" s="123">
        <v>843.05</v>
      </c>
      <c r="M161" s="123">
        <v>5.6800000000000003E-2</v>
      </c>
    </row>
    <row r="162" spans="1:13">
      <c r="A162" s="65">
        <v>152</v>
      </c>
      <c r="B162" s="123" t="s">
        <v>2231</v>
      </c>
      <c r="C162" s="126">
        <v>386.7</v>
      </c>
      <c r="D162" s="124">
        <v>383.88333333333338</v>
      </c>
      <c r="E162" s="124">
        <v>375.76666666666677</v>
      </c>
      <c r="F162" s="124">
        <v>364.83333333333337</v>
      </c>
      <c r="G162" s="124">
        <v>356.71666666666675</v>
      </c>
      <c r="H162" s="124">
        <v>394.81666666666678</v>
      </c>
      <c r="I162" s="124">
        <v>402.93333333333345</v>
      </c>
      <c r="J162" s="124">
        <v>413.86666666666679</v>
      </c>
      <c r="K162" s="123">
        <v>392</v>
      </c>
      <c r="L162" s="123">
        <v>372.95</v>
      </c>
      <c r="M162" s="123">
        <v>0.98246999999999995</v>
      </c>
    </row>
    <row r="163" spans="1:13">
      <c r="A163" s="65">
        <v>153</v>
      </c>
      <c r="B163" s="123" t="s">
        <v>879</v>
      </c>
      <c r="C163" s="126">
        <v>290.35000000000002</v>
      </c>
      <c r="D163" s="124">
        <v>289.34999999999997</v>
      </c>
      <c r="E163" s="124">
        <v>286.19999999999993</v>
      </c>
      <c r="F163" s="124">
        <v>282.04999999999995</v>
      </c>
      <c r="G163" s="124">
        <v>278.89999999999992</v>
      </c>
      <c r="H163" s="124">
        <v>293.49999999999994</v>
      </c>
      <c r="I163" s="124">
        <v>296.64999999999992</v>
      </c>
      <c r="J163" s="124">
        <v>300.79999999999995</v>
      </c>
      <c r="K163" s="123">
        <v>292.5</v>
      </c>
      <c r="L163" s="123">
        <v>285.2</v>
      </c>
      <c r="M163" s="123">
        <v>1.9449399999999999</v>
      </c>
    </row>
    <row r="164" spans="1:13">
      <c r="A164" s="65">
        <v>154</v>
      </c>
      <c r="B164" s="123" t="s">
        <v>71</v>
      </c>
      <c r="C164" s="126">
        <v>19.95</v>
      </c>
      <c r="D164" s="124">
        <v>19.883333333333329</v>
      </c>
      <c r="E164" s="124">
        <v>19.61666666666666</v>
      </c>
      <c r="F164" s="124">
        <v>19.283333333333331</v>
      </c>
      <c r="G164" s="124">
        <v>19.016666666666662</v>
      </c>
      <c r="H164" s="124">
        <v>20.216666666666658</v>
      </c>
      <c r="I164" s="124">
        <v>20.483333333333331</v>
      </c>
      <c r="J164" s="124">
        <v>20.816666666666656</v>
      </c>
      <c r="K164" s="123">
        <v>20.149999999999999</v>
      </c>
      <c r="L164" s="123">
        <v>19.55</v>
      </c>
      <c r="M164" s="123">
        <v>206.55211</v>
      </c>
    </row>
    <row r="165" spans="1:13">
      <c r="A165" s="65">
        <v>155</v>
      </c>
      <c r="B165" s="123" t="s">
        <v>3022</v>
      </c>
      <c r="C165" s="126">
        <v>15.25</v>
      </c>
      <c r="D165" s="124">
        <v>15.450000000000001</v>
      </c>
      <c r="E165" s="124">
        <v>14.850000000000001</v>
      </c>
      <c r="F165" s="124">
        <v>14.450000000000001</v>
      </c>
      <c r="G165" s="124">
        <v>13.850000000000001</v>
      </c>
      <c r="H165" s="124">
        <v>15.850000000000001</v>
      </c>
      <c r="I165" s="124">
        <v>16.45</v>
      </c>
      <c r="J165" s="124">
        <v>16.850000000000001</v>
      </c>
      <c r="K165" s="123">
        <v>16.05</v>
      </c>
      <c r="L165" s="123">
        <v>15.05</v>
      </c>
      <c r="M165" s="123">
        <v>27.959810000000001</v>
      </c>
    </row>
    <row r="166" spans="1:13">
      <c r="A166" s="65">
        <v>156</v>
      </c>
      <c r="B166" s="123" t="s">
        <v>388</v>
      </c>
      <c r="C166" s="126">
        <v>181.35</v>
      </c>
      <c r="D166" s="124">
        <v>183.15</v>
      </c>
      <c r="E166" s="124">
        <v>177.5</v>
      </c>
      <c r="F166" s="124">
        <v>173.65</v>
      </c>
      <c r="G166" s="124">
        <v>168</v>
      </c>
      <c r="H166" s="124">
        <v>187</v>
      </c>
      <c r="I166" s="124">
        <v>192.65000000000003</v>
      </c>
      <c r="J166" s="124">
        <v>196.5</v>
      </c>
      <c r="K166" s="123">
        <v>188.8</v>
      </c>
      <c r="L166" s="123">
        <v>179.3</v>
      </c>
      <c r="M166" s="123">
        <v>3.9702700000000002</v>
      </c>
    </row>
    <row r="167" spans="1:13">
      <c r="A167" s="65">
        <v>157</v>
      </c>
      <c r="B167" s="123" t="s">
        <v>868</v>
      </c>
      <c r="C167" s="126">
        <v>100.7</v>
      </c>
      <c r="D167" s="124">
        <v>100.39999999999999</v>
      </c>
      <c r="E167" s="124">
        <v>99.59999999999998</v>
      </c>
      <c r="F167" s="124">
        <v>98.499999999999986</v>
      </c>
      <c r="G167" s="124">
        <v>97.699999999999974</v>
      </c>
      <c r="H167" s="124">
        <v>101.49999999999999</v>
      </c>
      <c r="I167" s="124">
        <v>102.3</v>
      </c>
      <c r="J167" s="124">
        <v>103.39999999999999</v>
      </c>
      <c r="K167" s="123">
        <v>101.2</v>
      </c>
      <c r="L167" s="123">
        <v>99.3</v>
      </c>
      <c r="M167" s="123">
        <v>5.6571600000000002</v>
      </c>
    </row>
    <row r="168" spans="1:13">
      <c r="A168" s="65">
        <v>158</v>
      </c>
      <c r="B168" s="123" t="s">
        <v>883</v>
      </c>
      <c r="C168" s="126">
        <v>6553.45</v>
      </c>
      <c r="D168" s="124">
        <v>6569</v>
      </c>
      <c r="E168" s="124">
        <v>6518</v>
      </c>
      <c r="F168" s="124">
        <v>6482.55</v>
      </c>
      <c r="G168" s="124">
        <v>6431.55</v>
      </c>
      <c r="H168" s="124">
        <v>6604.45</v>
      </c>
      <c r="I168" s="124">
        <v>6655.45</v>
      </c>
      <c r="J168" s="124">
        <v>6690.9</v>
      </c>
      <c r="K168" s="123">
        <v>6620</v>
      </c>
      <c r="L168" s="123">
        <v>6533.55</v>
      </c>
      <c r="M168" s="123">
        <v>3.3790000000000001E-2</v>
      </c>
    </row>
    <row r="169" spans="1:13">
      <c r="A169" s="65">
        <v>159</v>
      </c>
      <c r="B169" s="123" t="s">
        <v>182</v>
      </c>
      <c r="C169" s="126">
        <v>5973.9</v>
      </c>
      <c r="D169" s="124">
        <v>5953.25</v>
      </c>
      <c r="E169" s="124">
        <v>5907.5</v>
      </c>
      <c r="F169" s="124">
        <v>5841.1</v>
      </c>
      <c r="G169" s="124">
        <v>5795.35</v>
      </c>
      <c r="H169" s="124">
        <v>6019.65</v>
      </c>
      <c r="I169" s="124">
        <v>6065.4</v>
      </c>
      <c r="J169" s="124">
        <v>6131.7999999999993</v>
      </c>
      <c r="K169" s="123">
        <v>5999</v>
      </c>
      <c r="L169" s="123">
        <v>5886.85</v>
      </c>
      <c r="M169" s="123">
        <v>0.21862000000000001</v>
      </c>
    </row>
    <row r="170" spans="1:13">
      <c r="A170" s="65">
        <v>160</v>
      </c>
      <c r="B170" s="123" t="s">
        <v>891</v>
      </c>
      <c r="C170" s="126">
        <v>2385.9499999999998</v>
      </c>
      <c r="D170" s="124">
        <v>2378.7833333333333</v>
      </c>
      <c r="E170" s="124">
        <v>2363.5666666666666</v>
      </c>
      <c r="F170" s="124">
        <v>2341.1833333333334</v>
      </c>
      <c r="G170" s="124">
        <v>2325.9666666666667</v>
      </c>
      <c r="H170" s="124">
        <v>2401.1666666666665</v>
      </c>
      <c r="I170" s="124">
        <v>2416.3833333333328</v>
      </c>
      <c r="J170" s="124">
        <v>2438.7666666666664</v>
      </c>
      <c r="K170" s="123">
        <v>2394</v>
      </c>
      <c r="L170" s="123">
        <v>2356.4</v>
      </c>
      <c r="M170" s="123">
        <v>6.5939999999999999E-2</v>
      </c>
    </row>
    <row r="171" spans="1:13">
      <c r="A171" s="65">
        <v>161</v>
      </c>
      <c r="B171" s="123" t="s">
        <v>70</v>
      </c>
      <c r="C171" s="126">
        <v>565.25</v>
      </c>
      <c r="D171" s="124">
        <v>565.9666666666667</v>
      </c>
      <c r="E171" s="124">
        <v>560.73333333333335</v>
      </c>
      <c r="F171" s="124">
        <v>556.2166666666667</v>
      </c>
      <c r="G171" s="124">
        <v>550.98333333333335</v>
      </c>
      <c r="H171" s="124">
        <v>570.48333333333335</v>
      </c>
      <c r="I171" s="124">
        <v>575.7166666666667</v>
      </c>
      <c r="J171" s="124">
        <v>580.23333333333335</v>
      </c>
      <c r="K171" s="123">
        <v>571.20000000000005</v>
      </c>
      <c r="L171" s="123">
        <v>561.45000000000005</v>
      </c>
      <c r="M171" s="123">
        <v>6.65442</v>
      </c>
    </row>
    <row r="172" spans="1:13">
      <c r="A172" s="65">
        <v>162</v>
      </c>
      <c r="B172" s="123" t="s">
        <v>905</v>
      </c>
      <c r="C172" s="126">
        <v>890.55</v>
      </c>
      <c r="D172" s="124">
        <v>888</v>
      </c>
      <c r="E172" s="124">
        <v>877.6</v>
      </c>
      <c r="F172" s="124">
        <v>864.65</v>
      </c>
      <c r="G172" s="124">
        <v>854.25</v>
      </c>
      <c r="H172" s="124">
        <v>900.95</v>
      </c>
      <c r="I172" s="124">
        <v>911.35000000000014</v>
      </c>
      <c r="J172" s="124">
        <v>924.30000000000007</v>
      </c>
      <c r="K172" s="123">
        <v>898.4</v>
      </c>
      <c r="L172" s="123">
        <v>875.05</v>
      </c>
      <c r="M172" s="123">
        <v>1.56582</v>
      </c>
    </row>
    <row r="173" spans="1:13">
      <c r="A173" s="65">
        <v>163</v>
      </c>
      <c r="B173" s="123" t="s">
        <v>350</v>
      </c>
      <c r="C173" s="126">
        <v>1115.75</v>
      </c>
      <c r="D173" s="124">
        <v>1127.25</v>
      </c>
      <c r="E173" s="124">
        <v>1098.5</v>
      </c>
      <c r="F173" s="124">
        <v>1081.25</v>
      </c>
      <c r="G173" s="124">
        <v>1052.5</v>
      </c>
      <c r="H173" s="124">
        <v>1144.5</v>
      </c>
      <c r="I173" s="124">
        <v>1173.25</v>
      </c>
      <c r="J173" s="124">
        <v>1190.5</v>
      </c>
      <c r="K173" s="123">
        <v>1156</v>
      </c>
      <c r="L173" s="123">
        <v>1110</v>
      </c>
      <c r="M173" s="123">
        <v>10.15404</v>
      </c>
    </row>
    <row r="174" spans="1:13">
      <c r="A174" s="65">
        <v>164</v>
      </c>
      <c r="B174" s="123" t="s">
        <v>72</v>
      </c>
      <c r="C174" s="126">
        <v>599.6</v>
      </c>
      <c r="D174" s="124">
        <v>597.53333333333342</v>
      </c>
      <c r="E174" s="124">
        <v>592.26666666666688</v>
      </c>
      <c r="F174" s="124">
        <v>584.93333333333351</v>
      </c>
      <c r="G174" s="124">
        <v>579.66666666666697</v>
      </c>
      <c r="H174" s="124">
        <v>604.86666666666679</v>
      </c>
      <c r="I174" s="124">
        <v>610.13333333333344</v>
      </c>
      <c r="J174" s="124">
        <v>617.4666666666667</v>
      </c>
      <c r="K174" s="123">
        <v>602.79999999999995</v>
      </c>
      <c r="L174" s="123">
        <v>590.20000000000005</v>
      </c>
      <c r="M174" s="123">
        <v>12.072850000000001</v>
      </c>
    </row>
    <row r="175" spans="1:13">
      <c r="A175" s="65">
        <v>165</v>
      </c>
      <c r="B175" s="123" t="s">
        <v>909</v>
      </c>
      <c r="C175" s="126">
        <v>789.6</v>
      </c>
      <c r="D175" s="124">
        <v>789.19999999999993</v>
      </c>
      <c r="E175" s="124">
        <v>777.49999999999989</v>
      </c>
      <c r="F175" s="124">
        <v>765.4</v>
      </c>
      <c r="G175" s="124">
        <v>753.69999999999993</v>
      </c>
      <c r="H175" s="124">
        <v>801.29999999999984</v>
      </c>
      <c r="I175" s="124">
        <v>812.99999999999989</v>
      </c>
      <c r="J175" s="124">
        <v>825.0999999999998</v>
      </c>
      <c r="K175" s="123">
        <v>800.9</v>
      </c>
      <c r="L175" s="123">
        <v>777.1</v>
      </c>
      <c r="M175" s="123">
        <v>1.8864399999999999</v>
      </c>
    </row>
    <row r="176" spans="1:13">
      <c r="A176" s="65">
        <v>166</v>
      </c>
      <c r="B176" s="123" t="s">
        <v>355</v>
      </c>
      <c r="C176" s="126">
        <v>108.05</v>
      </c>
      <c r="D176" s="124">
        <v>107.75</v>
      </c>
      <c r="E176" s="124">
        <v>106.95</v>
      </c>
      <c r="F176" s="124">
        <v>105.85000000000001</v>
      </c>
      <c r="G176" s="124">
        <v>105.05000000000001</v>
      </c>
      <c r="H176" s="124">
        <v>108.85</v>
      </c>
      <c r="I176" s="124">
        <v>109.65</v>
      </c>
      <c r="J176" s="124">
        <v>110.74999999999999</v>
      </c>
      <c r="K176" s="123">
        <v>108.55</v>
      </c>
      <c r="L176" s="123">
        <v>106.65</v>
      </c>
      <c r="M176" s="123">
        <v>5.3532000000000002</v>
      </c>
    </row>
    <row r="177" spans="1:13">
      <c r="A177" s="65">
        <v>167</v>
      </c>
      <c r="B177" s="123" t="s">
        <v>198</v>
      </c>
      <c r="C177" s="126">
        <v>347.8</v>
      </c>
      <c r="D177" s="124">
        <v>343.60000000000008</v>
      </c>
      <c r="E177" s="124">
        <v>337.30000000000018</v>
      </c>
      <c r="F177" s="124">
        <v>326.80000000000013</v>
      </c>
      <c r="G177" s="124">
        <v>320.50000000000023</v>
      </c>
      <c r="H177" s="124">
        <v>354.10000000000014</v>
      </c>
      <c r="I177" s="124">
        <v>360.4</v>
      </c>
      <c r="J177" s="124">
        <v>370.90000000000009</v>
      </c>
      <c r="K177" s="123">
        <v>349.9</v>
      </c>
      <c r="L177" s="123">
        <v>333.1</v>
      </c>
      <c r="M177" s="123">
        <v>0.60857000000000006</v>
      </c>
    </row>
    <row r="178" spans="1:13">
      <c r="A178" s="65">
        <v>168</v>
      </c>
      <c r="B178" s="123" t="s">
        <v>918</v>
      </c>
      <c r="C178" s="126">
        <v>130</v>
      </c>
      <c r="D178" s="124">
        <v>128.79999999999998</v>
      </c>
      <c r="E178" s="124">
        <v>126.69999999999996</v>
      </c>
      <c r="F178" s="124">
        <v>123.39999999999998</v>
      </c>
      <c r="G178" s="124">
        <v>121.29999999999995</v>
      </c>
      <c r="H178" s="124">
        <v>132.09999999999997</v>
      </c>
      <c r="I178" s="124">
        <v>134.19999999999999</v>
      </c>
      <c r="J178" s="124">
        <v>137.49999999999997</v>
      </c>
      <c r="K178" s="123">
        <v>130.9</v>
      </c>
      <c r="L178" s="123">
        <v>125.5</v>
      </c>
      <c r="M178" s="123">
        <v>20.36383</v>
      </c>
    </row>
    <row r="179" spans="1:13">
      <c r="A179" s="65">
        <v>169</v>
      </c>
      <c r="B179" s="123" t="s">
        <v>922</v>
      </c>
      <c r="C179" s="126">
        <v>313.45</v>
      </c>
      <c r="D179" s="124">
        <v>314.66666666666669</v>
      </c>
      <c r="E179" s="124">
        <v>310.88333333333338</v>
      </c>
      <c r="F179" s="124">
        <v>308.31666666666672</v>
      </c>
      <c r="G179" s="124">
        <v>304.53333333333342</v>
      </c>
      <c r="H179" s="124">
        <v>317.23333333333335</v>
      </c>
      <c r="I179" s="124">
        <v>321.01666666666665</v>
      </c>
      <c r="J179" s="124">
        <v>323.58333333333331</v>
      </c>
      <c r="K179" s="123">
        <v>318.45</v>
      </c>
      <c r="L179" s="123">
        <v>312.10000000000002</v>
      </c>
      <c r="M179" s="123">
        <v>1.0837699999999999</v>
      </c>
    </row>
    <row r="180" spans="1:13">
      <c r="A180" s="65">
        <v>170</v>
      </c>
      <c r="B180" s="123" t="s">
        <v>928</v>
      </c>
      <c r="C180" s="126">
        <v>649.79999999999995</v>
      </c>
      <c r="D180" s="124">
        <v>646.59999999999991</v>
      </c>
      <c r="E180" s="124">
        <v>638.29999999999984</v>
      </c>
      <c r="F180" s="124">
        <v>626.79999999999995</v>
      </c>
      <c r="G180" s="124">
        <v>618.49999999999989</v>
      </c>
      <c r="H180" s="124">
        <v>658.0999999999998</v>
      </c>
      <c r="I180" s="124">
        <v>666.4</v>
      </c>
      <c r="J180" s="124">
        <v>677.89999999999975</v>
      </c>
      <c r="K180" s="123">
        <v>654.9</v>
      </c>
      <c r="L180" s="123">
        <v>635.1</v>
      </c>
      <c r="M180" s="123">
        <v>2.78972</v>
      </c>
    </row>
    <row r="181" spans="1:13">
      <c r="A181" s="65">
        <v>171</v>
      </c>
      <c r="B181" s="123" t="s">
        <v>939</v>
      </c>
      <c r="C181" s="126">
        <v>767.75</v>
      </c>
      <c r="D181" s="124">
        <v>771.56666666666661</v>
      </c>
      <c r="E181" s="124">
        <v>761.38333333333321</v>
      </c>
      <c r="F181" s="124">
        <v>755.01666666666665</v>
      </c>
      <c r="G181" s="124">
        <v>744.83333333333326</v>
      </c>
      <c r="H181" s="124">
        <v>777.93333333333317</v>
      </c>
      <c r="I181" s="124">
        <v>788.11666666666656</v>
      </c>
      <c r="J181" s="124">
        <v>794.48333333333312</v>
      </c>
      <c r="K181" s="123">
        <v>781.75</v>
      </c>
      <c r="L181" s="123">
        <v>765.2</v>
      </c>
      <c r="M181" s="123">
        <v>0.30506</v>
      </c>
    </row>
    <row r="182" spans="1:13">
      <c r="A182" s="65">
        <v>172</v>
      </c>
      <c r="B182" s="123" t="s">
        <v>941</v>
      </c>
      <c r="C182" s="126">
        <v>854.5</v>
      </c>
      <c r="D182" s="124">
        <v>854.80000000000007</v>
      </c>
      <c r="E182" s="124">
        <v>839.70000000000016</v>
      </c>
      <c r="F182" s="124">
        <v>824.90000000000009</v>
      </c>
      <c r="G182" s="124">
        <v>809.80000000000018</v>
      </c>
      <c r="H182" s="124">
        <v>869.60000000000014</v>
      </c>
      <c r="I182" s="124">
        <v>884.7</v>
      </c>
      <c r="J182" s="124">
        <v>899.50000000000011</v>
      </c>
      <c r="K182" s="123">
        <v>869.9</v>
      </c>
      <c r="L182" s="123">
        <v>840</v>
      </c>
      <c r="M182" s="123">
        <v>0.31970999999999999</v>
      </c>
    </row>
    <row r="183" spans="1:13">
      <c r="A183" s="65">
        <v>173</v>
      </c>
      <c r="B183" s="123" t="s">
        <v>943</v>
      </c>
      <c r="C183" s="126">
        <v>861.05</v>
      </c>
      <c r="D183" s="124">
        <v>858.73333333333323</v>
      </c>
      <c r="E183" s="124">
        <v>852.46666666666647</v>
      </c>
      <c r="F183" s="124">
        <v>843.88333333333321</v>
      </c>
      <c r="G183" s="124">
        <v>837.61666666666645</v>
      </c>
      <c r="H183" s="124">
        <v>867.31666666666649</v>
      </c>
      <c r="I183" s="124">
        <v>873.58333333333314</v>
      </c>
      <c r="J183" s="124">
        <v>882.16666666666652</v>
      </c>
      <c r="K183" s="123">
        <v>865</v>
      </c>
      <c r="L183" s="123">
        <v>850.15</v>
      </c>
      <c r="M183" s="123">
        <v>0.16367999999999999</v>
      </c>
    </row>
    <row r="184" spans="1:13">
      <c r="A184" s="65">
        <v>174</v>
      </c>
      <c r="B184" s="123" t="s">
        <v>898</v>
      </c>
      <c r="C184" s="126">
        <v>145.65</v>
      </c>
      <c r="D184" s="124">
        <v>143.16666666666666</v>
      </c>
      <c r="E184" s="124">
        <v>139.48333333333332</v>
      </c>
      <c r="F184" s="124">
        <v>133.31666666666666</v>
      </c>
      <c r="G184" s="124">
        <v>129.63333333333333</v>
      </c>
      <c r="H184" s="124">
        <v>149.33333333333331</v>
      </c>
      <c r="I184" s="124">
        <v>153.01666666666665</v>
      </c>
      <c r="J184" s="124">
        <v>159.18333333333331</v>
      </c>
      <c r="K184" s="123">
        <v>146.85</v>
      </c>
      <c r="L184" s="123">
        <v>137</v>
      </c>
      <c r="M184" s="123">
        <v>4.3787000000000003</v>
      </c>
    </row>
    <row r="185" spans="1:13">
      <c r="A185" s="65">
        <v>175</v>
      </c>
      <c r="B185" s="123" t="s">
        <v>901</v>
      </c>
      <c r="C185" s="126">
        <v>436.8</v>
      </c>
      <c r="D185" s="124">
        <v>429.60000000000008</v>
      </c>
      <c r="E185" s="124">
        <v>419.80000000000018</v>
      </c>
      <c r="F185" s="124">
        <v>402.80000000000013</v>
      </c>
      <c r="G185" s="124">
        <v>393.00000000000023</v>
      </c>
      <c r="H185" s="124">
        <v>446.60000000000014</v>
      </c>
      <c r="I185" s="124">
        <v>456.4</v>
      </c>
      <c r="J185" s="124">
        <v>473.40000000000009</v>
      </c>
      <c r="K185" s="123">
        <v>439.4</v>
      </c>
      <c r="L185" s="123">
        <v>412.6</v>
      </c>
      <c r="M185" s="123">
        <v>33.206629999999997</v>
      </c>
    </row>
    <row r="186" spans="1:13">
      <c r="A186" s="65">
        <v>176</v>
      </c>
      <c r="B186" s="123" t="s">
        <v>318</v>
      </c>
      <c r="C186" s="126">
        <v>144.5</v>
      </c>
      <c r="D186" s="124">
        <v>144.41666666666666</v>
      </c>
      <c r="E186" s="124">
        <v>141.33333333333331</v>
      </c>
      <c r="F186" s="124">
        <v>138.16666666666666</v>
      </c>
      <c r="G186" s="124">
        <v>135.08333333333331</v>
      </c>
      <c r="H186" s="124">
        <v>147.58333333333331</v>
      </c>
      <c r="I186" s="124">
        <v>150.66666666666663</v>
      </c>
      <c r="J186" s="124">
        <v>153.83333333333331</v>
      </c>
      <c r="K186" s="123">
        <v>147.5</v>
      </c>
      <c r="L186" s="123">
        <v>141.25</v>
      </c>
      <c r="M186" s="123">
        <v>1.0382499999999999</v>
      </c>
    </row>
    <row r="187" spans="1:13">
      <c r="A187" s="65">
        <v>177</v>
      </c>
      <c r="B187" s="123" t="s">
        <v>316</v>
      </c>
      <c r="C187" s="126">
        <v>131.25</v>
      </c>
      <c r="D187" s="124">
        <v>129.79999999999998</v>
      </c>
      <c r="E187" s="124">
        <v>127.89999999999998</v>
      </c>
      <c r="F187" s="124">
        <v>124.55</v>
      </c>
      <c r="G187" s="124">
        <v>122.64999999999999</v>
      </c>
      <c r="H187" s="124">
        <v>133.14999999999998</v>
      </c>
      <c r="I187" s="124">
        <v>135.05000000000001</v>
      </c>
      <c r="J187" s="124">
        <v>138.39999999999995</v>
      </c>
      <c r="K187" s="123">
        <v>131.69999999999999</v>
      </c>
      <c r="L187" s="123">
        <v>126.45</v>
      </c>
      <c r="M187" s="123">
        <v>24.058350000000001</v>
      </c>
    </row>
    <row r="188" spans="1:13">
      <c r="A188" s="65">
        <v>178</v>
      </c>
      <c r="B188" s="123" t="s">
        <v>199</v>
      </c>
      <c r="C188" s="126">
        <v>187.95</v>
      </c>
      <c r="D188" s="124">
        <v>188.15</v>
      </c>
      <c r="E188" s="124">
        <v>186.8</v>
      </c>
      <c r="F188" s="124">
        <v>185.65</v>
      </c>
      <c r="G188" s="124">
        <v>184.3</v>
      </c>
      <c r="H188" s="124">
        <v>189.3</v>
      </c>
      <c r="I188" s="124">
        <v>190.64999999999998</v>
      </c>
      <c r="J188" s="124">
        <v>191.8</v>
      </c>
      <c r="K188" s="123">
        <v>189.5</v>
      </c>
      <c r="L188" s="123">
        <v>187</v>
      </c>
      <c r="M188" s="123">
        <v>2.1199499999999998</v>
      </c>
    </row>
    <row r="189" spans="1:13">
      <c r="A189" s="65">
        <v>179</v>
      </c>
      <c r="B189" s="123" t="s">
        <v>945</v>
      </c>
      <c r="C189" s="126">
        <v>886.3</v>
      </c>
      <c r="D189" s="124">
        <v>895.30000000000007</v>
      </c>
      <c r="E189" s="124">
        <v>873.10000000000014</v>
      </c>
      <c r="F189" s="124">
        <v>859.90000000000009</v>
      </c>
      <c r="G189" s="124">
        <v>837.70000000000016</v>
      </c>
      <c r="H189" s="124">
        <v>908.50000000000011</v>
      </c>
      <c r="I189" s="124">
        <v>930.70000000000016</v>
      </c>
      <c r="J189" s="124">
        <v>943.90000000000009</v>
      </c>
      <c r="K189" s="123">
        <v>917.5</v>
      </c>
      <c r="L189" s="123">
        <v>882.1</v>
      </c>
      <c r="M189" s="123">
        <v>0.22570999999999999</v>
      </c>
    </row>
    <row r="190" spans="1:13">
      <c r="A190" s="65">
        <v>180</v>
      </c>
      <c r="B190" s="123" t="s">
        <v>964</v>
      </c>
      <c r="C190" s="126">
        <v>55.2</v>
      </c>
      <c r="D190" s="124">
        <v>54.800000000000004</v>
      </c>
      <c r="E190" s="124">
        <v>53.900000000000006</v>
      </c>
      <c r="F190" s="124">
        <v>52.6</v>
      </c>
      <c r="G190" s="124">
        <v>51.7</v>
      </c>
      <c r="H190" s="124">
        <v>56.100000000000009</v>
      </c>
      <c r="I190" s="124">
        <v>57</v>
      </c>
      <c r="J190" s="124">
        <v>58.300000000000011</v>
      </c>
      <c r="K190" s="123">
        <v>55.7</v>
      </c>
      <c r="L190" s="123">
        <v>53.5</v>
      </c>
      <c r="M190" s="123">
        <v>33.33466</v>
      </c>
    </row>
    <row r="191" spans="1:13">
      <c r="A191" s="65">
        <v>181</v>
      </c>
      <c r="B191" s="123" t="s">
        <v>75</v>
      </c>
      <c r="C191" s="126">
        <v>1018.55</v>
      </c>
      <c r="D191" s="124">
        <v>1013.0166666666668</v>
      </c>
      <c r="E191" s="124">
        <v>1004.5333333333335</v>
      </c>
      <c r="F191" s="124">
        <v>990.51666666666677</v>
      </c>
      <c r="G191" s="124">
        <v>982.03333333333353</v>
      </c>
      <c r="H191" s="124">
        <v>1027.0333333333335</v>
      </c>
      <c r="I191" s="124">
        <v>1035.5166666666669</v>
      </c>
      <c r="J191" s="124">
        <v>1049.5333333333335</v>
      </c>
      <c r="K191" s="123">
        <v>1021.5</v>
      </c>
      <c r="L191" s="123">
        <v>999</v>
      </c>
      <c r="M191" s="123">
        <v>11.508139999999999</v>
      </c>
    </row>
    <row r="192" spans="1:13">
      <c r="A192" s="65">
        <v>182</v>
      </c>
      <c r="B192" s="123" t="s">
        <v>77</v>
      </c>
      <c r="C192" s="126">
        <v>1939</v>
      </c>
      <c r="D192" s="124">
        <v>1938.9333333333334</v>
      </c>
      <c r="E192" s="124">
        <v>1933.0666666666668</v>
      </c>
      <c r="F192" s="124">
        <v>1927.1333333333334</v>
      </c>
      <c r="G192" s="124">
        <v>1921.2666666666669</v>
      </c>
      <c r="H192" s="124">
        <v>1944.8666666666668</v>
      </c>
      <c r="I192" s="124">
        <v>1950.7333333333336</v>
      </c>
      <c r="J192" s="124">
        <v>1956.6666666666667</v>
      </c>
      <c r="K192" s="123">
        <v>1944.8</v>
      </c>
      <c r="L192" s="123">
        <v>1933</v>
      </c>
      <c r="M192" s="123">
        <v>7.92258</v>
      </c>
    </row>
    <row r="193" spans="1:13">
      <c r="A193" s="65">
        <v>183</v>
      </c>
      <c r="B193" s="123" t="s">
        <v>303</v>
      </c>
      <c r="C193" s="126">
        <v>395.5</v>
      </c>
      <c r="D193" s="124">
        <v>396.83333333333331</v>
      </c>
      <c r="E193" s="124">
        <v>393.66666666666663</v>
      </c>
      <c r="F193" s="124">
        <v>391.83333333333331</v>
      </c>
      <c r="G193" s="124">
        <v>388.66666666666663</v>
      </c>
      <c r="H193" s="124">
        <v>398.66666666666663</v>
      </c>
      <c r="I193" s="124">
        <v>401.83333333333326</v>
      </c>
      <c r="J193" s="124">
        <v>403.66666666666663</v>
      </c>
      <c r="K193" s="123">
        <v>400</v>
      </c>
      <c r="L193" s="123">
        <v>395</v>
      </c>
      <c r="M193" s="123">
        <v>0.43862000000000001</v>
      </c>
    </row>
    <row r="194" spans="1:13">
      <c r="A194" s="65">
        <v>184</v>
      </c>
      <c r="B194" s="123" t="s">
        <v>1017</v>
      </c>
      <c r="C194" s="126">
        <v>89.35</v>
      </c>
      <c r="D194" s="124">
        <v>88.733333333333334</v>
      </c>
      <c r="E194" s="124">
        <v>87.616666666666674</v>
      </c>
      <c r="F194" s="124">
        <v>85.88333333333334</v>
      </c>
      <c r="G194" s="124">
        <v>84.76666666666668</v>
      </c>
      <c r="H194" s="124">
        <v>90.466666666666669</v>
      </c>
      <c r="I194" s="124">
        <v>91.583333333333314</v>
      </c>
      <c r="J194" s="124">
        <v>93.316666666666663</v>
      </c>
      <c r="K194" s="123">
        <v>89.85</v>
      </c>
      <c r="L194" s="123">
        <v>87</v>
      </c>
      <c r="M194" s="123">
        <v>1.7929999999999999</v>
      </c>
    </row>
    <row r="195" spans="1:13">
      <c r="A195" s="65">
        <v>185</v>
      </c>
      <c r="B195" s="123" t="s">
        <v>952</v>
      </c>
      <c r="C195" s="126">
        <v>40.1</v>
      </c>
      <c r="D195" s="124">
        <v>40.983333333333334</v>
      </c>
      <c r="E195" s="124">
        <v>38.866666666666667</v>
      </c>
      <c r="F195" s="124">
        <v>37.633333333333333</v>
      </c>
      <c r="G195" s="124">
        <v>35.516666666666666</v>
      </c>
      <c r="H195" s="124">
        <v>42.216666666666669</v>
      </c>
      <c r="I195" s="124">
        <v>44.333333333333343</v>
      </c>
      <c r="J195" s="124">
        <v>45.56666666666667</v>
      </c>
      <c r="K195" s="123">
        <v>43.1</v>
      </c>
      <c r="L195" s="123">
        <v>39.75</v>
      </c>
      <c r="M195" s="123">
        <v>70.086600000000004</v>
      </c>
    </row>
    <row r="196" spans="1:13">
      <c r="A196" s="65">
        <v>186</v>
      </c>
      <c r="B196" s="123" t="s">
        <v>954</v>
      </c>
      <c r="C196" s="126">
        <v>758.1</v>
      </c>
      <c r="D196" s="124">
        <v>756.5333333333333</v>
      </c>
      <c r="E196" s="124">
        <v>753.06666666666661</v>
      </c>
      <c r="F196" s="124">
        <v>748.0333333333333</v>
      </c>
      <c r="G196" s="124">
        <v>744.56666666666661</v>
      </c>
      <c r="H196" s="124">
        <v>761.56666666666661</v>
      </c>
      <c r="I196" s="124">
        <v>765.0333333333333</v>
      </c>
      <c r="J196" s="124">
        <v>770.06666666666661</v>
      </c>
      <c r="K196" s="123">
        <v>760</v>
      </c>
      <c r="L196" s="123">
        <v>751.5</v>
      </c>
      <c r="M196" s="123">
        <v>0.13444</v>
      </c>
    </row>
    <row r="197" spans="1:13">
      <c r="A197" s="65">
        <v>187</v>
      </c>
      <c r="B197" s="123" t="s">
        <v>74</v>
      </c>
      <c r="C197" s="126">
        <v>551.85</v>
      </c>
      <c r="D197" s="124">
        <v>549.65000000000009</v>
      </c>
      <c r="E197" s="124">
        <v>545.85000000000014</v>
      </c>
      <c r="F197" s="124">
        <v>539.85</v>
      </c>
      <c r="G197" s="124">
        <v>536.05000000000007</v>
      </c>
      <c r="H197" s="124">
        <v>555.6500000000002</v>
      </c>
      <c r="I197" s="124">
        <v>559.45000000000016</v>
      </c>
      <c r="J197" s="124">
        <v>565.45000000000027</v>
      </c>
      <c r="K197" s="123">
        <v>553.45000000000005</v>
      </c>
      <c r="L197" s="123">
        <v>543.65</v>
      </c>
      <c r="M197" s="123">
        <v>6.1611700000000003</v>
      </c>
    </row>
    <row r="198" spans="1:13">
      <c r="A198" s="65">
        <v>188</v>
      </c>
      <c r="B198" s="123" t="s">
        <v>974</v>
      </c>
      <c r="C198" s="126">
        <v>156.6</v>
      </c>
      <c r="D198" s="124">
        <v>158</v>
      </c>
      <c r="E198" s="124">
        <v>154</v>
      </c>
      <c r="F198" s="124">
        <v>151.4</v>
      </c>
      <c r="G198" s="124">
        <v>147.4</v>
      </c>
      <c r="H198" s="124">
        <v>160.6</v>
      </c>
      <c r="I198" s="124">
        <v>164.6</v>
      </c>
      <c r="J198" s="124">
        <v>167.2</v>
      </c>
      <c r="K198" s="123">
        <v>162</v>
      </c>
      <c r="L198" s="123">
        <v>155.4</v>
      </c>
      <c r="M198" s="123">
        <v>2.69937</v>
      </c>
    </row>
    <row r="199" spans="1:13">
      <c r="A199" s="65">
        <v>189</v>
      </c>
      <c r="B199" s="123" t="s">
        <v>978</v>
      </c>
      <c r="C199" s="126">
        <v>726.2</v>
      </c>
      <c r="D199" s="124">
        <v>727.06666666666661</v>
      </c>
      <c r="E199" s="124">
        <v>723.13333333333321</v>
      </c>
      <c r="F199" s="124">
        <v>720.06666666666661</v>
      </c>
      <c r="G199" s="124">
        <v>716.13333333333321</v>
      </c>
      <c r="H199" s="124">
        <v>730.13333333333321</v>
      </c>
      <c r="I199" s="124">
        <v>734.06666666666661</v>
      </c>
      <c r="J199" s="124">
        <v>737.13333333333321</v>
      </c>
      <c r="K199" s="123">
        <v>731</v>
      </c>
      <c r="L199" s="123">
        <v>724</v>
      </c>
      <c r="M199" s="123">
        <v>0.10614</v>
      </c>
    </row>
    <row r="200" spans="1:13">
      <c r="A200" s="65">
        <v>190</v>
      </c>
      <c r="B200" s="123" t="s">
        <v>79</v>
      </c>
      <c r="C200" s="126">
        <v>3723.6</v>
      </c>
      <c r="D200" s="124">
        <v>3734.2000000000003</v>
      </c>
      <c r="E200" s="124">
        <v>3698.4000000000005</v>
      </c>
      <c r="F200" s="124">
        <v>3673.2000000000003</v>
      </c>
      <c r="G200" s="124">
        <v>3637.4000000000005</v>
      </c>
      <c r="H200" s="124">
        <v>3759.4000000000005</v>
      </c>
      <c r="I200" s="124">
        <v>3795.2000000000007</v>
      </c>
      <c r="J200" s="124">
        <v>3820.4000000000005</v>
      </c>
      <c r="K200" s="123">
        <v>3770</v>
      </c>
      <c r="L200" s="123">
        <v>3709</v>
      </c>
      <c r="M200" s="123">
        <v>2.34124</v>
      </c>
    </row>
    <row r="201" spans="1:13">
      <c r="A201" s="65">
        <v>191</v>
      </c>
      <c r="B201" s="123" t="s">
        <v>80</v>
      </c>
      <c r="C201" s="126">
        <v>420.7</v>
      </c>
      <c r="D201" s="124">
        <v>419.66666666666669</v>
      </c>
      <c r="E201" s="124">
        <v>417.03333333333336</v>
      </c>
      <c r="F201" s="124">
        <v>413.36666666666667</v>
      </c>
      <c r="G201" s="124">
        <v>410.73333333333335</v>
      </c>
      <c r="H201" s="124">
        <v>423.33333333333337</v>
      </c>
      <c r="I201" s="124">
        <v>425.9666666666667</v>
      </c>
      <c r="J201" s="124">
        <v>429.63333333333338</v>
      </c>
      <c r="K201" s="123">
        <v>422.3</v>
      </c>
      <c r="L201" s="123">
        <v>416</v>
      </c>
      <c r="M201" s="123">
        <v>7.4421200000000001</v>
      </c>
    </row>
    <row r="202" spans="1:13">
      <c r="A202" s="65">
        <v>192</v>
      </c>
      <c r="B202" s="123" t="s">
        <v>983</v>
      </c>
      <c r="C202" s="126">
        <v>26.65</v>
      </c>
      <c r="D202" s="124">
        <v>26.849999999999998</v>
      </c>
      <c r="E202" s="124">
        <v>26.249999999999996</v>
      </c>
      <c r="F202" s="124">
        <v>25.849999999999998</v>
      </c>
      <c r="G202" s="124">
        <v>25.249999999999996</v>
      </c>
      <c r="H202" s="124">
        <v>27.249999999999996</v>
      </c>
      <c r="I202" s="124">
        <v>27.849999999999998</v>
      </c>
      <c r="J202" s="124">
        <v>28.249999999999996</v>
      </c>
      <c r="K202" s="123">
        <v>27.45</v>
      </c>
      <c r="L202" s="123">
        <v>26.45</v>
      </c>
      <c r="M202" s="123">
        <v>30.733270000000001</v>
      </c>
    </row>
    <row r="203" spans="1:13">
      <c r="A203" s="65">
        <v>193</v>
      </c>
      <c r="B203" s="123" t="s">
        <v>991</v>
      </c>
      <c r="C203" s="126">
        <v>395.75</v>
      </c>
      <c r="D203" s="124">
        <v>393.95</v>
      </c>
      <c r="E203" s="124">
        <v>390.9</v>
      </c>
      <c r="F203" s="124">
        <v>386.05</v>
      </c>
      <c r="G203" s="124">
        <v>383</v>
      </c>
      <c r="H203" s="124">
        <v>398.79999999999995</v>
      </c>
      <c r="I203" s="124">
        <v>401.85</v>
      </c>
      <c r="J203" s="124">
        <v>406.69999999999993</v>
      </c>
      <c r="K203" s="123">
        <v>397</v>
      </c>
      <c r="L203" s="123">
        <v>389.1</v>
      </c>
      <c r="M203" s="123">
        <v>0.21801000000000001</v>
      </c>
    </row>
    <row r="204" spans="1:13">
      <c r="A204" s="65">
        <v>194</v>
      </c>
      <c r="B204" s="123" t="s">
        <v>81</v>
      </c>
      <c r="C204" s="126">
        <v>264.75</v>
      </c>
      <c r="D204" s="124">
        <v>260.55</v>
      </c>
      <c r="E204" s="124">
        <v>253.3</v>
      </c>
      <c r="F204" s="124">
        <v>241.85</v>
      </c>
      <c r="G204" s="124">
        <v>234.6</v>
      </c>
      <c r="H204" s="124">
        <v>272</v>
      </c>
      <c r="I204" s="124">
        <v>279.25</v>
      </c>
      <c r="J204" s="124">
        <v>290.70000000000005</v>
      </c>
      <c r="K204" s="123">
        <v>267.8</v>
      </c>
      <c r="L204" s="123">
        <v>249.1</v>
      </c>
      <c r="M204" s="123">
        <v>370.33062000000001</v>
      </c>
    </row>
    <row r="205" spans="1:13">
      <c r="A205" s="65">
        <v>195</v>
      </c>
      <c r="B205" s="123" t="s">
        <v>959</v>
      </c>
      <c r="C205" s="126">
        <v>24.45</v>
      </c>
      <c r="D205" s="124">
        <v>24.466666666666669</v>
      </c>
      <c r="E205" s="124">
        <v>24.183333333333337</v>
      </c>
      <c r="F205" s="124">
        <v>23.916666666666668</v>
      </c>
      <c r="G205" s="124">
        <v>23.633333333333336</v>
      </c>
      <c r="H205" s="124">
        <v>24.733333333333338</v>
      </c>
      <c r="I205" s="124">
        <v>25.016666666666669</v>
      </c>
      <c r="J205" s="124">
        <v>25.283333333333339</v>
      </c>
      <c r="K205" s="123">
        <v>24.75</v>
      </c>
      <c r="L205" s="123">
        <v>24.2</v>
      </c>
      <c r="M205" s="123">
        <v>27.01737</v>
      </c>
    </row>
    <row r="206" spans="1:13">
      <c r="A206" s="65">
        <v>196</v>
      </c>
      <c r="B206" s="123" t="s">
        <v>995</v>
      </c>
      <c r="C206" s="126">
        <v>79.8</v>
      </c>
      <c r="D206" s="124">
        <v>78.149999999999991</v>
      </c>
      <c r="E206" s="124">
        <v>74.249999999999986</v>
      </c>
      <c r="F206" s="124">
        <v>68.699999999999989</v>
      </c>
      <c r="G206" s="124">
        <v>64.799999999999983</v>
      </c>
      <c r="H206" s="124">
        <v>83.699999999999989</v>
      </c>
      <c r="I206" s="124">
        <v>87.6</v>
      </c>
      <c r="J206" s="124">
        <v>93.149999999999991</v>
      </c>
      <c r="K206" s="123">
        <v>82.05</v>
      </c>
      <c r="L206" s="123">
        <v>72.599999999999994</v>
      </c>
      <c r="M206" s="123">
        <v>273.96298000000002</v>
      </c>
    </row>
    <row r="207" spans="1:13">
      <c r="A207" s="65">
        <v>197</v>
      </c>
      <c r="B207" s="123" t="s">
        <v>82</v>
      </c>
      <c r="C207" s="126">
        <v>301.5</v>
      </c>
      <c r="D207" s="124">
        <v>304.58333333333331</v>
      </c>
      <c r="E207" s="124">
        <v>294.91666666666663</v>
      </c>
      <c r="F207" s="124">
        <v>288.33333333333331</v>
      </c>
      <c r="G207" s="124">
        <v>278.66666666666663</v>
      </c>
      <c r="H207" s="124">
        <v>311.16666666666663</v>
      </c>
      <c r="I207" s="124">
        <v>320.83333333333326</v>
      </c>
      <c r="J207" s="124">
        <v>327.41666666666663</v>
      </c>
      <c r="K207" s="123">
        <v>314.25</v>
      </c>
      <c r="L207" s="123">
        <v>298</v>
      </c>
      <c r="M207" s="123">
        <v>148.81351000000001</v>
      </c>
    </row>
    <row r="208" spans="1:13">
      <c r="A208" s="65">
        <v>198</v>
      </c>
      <c r="B208" s="123" t="s">
        <v>83</v>
      </c>
      <c r="C208" s="126">
        <v>1454.2</v>
      </c>
      <c r="D208" s="124">
        <v>1456.8166666666668</v>
      </c>
      <c r="E208" s="124">
        <v>1445.7333333333336</v>
      </c>
      <c r="F208" s="124">
        <v>1437.2666666666667</v>
      </c>
      <c r="G208" s="124">
        <v>1426.1833333333334</v>
      </c>
      <c r="H208" s="124">
        <v>1465.2833333333338</v>
      </c>
      <c r="I208" s="124">
        <v>1476.3666666666672</v>
      </c>
      <c r="J208" s="124">
        <v>1484.8333333333339</v>
      </c>
      <c r="K208" s="123">
        <v>1467.9</v>
      </c>
      <c r="L208" s="123">
        <v>1448.35</v>
      </c>
      <c r="M208" s="123">
        <v>6.8281999999999998</v>
      </c>
    </row>
    <row r="209" spans="1:13">
      <c r="A209" s="65">
        <v>199</v>
      </c>
      <c r="B209" s="123" t="s">
        <v>84</v>
      </c>
      <c r="C209" s="126">
        <v>328.95</v>
      </c>
      <c r="D209" s="124">
        <v>330.95</v>
      </c>
      <c r="E209" s="124">
        <v>325.39999999999998</v>
      </c>
      <c r="F209" s="124">
        <v>321.84999999999997</v>
      </c>
      <c r="G209" s="124">
        <v>316.29999999999995</v>
      </c>
      <c r="H209" s="124">
        <v>334.5</v>
      </c>
      <c r="I209" s="124">
        <v>340.05000000000007</v>
      </c>
      <c r="J209" s="124">
        <v>343.6</v>
      </c>
      <c r="K209" s="123">
        <v>336.5</v>
      </c>
      <c r="L209" s="123">
        <v>327.39999999999998</v>
      </c>
      <c r="M209" s="123">
        <v>43.405949999999997</v>
      </c>
    </row>
    <row r="210" spans="1:13">
      <c r="A210" s="65">
        <v>200</v>
      </c>
      <c r="B210" s="123" t="s">
        <v>2448</v>
      </c>
      <c r="C210" s="126">
        <v>67.55</v>
      </c>
      <c r="D210" s="124">
        <v>67.733333333333334</v>
      </c>
      <c r="E210" s="124">
        <v>67.166666666666671</v>
      </c>
      <c r="F210" s="124">
        <v>66.783333333333331</v>
      </c>
      <c r="G210" s="124">
        <v>66.216666666666669</v>
      </c>
      <c r="H210" s="124">
        <v>68.116666666666674</v>
      </c>
      <c r="I210" s="124">
        <v>68.683333333333337</v>
      </c>
      <c r="J210" s="124">
        <v>69.066666666666677</v>
      </c>
      <c r="K210" s="123">
        <v>68.3</v>
      </c>
      <c r="L210" s="123">
        <v>67.349999999999994</v>
      </c>
      <c r="M210" s="123">
        <v>7.6467700000000001</v>
      </c>
    </row>
    <row r="211" spans="1:13">
      <c r="A211" s="65">
        <v>201</v>
      </c>
      <c r="B211" s="123" t="s">
        <v>76</v>
      </c>
      <c r="C211" s="126">
        <v>1858.65</v>
      </c>
      <c r="D211" s="124">
        <v>1865.7833333333335</v>
      </c>
      <c r="E211" s="124">
        <v>1844.5166666666671</v>
      </c>
      <c r="F211" s="124">
        <v>1830.3833333333337</v>
      </c>
      <c r="G211" s="124">
        <v>1809.1166666666672</v>
      </c>
      <c r="H211" s="124">
        <v>1879.916666666667</v>
      </c>
      <c r="I211" s="124">
        <v>1901.1833333333334</v>
      </c>
      <c r="J211" s="124">
        <v>1915.3166666666668</v>
      </c>
      <c r="K211" s="123">
        <v>1887.05</v>
      </c>
      <c r="L211" s="123">
        <v>1851.65</v>
      </c>
      <c r="M211" s="123">
        <v>16.555350000000001</v>
      </c>
    </row>
    <row r="212" spans="1:13">
      <c r="A212" s="65">
        <v>202</v>
      </c>
      <c r="B212" s="123" t="s">
        <v>78</v>
      </c>
      <c r="C212" s="126">
        <v>41.05</v>
      </c>
      <c r="D212" s="124">
        <v>41.18333333333333</v>
      </c>
      <c r="E212" s="124">
        <v>40.566666666666663</v>
      </c>
      <c r="F212" s="124">
        <v>40.083333333333336</v>
      </c>
      <c r="G212" s="124">
        <v>39.466666666666669</v>
      </c>
      <c r="H212" s="124">
        <v>41.666666666666657</v>
      </c>
      <c r="I212" s="124">
        <v>42.283333333333317</v>
      </c>
      <c r="J212" s="124">
        <v>42.766666666666652</v>
      </c>
      <c r="K212" s="123">
        <v>41.8</v>
      </c>
      <c r="L212" s="123">
        <v>40.700000000000003</v>
      </c>
      <c r="M212" s="123">
        <v>68.477059999999994</v>
      </c>
    </row>
    <row r="213" spans="1:13">
      <c r="A213" s="65">
        <v>203</v>
      </c>
      <c r="B213" s="123" t="s">
        <v>99</v>
      </c>
      <c r="C213" s="126">
        <v>277.35000000000002</v>
      </c>
      <c r="D213" s="124">
        <v>277.53333333333336</v>
      </c>
      <c r="E213" s="124">
        <v>275.06666666666672</v>
      </c>
      <c r="F213" s="124">
        <v>272.78333333333336</v>
      </c>
      <c r="G213" s="124">
        <v>270.31666666666672</v>
      </c>
      <c r="H213" s="124">
        <v>279.81666666666672</v>
      </c>
      <c r="I213" s="124">
        <v>282.2833333333333</v>
      </c>
      <c r="J213" s="124">
        <v>284.56666666666672</v>
      </c>
      <c r="K213" s="123">
        <v>280</v>
      </c>
      <c r="L213" s="123">
        <v>275.25</v>
      </c>
      <c r="M213" s="123">
        <v>128.2346</v>
      </c>
    </row>
    <row r="214" spans="1:13">
      <c r="A214" s="65">
        <v>204</v>
      </c>
      <c r="B214" s="123" t="s">
        <v>87</v>
      </c>
      <c r="C214" s="126">
        <v>289.60000000000002</v>
      </c>
      <c r="D214" s="124">
        <v>289.3</v>
      </c>
      <c r="E214" s="124">
        <v>287.60000000000002</v>
      </c>
      <c r="F214" s="124">
        <v>285.60000000000002</v>
      </c>
      <c r="G214" s="124">
        <v>283.90000000000003</v>
      </c>
      <c r="H214" s="124">
        <v>291.3</v>
      </c>
      <c r="I214" s="124">
        <v>292.99999999999994</v>
      </c>
      <c r="J214" s="124">
        <v>295</v>
      </c>
      <c r="K214" s="123">
        <v>291</v>
      </c>
      <c r="L214" s="123">
        <v>287.3</v>
      </c>
      <c r="M214" s="123">
        <v>172.82341</v>
      </c>
    </row>
    <row r="215" spans="1:13">
      <c r="A215" s="65">
        <v>205</v>
      </c>
      <c r="B215" s="123" t="s">
        <v>2246</v>
      </c>
      <c r="C215" s="126">
        <v>379.85</v>
      </c>
      <c r="D215" s="124">
        <v>381.4666666666667</v>
      </c>
      <c r="E215" s="124">
        <v>377.68333333333339</v>
      </c>
      <c r="F215" s="124">
        <v>375.51666666666671</v>
      </c>
      <c r="G215" s="124">
        <v>371.73333333333341</v>
      </c>
      <c r="H215" s="124">
        <v>383.63333333333338</v>
      </c>
      <c r="I215" s="124">
        <v>387.41666666666669</v>
      </c>
      <c r="J215" s="124">
        <v>389.58333333333337</v>
      </c>
      <c r="K215" s="123">
        <v>385.25</v>
      </c>
      <c r="L215" s="123">
        <v>379.3</v>
      </c>
      <c r="M215" s="123">
        <v>12.21888</v>
      </c>
    </row>
    <row r="216" spans="1:13">
      <c r="A216" s="65">
        <v>206</v>
      </c>
      <c r="B216" s="123" t="s">
        <v>1027</v>
      </c>
      <c r="C216" s="126">
        <v>3825.1</v>
      </c>
      <c r="D216" s="124">
        <v>3797.3333333333335</v>
      </c>
      <c r="E216" s="124">
        <v>3749.1166666666668</v>
      </c>
      <c r="F216" s="124">
        <v>3673.1333333333332</v>
      </c>
      <c r="G216" s="124">
        <v>3624.9166666666665</v>
      </c>
      <c r="H216" s="124">
        <v>3873.3166666666671</v>
      </c>
      <c r="I216" s="124">
        <v>3921.5333333333333</v>
      </c>
      <c r="J216" s="124">
        <v>3997.5166666666673</v>
      </c>
      <c r="K216" s="123">
        <v>3845.55</v>
      </c>
      <c r="L216" s="123">
        <v>3721.35</v>
      </c>
      <c r="M216" s="123">
        <v>2.5899999999999999E-3</v>
      </c>
    </row>
    <row r="217" spans="1:13">
      <c r="A217" s="65">
        <v>207</v>
      </c>
      <c r="B217" s="123" t="s">
        <v>88</v>
      </c>
      <c r="C217" s="126">
        <v>70.05</v>
      </c>
      <c r="D217" s="124">
        <v>70.083333333333329</v>
      </c>
      <c r="E217" s="124">
        <v>69.466666666666654</v>
      </c>
      <c r="F217" s="124">
        <v>68.883333333333326</v>
      </c>
      <c r="G217" s="124">
        <v>68.266666666666652</v>
      </c>
      <c r="H217" s="124">
        <v>70.666666666666657</v>
      </c>
      <c r="I217" s="124">
        <v>71.283333333333331</v>
      </c>
      <c r="J217" s="124">
        <v>71.86666666666666</v>
      </c>
      <c r="K217" s="123">
        <v>70.7</v>
      </c>
      <c r="L217" s="123">
        <v>69.5</v>
      </c>
      <c r="M217" s="123">
        <v>81.205370000000002</v>
      </c>
    </row>
    <row r="218" spans="1:13">
      <c r="A218" s="65">
        <v>208</v>
      </c>
      <c r="B218" s="123" t="s">
        <v>1032</v>
      </c>
      <c r="C218" s="126">
        <v>49.35</v>
      </c>
      <c r="D218" s="124">
        <v>49.333333333333336</v>
      </c>
      <c r="E218" s="124">
        <v>49.116666666666674</v>
      </c>
      <c r="F218" s="124">
        <v>48.88333333333334</v>
      </c>
      <c r="G218" s="124">
        <v>48.666666666666679</v>
      </c>
      <c r="H218" s="124">
        <v>49.56666666666667</v>
      </c>
      <c r="I218" s="124">
        <v>49.783333333333324</v>
      </c>
      <c r="J218" s="124">
        <v>50.016666666666666</v>
      </c>
      <c r="K218" s="123">
        <v>49.55</v>
      </c>
      <c r="L218" s="123">
        <v>49.1</v>
      </c>
      <c r="M218" s="123">
        <v>25.721080000000001</v>
      </c>
    </row>
    <row r="219" spans="1:13">
      <c r="A219" s="65">
        <v>209</v>
      </c>
      <c r="B219" s="123" t="s">
        <v>90</v>
      </c>
      <c r="C219" s="126">
        <v>53.75</v>
      </c>
      <c r="D219" s="124">
        <v>53.5</v>
      </c>
      <c r="E219" s="124">
        <v>53</v>
      </c>
      <c r="F219" s="124">
        <v>52.25</v>
      </c>
      <c r="G219" s="124">
        <v>51.75</v>
      </c>
      <c r="H219" s="124">
        <v>54.25</v>
      </c>
      <c r="I219" s="124">
        <v>54.75</v>
      </c>
      <c r="J219" s="124">
        <v>55.5</v>
      </c>
      <c r="K219" s="123">
        <v>54</v>
      </c>
      <c r="L219" s="123">
        <v>52.75</v>
      </c>
      <c r="M219" s="123">
        <v>25.224630000000001</v>
      </c>
    </row>
    <row r="220" spans="1:13">
      <c r="A220" s="65">
        <v>210</v>
      </c>
      <c r="B220" s="123" t="s">
        <v>1034</v>
      </c>
      <c r="C220" s="126">
        <v>1208.8499999999999</v>
      </c>
      <c r="D220" s="124">
        <v>1212.95</v>
      </c>
      <c r="E220" s="124">
        <v>1195.9000000000001</v>
      </c>
      <c r="F220" s="124">
        <v>1182.95</v>
      </c>
      <c r="G220" s="124">
        <v>1165.9000000000001</v>
      </c>
      <c r="H220" s="124">
        <v>1225.9000000000001</v>
      </c>
      <c r="I220" s="124">
        <v>1242.9499999999998</v>
      </c>
      <c r="J220" s="124">
        <v>1255.9000000000001</v>
      </c>
      <c r="K220" s="123">
        <v>1230</v>
      </c>
      <c r="L220" s="123">
        <v>1200</v>
      </c>
      <c r="M220" s="123">
        <v>3.9440000000000003E-2</v>
      </c>
    </row>
    <row r="221" spans="1:13">
      <c r="A221" s="65">
        <v>211</v>
      </c>
      <c r="B221" s="123" t="s">
        <v>91</v>
      </c>
      <c r="C221" s="126">
        <v>20.85</v>
      </c>
      <c r="D221" s="124">
        <v>20.816666666666666</v>
      </c>
      <c r="E221" s="124">
        <v>20.733333333333334</v>
      </c>
      <c r="F221" s="124">
        <v>20.616666666666667</v>
      </c>
      <c r="G221" s="124">
        <v>20.533333333333335</v>
      </c>
      <c r="H221" s="124">
        <v>20.933333333333334</v>
      </c>
      <c r="I221" s="124">
        <v>21.016666666666669</v>
      </c>
      <c r="J221" s="124">
        <v>21.133333333333333</v>
      </c>
      <c r="K221" s="123">
        <v>20.9</v>
      </c>
      <c r="L221" s="123">
        <v>20.7</v>
      </c>
      <c r="M221" s="123">
        <v>29.300350000000002</v>
      </c>
    </row>
    <row r="222" spans="1:13">
      <c r="A222" s="65">
        <v>212</v>
      </c>
      <c r="B222" s="123" t="s">
        <v>1041</v>
      </c>
      <c r="C222" s="126">
        <v>64.349999999999994</v>
      </c>
      <c r="D222" s="124">
        <v>63.983333333333341</v>
      </c>
      <c r="E222" s="124">
        <v>63.01666666666668</v>
      </c>
      <c r="F222" s="124">
        <v>61.683333333333337</v>
      </c>
      <c r="G222" s="124">
        <v>60.716666666666676</v>
      </c>
      <c r="H222" s="124">
        <v>65.316666666666691</v>
      </c>
      <c r="I222" s="124">
        <v>66.283333333333331</v>
      </c>
      <c r="J222" s="124">
        <v>67.616666666666688</v>
      </c>
      <c r="K222" s="123">
        <v>64.95</v>
      </c>
      <c r="L222" s="123">
        <v>62.65</v>
      </c>
      <c r="M222" s="123">
        <v>2.1798199999999999</v>
      </c>
    </row>
    <row r="223" spans="1:13">
      <c r="A223" s="65">
        <v>213</v>
      </c>
      <c r="B223" s="123" t="s">
        <v>98</v>
      </c>
      <c r="C223" s="126">
        <v>263.89999999999998</v>
      </c>
      <c r="D223" s="124">
        <v>261.40000000000003</v>
      </c>
      <c r="E223" s="124">
        <v>257.80000000000007</v>
      </c>
      <c r="F223" s="124">
        <v>251.70000000000005</v>
      </c>
      <c r="G223" s="124">
        <v>248.10000000000008</v>
      </c>
      <c r="H223" s="124">
        <v>267.50000000000006</v>
      </c>
      <c r="I223" s="124">
        <v>271.10000000000008</v>
      </c>
      <c r="J223" s="124">
        <v>277.20000000000005</v>
      </c>
      <c r="K223" s="123">
        <v>265</v>
      </c>
      <c r="L223" s="123">
        <v>255.3</v>
      </c>
      <c r="M223" s="123">
        <v>47.92998</v>
      </c>
    </row>
    <row r="224" spans="1:13">
      <c r="A224" s="65">
        <v>214</v>
      </c>
      <c r="B224" s="123" t="s">
        <v>1096</v>
      </c>
      <c r="C224" s="126">
        <v>166.6</v>
      </c>
      <c r="D224" s="124">
        <v>165.71666666666667</v>
      </c>
      <c r="E224" s="124">
        <v>163.93333333333334</v>
      </c>
      <c r="F224" s="124">
        <v>161.26666666666668</v>
      </c>
      <c r="G224" s="124">
        <v>159.48333333333335</v>
      </c>
      <c r="H224" s="124">
        <v>168.38333333333333</v>
      </c>
      <c r="I224" s="124">
        <v>170.16666666666669</v>
      </c>
      <c r="J224" s="124">
        <v>172.83333333333331</v>
      </c>
      <c r="K224" s="123">
        <v>167.5</v>
      </c>
      <c r="L224" s="123">
        <v>163.05000000000001</v>
      </c>
      <c r="M224" s="123">
        <v>0.48748999999999998</v>
      </c>
    </row>
    <row r="225" spans="1:13">
      <c r="A225" s="65">
        <v>215</v>
      </c>
      <c r="B225" s="123" t="s">
        <v>1098</v>
      </c>
      <c r="C225" s="126">
        <v>125.75</v>
      </c>
      <c r="D225" s="124">
        <v>126.25</v>
      </c>
      <c r="E225" s="124">
        <v>124.6</v>
      </c>
      <c r="F225" s="124">
        <v>123.44999999999999</v>
      </c>
      <c r="G225" s="124">
        <v>121.79999999999998</v>
      </c>
      <c r="H225" s="124">
        <v>127.4</v>
      </c>
      <c r="I225" s="124">
        <v>129.05000000000001</v>
      </c>
      <c r="J225" s="124">
        <v>130.20000000000002</v>
      </c>
      <c r="K225" s="123">
        <v>127.9</v>
      </c>
      <c r="L225" s="123">
        <v>125.1</v>
      </c>
      <c r="M225" s="123">
        <v>5.1479100000000004</v>
      </c>
    </row>
    <row r="226" spans="1:13">
      <c r="A226" s="65">
        <v>216</v>
      </c>
      <c r="B226" s="123" t="s">
        <v>89</v>
      </c>
      <c r="C226" s="126">
        <v>70.95</v>
      </c>
      <c r="D226" s="124">
        <v>71.016666666666666</v>
      </c>
      <c r="E226" s="124">
        <v>70.033333333333331</v>
      </c>
      <c r="F226" s="124">
        <v>69.11666666666666</v>
      </c>
      <c r="G226" s="124">
        <v>68.133333333333326</v>
      </c>
      <c r="H226" s="124">
        <v>71.933333333333337</v>
      </c>
      <c r="I226" s="124">
        <v>72.916666666666657</v>
      </c>
      <c r="J226" s="124">
        <v>73.833333333333343</v>
      </c>
      <c r="K226" s="123">
        <v>72</v>
      </c>
      <c r="L226" s="123">
        <v>70.099999999999994</v>
      </c>
      <c r="M226" s="123">
        <v>132.50702999999999</v>
      </c>
    </row>
    <row r="227" spans="1:13">
      <c r="A227" s="65">
        <v>217</v>
      </c>
      <c r="B227" s="123" t="s">
        <v>1037</v>
      </c>
      <c r="C227" s="126">
        <v>834.95</v>
      </c>
      <c r="D227" s="124">
        <v>837.63333333333333</v>
      </c>
      <c r="E227" s="124">
        <v>825.7166666666667</v>
      </c>
      <c r="F227" s="124">
        <v>816.48333333333335</v>
      </c>
      <c r="G227" s="124">
        <v>804.56666666666672</v>
      </c>
      <c r="H227" s="124">
        <v>846.86666666666667</v>
      </c>
      <c r="I227" s="124">
        <v>858.78333333333342</v>
      </c>
      <c r="J227" s="124">
        <v>868.01666666666665</v>
      </c>
      <c r="K227" s="123">
        <v>849.55</v>
      </c>
      <c r="L227" s="123">
        <v>828.4</v>
      </c>
      <c r="M227" s="123">
        <v>2.3859999999999999E-2</v>
      </c>
    </row>
    <row r="228" spans="1:13">
      <c r="A228" s="65">
        <v>218</v>
      </c>
      <c r="B228" s="123" t="s">
        <v>93</v>
      </c>
      <c r="C228" s="126">
        <v>154</v>
      </c>
      <c r="D228" s="124">
        <v>153.35</v>
      </c>
      <c r="E228" s="124">
        <v>151.25</v>
      </c>
      <c r="F228" s="124">
        <v>148.5</v>
      </c>
      <c r="G228" s="124">
        <v>146.4</v>
      </c>
      <c r="H228" s="124">
        <v>156.1</v>
      </c>
      <c r="I228" s="124">
        <v>158.19999999999996</v>
      </c>
      <c r="J228" s="124">
        <v>160.94999999999999</v>
      </c>
      <c r="K228" s="123">
        <v>155.44999999999999</v>
      </c>
      <c r="L228" s="123">
        <v>150.6</v>
      </c>
      <c r="M228" s="123">
        <v>37.569769999999998</v>
      </c>
    </row>
    <row r="229" spans="1:13">
      <c r="A229" s="65">
        <v>219</v>
      </c>
      <c r="B229" s="123" t="s">
        <v>2349</v>
      </c>
      <c r="C229" s="126">
        <v>487.4</v>
      </c>
      <c r="D229" s="124">
        <v>491.83333333333331</v>
      </c>
      <c r="E229" s="124">
        <v>480.66666666666663</v>
      </c>
      <c r="F229" s="124">
        <v>473.93333333333334</v>
      </c>
      <c r="G229" s="124">
        <v>462.76666666666665</v>
      </c>
      <c r="H229" s="124">
        <v>498.56666666666661</v>
      </c>
      <c r="I229" s="124">
        <v>509.73333333333323</v>
      </c>
      <c r="J229" s="124">
        <v>516.46666666666658</v>
      </c>
      <c r="K229" s="123">
        <v>503</v>
      </c>
      <c r="L229" s="123">
        <v>485.1</v>
      </c>
      <c r="M229" s="123">
        <v>0.35568</v>
      </c>
    </row>
    <row r="230" spans="1:13">
      <c r="A230" s="65">
        <v>220</v>
      </c>
      <c r="B230" s="123" t="s">
        <v>86</v>
      </c>
      <c r="C230" s="126">
        <v>1367.55</v>
      </c>
      <c r="D230" s="124">
        <v>1370.4166666666667</v>
      </c>
      <c r="E230" s="124">
        <v>1358.5833333333335</v>
      </c>
      <c r="F230" s="124">
        <v>1349.6166666666668</v>
      </c>
      <c r="G230" s="124">
        <v>1337.7833333333335</v>
      </c>
      <c r="H230" s="124">
        <v>1379.3833333333334</v>
      </c>
      <c r="I230" s="124">
        <v>1391.2166666666669</v>
      </c>
      <c r="J230" s="124">
        <v>1400.1833333333334</v>
      </c>
      <c r="K230" s="123">
        <v>1382.25</v>
      </c>
      <c r="L230" s="123">
        <v>1361.45</v>
      </c>
      <c r="M230" s="123">
        <v>5.5337100000000001</v>
      </c>
    </row>
    <row r="231" spans="1:13">
      <c r="A231" s="65">
        <v>221</v>
      </c>
      <c r="B231" s="123" t="s">
        <v>85</v>
      </c>
      <c r="C231" s="126">
        <v>200.55</v>
      </c>
      <c r="D231" s="124">
        <v>201.01666666666665</v>
      </c>
      <c r="E231" s="124">
        <v>197.43333333333331</v>
      </c>
      <c r="F231" s="124">
        <v>194.31666666666666</v>
      </c>
      <c r="G231" s="124">
        <v>190.73333333333332</v>
      </c>
      <c r="H231" s="124">
        <v>204.1333333333333</v>
      </c>
      <c r="I231" s="124">
        <v>207.71666666666667</v>
      </c>
      <c r="J231" s="124">
        <v>210.83333333333329</v>
      </c>
      <c r="K231" s="123">
        <v>204.6</v>
      </c>
      <c r="L231" s="123">
        <v>197.9</v>
      </c>
      <c r="M231" s="123">
        <v>56.924320000000002</v>
      </c>
    </row>
    <row r="232" spans="1:13">
      <c r="A232" s="65">
        <v>222</v>
      </c>
      <c r="B232" s="123" t="s">
        <v>1023</v>
      </c>
      <c r="C232" s="126">
        <v>392.45</v>
      </c>
      <c r="D232" s="124">
        <v>392.55</v>
      </c>
      <c r="E232" s="124">
        <v>383.90000000000003</v>
      </c>
      <c r="F232" s="124">
        <v>375.35</v>
      </c>
      <c r="G232" s="124">
        <v>366.70000000000005</v>
      </c>
      <c r="H232" s="124">
        <v>401.1</v>
      </c>
      <c r="I232" s="124">
        <v>409.75</v>
      </c>
      <c r="J232" s="124">
        <v>418.3</v>
      </c>
      <c r="K232" s="123">
        <v>401.2</v>
      </c>
      <c r="L232" s="123">
        <v>384</v>
      </c>
      <c r="M232" s="123">
        <v>67.334739999999996</v>
      </c>
    </row>
    <row r="233" spans="1:13">
      <c r="A233" s="65">
        <v>223</v>
      </c>
      <c r="B233" s="123" t="s">
        <v>1049</v>
      </c>
      <c r="C233" s="126">
        <v>311.3</v>
      </c>
      <c r="D233" s="124">
        <v>309.86666666666662</v>
      </c>
      <c r="E233" s="124">
        <v>306.73333333333323</v>
      </c>
      <c r="F233" s="124">
        <v>302.16666666666663</v>
      </c>
      <c r="G233" s="124">
        <v>299.03333333333325</v>
      </c>
      <c r="H233" s="124">
        <v>314.43333333333322</v>
      </c>
      <c r="I233" s="124">
        <v>317.56666666666655</v>
      </c>
      <c r="J233" s="124">
        <v>322.13333333333321</v>
      </c>
      <c r="K233" s="123">
        <v>313</v>
      </c>
      <c r="L233" s="123">
        <v>305.3</v>
      </c>
      <c r="M233" s="123">
        <v>10.053179999999999</v>
      </c>
    </row>
    <row r="234" spans="1:13">
      <c r="A234" s="65">
        <v>224</v>
      </c>
      <c r="B234" s="123" t="s">
        <v>200</v>
      </c>
      <c r="C234" s="126">
        <v>149.30000000000001</v>
      </c>
      <c r="D234" s="124">
        <v>150.51666666666668</v>
      </c>
      <c r="E234" s="124">
        <v>146.88333333333335</v>
      </c>
      <c r="F234" s="124">
        <v>144.46666666666667</v>
      </c>
      <c r="G234" s="124">
        <v>140.83333333333334</v>
      </c>
      <c r="H234" s="124">
        <v>152.93333333333337</v>
      </c>
      <c r="I234" s="124">
        <v>156.56666666666669</v>
      </c>
      <c r="J234" s="124">
        <v>158.98333333333338</v>
      </c>
      <c r="K234" s="123">
        <v>154.15</v>
      </c>
      <c r="L234" s="123">
        <v>148.1</v>
      </c>
      <c r="M234" s="123">
        <v>19.368200000000002</v>
      </c>
    </row>
    <row r="235" spans="1:13">
      <c r="A235" s="65">
        <v>225</v>
      </c>
      <c r="B235" s="123" t="s">
        <v>97</v>
      </c>
      <c r="C235" s="126">
        <v>157.94999999999999</v>
      </c>
      <c r="D235" s="124">
        <v>158.96666666666667</v>
      </c>
      <c r="E235" s="124">
        <v>155.98333333333335</v>
      </c>
      <c r="F235" s="124">
        <v>154.01666666666668</v>
      </c>
      <c r="G235" s="124">
        <v>151.03333333333336</v>
      </c>
      <c r="H235" s="124">
        <v>160.93333333333334</v>
      </c>
      <c r="I235" s="124">
        <v>163.91666666666663</v>
      </c>
      <c r="J235" s="124">
        <v>165.88333333333333</v>
      </c>
      <c r="K235" s="123">
        <v>161.94999999999999</v>
      </c>
      <c r="L235" s="123">
        <v>157</v>
      </c>
      <c r="M235" s="123">
        <v>169.84152</v>
      </c>
    </row>
    <row r="236" spans="1:13">
      <c r="A236" s="65">
        <v>226</v>
      </c>
      <c r="B236" s="123" t="s">
        <v>96</v>
      </c>
      <c r="C236" s="126">
        <v>18.100000000000001</v>
      </c>
      <c r="D236" s="124">
        <v>18.133333333333336</v>
      </c>
      <c r="E236" s="124">
        <v>17.966666666666672</v>
      </c>
      <c r="F236" s="124">
        <v>17.833333333333336</v>
      </c>
      <c r="G236" s="124">
        <v>17.666666666666671</v>
      </c>
      <c r="H236" s="124">
        <v>18.266666666666673</v>
      </c>
      <c r="I236" s="124">
        <v>18.433333333333337</v>
      </c>
      <c r="J236" s="124">
        <v>18.566666666666674</v>
      </c>
      <c r="K236" s="123">
        <v>18.3</v>
      </c>
      <c r="L236" s="123">
        <v>18</v>
      </c>
      <c r="M236" s="123">
        <v>6.3186299999999997</v>
      </c>
    </row>
    <row r="237" spans="1:13">
      <c r="A237" s="65">
        <v>227</v>
      </c>
      <c r="B237" s="123" t="s">
        <v>356</v>
      </c>
      <c r="C237" s="126">
        <v>97.45</v>
      </c>
      <c r="D237" s="124">
        <v>97.233333333333334</v>
      </c>
      <c r="E237" s="124">
        <v>95.466666666666669</v>
      </c>
      <c r="F237" s="124">
        <v>93.483333333333334</v>
      </c>
      <c r="G237" s="124">
        <v>91.716666666666669</v>
      </c>
      <c r="H237" s="124">
        <v>99.216666666666669</v>
      </c>
      <c r="I237" s="124">
        <v>100.98333333333335</v>
      </c>
      <c r="J237" s="124">
        <v>102.96666666666667</v>
      </c>
      <c r="K237" s="123">
        <v>99</v>
      </c>
      <c r="L237" s="123">
        <v>95.25</v>
      </c>
      <c r="M237" s="123">
        <v>2.3585400000000001</v>
      </c>
    </row>
    <row r="238" spans="1:13">
      <c r="A238" s="65">
        <v>228</v>
      </c>
      <c r="B238" s="123" t="s">
        <v>1058</v>
      </c>
      <c r="C238" s="126">
        <v>218.3</v>
      </c>
      <c r="D238" s="124">
        <v>217.13333333333333</v>
      </c>
      <c r="E238" s="124">
        <v>215.41666666666666</v>
      </c>
      <c r="F238" s="124">
        <v>212.53333333333333</v>
      </c>
      <c r="G238" s="124">
        <v>210.81666666666666</v>
      </c>
      <c r="H238" s="124">
        <v>220.01666666666665</v>
      </c>
      <c r="I238" s="124">
        <v>221.73333333333335</v>
      </c>
      <c r="J238" s="124">
        <v>224.61666666666665</v>
      </c>
      <c r="K238" s="123">
        <v>218.85</v>
      </c>
      <c r="L238" s="123">
        <v>214.25</v>
      </c>
      <c r="M238" s="123">
        <v>0.17948</v>
      </c>
    </row>
    <row r="239" spans="1:13">
      <c r="A239" s="65">
        <v>229</v>
      </c>
      <c r="B239" s="123" t="s">
        <v>92</v>
      </c>
      <c r="C239" s="126">
        <v>294.8</v>
      </c>
      <c r="D239" s="124">
        <v>294.5</v>
      </c>
      <c r="E239" s="124">
        <v>291.60000000000002</v>
      </c>
      <c r="F239" s="124">
        <v>288.40000000000003</v>
      </c>
      <c r="G239" s="124">
        <v>285.50000000000006</v>
      </c>
      <c r="H239" s="124">
        <v>297.7</v>
      </c>
      <c r="I239" s="124">
        <v>300.59999999999997</v>
      </c>
      <c r="J239" s="124">
        <v>303.79999999999995</v>
      </c>
      <c r="K239" s="123">
        <v>297.39999999999998</v>
      </c>
      <c r="L239" s="123">
        <v>291.3</v>
      </c>
      <c r="M239" s="123">
        <v>7.3096100000000002</v>
      </c>
    </row>
    <row r="240" spans="1:13">
      <c r="A240" s="65">
        <v>230</v>
      </c>
      <c r="B240" s="123" t="s">
        <v>94</v>
      </c>
      <c r="C240" s="126">
        <v>1832.95</v>
      </c>
      <c r="D240" s="124">
        <v>1834.75</v>
      </c>
      <c r="E240" s="124">
        <v>1800.55</v>
      </c>
      <c r="F240" s="124">
        <v>1768.1499999999999</v>
      </c>
      <c r="G240" s="124">
        <v>1733.9499999999998</v>
      </c>
      <c r="H240" s="124">
        <v>1867.15</v>
      </c>
      <c r="I240" s="124">
        <v>1901.35</v>
      </c>
      <c r="J240" s="124">
        <v>1933.7500000000002</v>
      </c>
      <c r="K240" s="123">
        <v>1868.95</v>
      </c>
      <c r="L240" s="123">
        <v>1802.35</v>
      </c>
      <c r="M240" s="123">
        <v>22.599720000000001</v>
      </c>
    </row>
    <row r="241" spans="1:13">
      <c r="A241" s="65">
        <v>231</v>
      </c>
      <c r="B241" s="123" t="s">
        <v>1071</v>
      </c>
      <c r="C241" s="126">
        <v>170.25</v>
      </c>
      <c r="D241" s="124">
        <v>170.16666666666666</v>
      </c>
      <c r="E241" s="124">
        <v>168.83333333333331</v>
      </c>
      <c r="F241" s="124">
        <v>167.41666666666666</v>
      </c>
      <c r="G241" s="124">
        <v>166.08333333333331</v>
      </c>
      <c r="H241" s="124">
        <v>171.58333333333331</v>
      </c>
      <c r="I241" s="124">
        <v>172.91666666666663</v>
      </c>
      <c r="J241" s="124">
        <v>174.33333333333331</v>
      </c>
      <c r="K241" s="123">
        <v>171.5</v>
      </c>
      <c r="L241" s="123">
        <v>168.75</v>
      </c>
      <c r="M241" s="123">
        <v>38.45393</v>
      </c>
    </row>
    <row r="242" spans="1:13">
      <c r="A242" s="65">
        <v>232</v>
      </c>
      <c r="B242" s="123" t="s">
        <v>1433</v>
      </c>
      <c r="C242" s="126">
        <v>1221.7</v>
      </c>
      <c r="D242" s="124">
        <v>1223.5666666666666</v>
      </c>
      <c r="E242" s="124">
        <v>1213.1333333333332</v>
      </c>
      <c r="F242" s="124">
        <v>1204.5666666666666</v>
      </c>
      <c r="G242" s="124">
        <v>1194.1333333333332</v>
      </c>
      <c r="H242" s="124">
        <v>1232.1333333333332</v>
      </c>
      <c r="I242" s="124">
        <v>1242.5666666666666</v>
      </c>
      <c r="J242" s="124">
        <v>1251.1333333333332</v>
      </c>
      <c r="K242" s="123">
        <v>1234</v>
      </c>
      <c r="L242" s="123">
        <v>1215</v>
      </c>
      <c r="M242" s="123">
        <v>0.43136000000000002</v>
      </c>
    </row>
    <row r="243" spans="1:13">
      <c r="A243" s="65">
        <v>233</v>
      </c>
      <c r="B243" s="123" t="s">
        <v>95</v>
      </c>
      <c r="C243" s="126">
        <v>1132.8499999999999</v>
      </c>
      <c r="D243" s="124">
        <v>1131.9166666666665</v>
      </c>
      <c r="E243" s="124">
        <v>1124.0333333333331</v>
      </c>
      <c r="F243" s="124">
        <v>1115.2166666666665</v>
      </c>
      <c r="G243" s="124">
        <v>1107.333333333333</v>
      </c>
      <c r="H243" s="124">
        <v>1140.7333333333331</v>
      </c>
      <c r="I243" s="124">
        <v>1148.6166666666663</v>
      </c>
      <c r="J243" s="124">
        <v>1157.4333333333332</v>
      </c>
      <c r="K243" s="123">
        <v>1139.8</v>
      </c>
      <c r="L243" s="123">
        <v>1123.0999999999999</v>
      </c>
      <c r="M243" s="123">
        <v>42.62771</v>
      </c>
    </row>
    <row r="244" spans="1:13">
      <c r="A244" s="65">
        <v>234</v>
      </c>
      <c r="B244" s="123" t="s">
        <v>1076</v>
      </c>
      <c r="C244" s="126">
        <v>679.8</v>
      </c>
      <c r="D244" s="124">
        <v>679.93333333333328</v>
      </c>
      <c r="E244" s="124">
        <v>671.86666666666656</v>
      </c>
      <c r="F244" s="124">
        <v>663.93333333333328</v>
      </c>
      <c r="G244" s="124">
        <v>655.86666666666656</v>
      </c>
      <c r="H244" s="124">
        <v>687.86666666666656</v>
      </c>
      <c r="I244" s="124">
        <v>695.93333333333339</v>
      </c>
      <c r="J244" s="124">
        <v>703.86666666666656</v>
      </c>
      <c r="K244" s="123">
        <v>688</v>
      </c>
      <c r="L244" s="123">
        <v>672</v>
      </c>
      <c r="M244" s="123">
        <v>5.6619999999999997E-2</v>
      </c>
    </row>
    <row r="245" spans="1:13">
      <c r="A245" s="65">
        <v>235</v>
      </c>
      <c r="B245" s="123" t="s">
        <v>1079</v>
      </c>
      <c r="C245" s="126">
        <v>266.95</v>
      </c>
      <c r="D245" s="124">
        <v>265.26666666666665</v>
      </c>
      <c r="E245" s="124">
        <v>261.58333333333331</v>
      </c>
      <c r="F245" s="124">
        <v>256.21666666666664</v>
      </c>
      <c r="G245" s="124">
        <v>252.5333333333333</v>
      </c>
      <c r="H245" s="124">
        <v>270.63333333333333</v>
      </c>
      <c r="I245" s="124">
        <v>274.31666666666672</v>
      </c>
      <c r="J245" s="124">
        <v>279.68333333333334</v>
      </c>
      <c r="K245" s="123">
        <v>268.95</v>
      </c>
      <c r="L245" s="123">
        <v>259.89999999999998</v>
      </c>
      <c r="M245" s="123">
        <v>2.56521</v>
      </c>
    </row>
    <row r="246" spans="1:13">
      <c r="A246" s="65">
        <v>236</v>
      </c>
      <c r="B246" s="123" t="s">
        <v>1081</v>
      </c>
      <c r="C246" s="126">
        <v>116</v>
      </c>
      <c r="D246" s="124">
        <v>115.96666666666665</v>
      </c>
      <c r="E246" s="124">
        <v>115.2833333333333</v>
      </c>
      <c r="F246" s="124">
        <v>114.56666666666665</v>
      </c>
      <c r="G246" s="124">
        <v>113.8833333333333</v>
      </c>
      <c r="H246" s="124">
        <v>116.68333333333331</v>
      </c>
      <c r="I246" s="124">
        <v>117.36666666666667</v>
      </c>
      <c r="J246" s="124">
        <v>118.08333333333331</v>
      </c>
      <c r="K246" s="123">
        <v>116.65</v>
      </c>
      <c r="L246" s="123">
        <v>115.25</v>
      </c>
      <c r="M246" s="123">
        <v>0.45915</v>
      </c>
    </row>
    <row r="247" spans="1:13">
      <c r="A247" s="65">
        <v>237</v>
      </c>
      <c r="B247" s="123" t="s">
        <v>1085</v>
      </c>
      <c r="C247" s="126">
        <v>181.2</v>
      </c>
      <c r="D247" s="124">
        <v>181.06666666666669</v>
      </c>
      <c r="E247" s="124">
        <v>177.13333333333338</v>
      </c>
      <c r="F247" s="124">
        <v>173.06666666666669</v>
      </c>
      <c r="G247" s="124">
        <v>169.13333333333338</v>
      </c>
      <c r="H247" s="124">
        <v>185.13333333333338</v>
      </c>
      <c r="I247" s="124">
        <v>189.06666666666672</v>
      </c>
      <c r="J247" s="124">
        <v>193.13333333333338</v>
      </c>
      <c r="K247" s="123">
        <v>185</v>
      </c>
      <c r="L247" s="123">
        <v>177</v>
      </c>
      <c r="M247" s="123">
        <v>2.5783700000000001</v>
      </c>
    </row>
    <row r="248" spans="1:13">
      <c r="A248" s="65">
        <v>238</v>
      </c>
      <c r="B248" s="123" t="s">
        <v>1055</v>
      </c>
      <c r="C248" s="126">
        <v>1486.7</v>
      </c>
      <c r="D248" s="124">
        <v>1477.6333333333332</v>
      </c>
      <c r="E248" s="124">
        <v>1463.2666666666664</v>
      </c>
      <c r="F248" s="124">
        <v>1439.8333333333333</v>
      </c>
      <c r="G248" s="124">
        <v>1425.4666666666665</v>
      </c>
      <c r="H248" s="124">
        <v>1501.0666666666664</v>
      </c>
      <c r="I248" s="124">
        <v>1515.4333333333332</v>
      </c>
      <c r="J248" s="124">
        <v>1538.8666666666663</v>
      </c>
      <c r="K248" s="123">
        <v>1492</v>
      </c>
      <c r="L248" s="123">
        <v>1454.2</v>
      </c>
      <c r="M248" s="123">
        <v>15.090719999999999</v>
      </c>
    </row>
    <row r="249" spans="1:13">
      <c r="A249" s="65">
        <v>239</v>
      </c>
      <c r="B249" s="123" t="s">
        <v>201</v>
      </c>
      <c r="C249" s="126">
        <v>697.45</v>
      </c>
      <c r="D249" s="124">
        <v>700.68333333333339</v>
      </c>
      <c r="E249" s="124">
        <v>688.36666666666679</v>
      </c>
      <c r="F249" s="124">
        <v>679.28333333333342</v>
      </c>
      <c r="G249" s="124">
        <v>666.96666666666681</v>
      </c>
      <c r="H249" s="124">
        <v>709.76666666666677</v>
      </c>
      <c r="I249" s="124">
        <v>722.08333333333337</v>
      </c>
      <c r="J249" s="124">
        <v>731.16666666666674</v>
      </c>
      <c r="K249" s="123">
        <v>713</v>
      </c>
      <c r="L249" s="123">
        <v>691.6</v>
      </c>
      <c r="M249" s="123">
        <v>0.60753999999999997</v>
      </c>
    </row>
    <row r="250" spans="1:13">
      <c r="A250" s="65">
        <v>240</v>
      </c>
      <c r="B250" s="123" t="s">
        <v>1116</v>
      </c>
      <c r="C250" s="126">
        <v>321.39999999999998</v>
      </c>
      <c r="D250" s="124">
        <v>322.68333333333334</v>
      </c>
      <c r="E250" s="124">
        <v>317.41666666666669</v>
      </c>
      <c r="F250" s="124">
        <v>313.43333333333334</v>
      </c>
      <c r="G250" s="124">
        <v>308.16666666666669</v>
      </c>
      <c r="H250" s="124">
        <v>326.66666666666669</v>
      </c>
      <c r="I250" s="124">
        <v>331.93333333333334</v>
      </c>
      <c r="J250" s="124">
        <v>335.91666666666669</v>
      </c>
      <c r="K250" s="123">
        <v>327.95</v>
      </c>
      <c r="L250" s="123">
        <v>318.7</v>
      </c>
      <c r="M250" s="123">
        <v>2.4255599999999999</v>
      </c>
    </row>
    <row r="251" spans="1:13">
      <c r="A251" s="65">
        <v>241</v>
      </c>
      <c r="B251" s="123" t="s">
        <v>1131</v>
      </c>
      <c r="C251" s="126">
        <v>955.05</v>
      </c>
      <c r="D251" s="124">
        <v>949.73333333333323</v>
      </c>
      <c r="E251" s="124">
        <v>941.66666666666652</v>
      </c>
      <c r="F251" s="124">
        <v>928.2833333333333</v>
      </c>
      <c r="G251" s="124">
        <v>920.21666666666658</v>
      </c>
      <c r="H251" s="124">
        <v>963.11666666666645</v>
      </c>
      <c r="I251" s="124">
        <v>971.18333333333328</v>
      </c>
      <c r="J251" s="124">
        <v>984.56666666666638</v>
      </c>
      <c r="K251" s="123">
        <v>957.8</v>
      </c>
      <c r="L251" s="123">
        <v>936.35</v>
      </c>
      <c r="M251" s="123">
        <v>0.83955999999999997</v>
      </c>
    </row>
    <row r="252" spans="1:13">
      <c r="A252" s="65">
        <v>242</v>
      </c>
      <c r="B252" s="123" t="s">
        <v>2561</v>
      </c>
      <c r="C252" s="126">
        <v>285.45</v>
      </c>
      <c r="D252" s="124">
        <v>284.39999999999998</v>
      </c>
      <c r="E252" s="124">
        <v>282.39999999999998</v>
      </c>
      <c r="F252" s="124">
        <v>279.35000000000002</v>
      </c>
      <c r="G252" s="124">
        <v>277.35000000000002</v>
      </c>
      <c r="H252" s="124">
        <v>287.44999999999993</v>
      </c>
      <c r="I252" s="124">
        <v>289.44999999999993</v>
      </c>
      <c r="J252" s="124">
        <v>292.49999999999989</v>
      </c>
      <c r="K252" s="123">
        <v>286.39999999999998</v>
      </c>
      <c r="L252" s="123">
        <v>281.35000000000002</v>
      </c>
      <c r="M252" s="123">
        <v>0.40494999999999998</v>
      </c>
    </row>
    <row r="253" spans="1:13">
      <c r="A253" s="65">
        <v>243</v>
      </c>
      <c r="B253" s="123" t="s">
        <v>1118</v>
      </c>
      <c r="C253" s="126">
        <v>112.3</v>
      </c>
      <c r="D253" s="124">
        <v>113.38333333333333</v>
      </c>
      <c r="E253" s="124">
        <v>109.91666666666666</v>
      </c>
      <c r="F253" s="124">
        <v>107.53333333333333</v>
      </c>
      <c r="G253" s="124">
        <v>104.06666666666666</v>
      </c>
      <c r="H253" s="124">
        <v>115.76666666666665</v>
      </c>
      <c r="I253" s="124">
        <v>119.23333333333332</v>
      </c>
      <c r="J253" s="124">
        <v>121.61666666666665</v>
      </c>
      <c r="K253" s="123">
        <v>116.85</v>
      </c>
      <c r="L253" s="123">
        <v>111</v>
      </c>
      <c r="M253" s="123">
        <v>1.36669</v>
      </c>
    </row>
    <row r="254" spans="1:13">
      <c r="A254" s="65">
        <v>244</v>
      </c>
      <c r="B254" s="123" t="s">
        <v>1133</v>
      </c>
      <c r="C254" s="126">
        <v>425.95</v>
      </c>
      <c r="D254" s="124">
        <v>425.15000000000003</v>
      </c>
      <c r="E254" s="124">
        <v>421.80000000000007</v>
      </c>
      <c r="F254" s="124">
        <v>417.65000000000003</v>
      </c>
      <c r="G254" s="124">
        <v>414.30000000000007</v>
      </c>
      <c r="H254" s="124">
        <v>429.30000000000007</v>
      </c>
      <c r="I254" s="124">
        <v>432.65000000000009</v>
      </c>
      <c r="J254" s="124">
        <v>436.80000000000007</v>
      </c>
      <c r="K254" s="123">
        <v>428.5</v>
      </c>
      <c r="L254" s="123">
        <v>421</v>
      </c>
      <c r="M254" s="123">
        <v>0.41775000000000001</v>
      </c>
    </row>
    <row r="255" spans="1:13">
      <c r="A255" s="65">
        <v>245</v>
      </c>
      <c r="B255" s="123" t="s">
        <v>1137</v>
      </c>
      <c r="C255" s="126">
        <v>162.85</v>
      </c>
      <c r="D255" s="124">
        <v>163.33333333333334</v>
      </c>
      <c r="E255" s="124">
        <v>161.56666666666669</v>
      </c>
      <c r="F255" s="124">
        <v>160.28333333333336</v>
      </c>
      <c r="G255" s="124">
        <v>158.51666666666671</v>
      </c>
      <c r="H255" s="124">
        <v>164.61666666666667</v>
      </c>
      <c r="I255" s="124">
        <v>166.38333333333333</v>
      </c>
      <c r="J255" s="124">
        <v>167.66666666666666</v>
      </c>
      <c r="K255" s="123">
        <v>165.1</v>
      </c>
      <c r="L255" s="123">
        <v>162.05000000000001</v>
      </c>
      <c r="M255" s="123">
        <v>9.9295799999999996</v>
      </c>
    </row>
    <row r="256" spans="1:13">
      <c r="A256" s="65">
        <v>246</v>
      </c>
      <c r="B256" s="123" t="s">
        <v>1141</v>
      </c>
      <c r="C256" s="126">
        <v>137</v>
      </c>
      <c r="D256" s="124">
        <v>137.15</v>
      </c>
      <c r="E256" s="124">
        <v>135.95000000000002</v>
      </c>
      <c r="F256" s="124">
        <v>134.9</v>
      </c>
      <c r="G256" s="124">
        <v>133.70000000000002</v>
      </c>
      <c r="H256" s="124">
        <v>138.20000000000002</v>
      </c>
      <c r="I256" s="124">
        <v>139.4</v>
      </c>
      <c r="J256" s="124">
        <v>140.45000000000002</v>
      </c>
      <c r="K256" s="123">
        <v>138.35</v>
      </c>
      <c r="L256" s="123">
        <v>136.1</v>
      </c>
      <c r="M256" s="123">
        <v>4.8623200000000004</v>
      </c>
    </row>
    <row r="257" spans="1:13">
      <c r="A257" s="65">
        <v>247</v>
      </c>
      <c r="B257" s="123" t="s">
        <v>103</v>
      </c>
      <c r="C257" s="126">
        <v>85.4</v>
      </c>
      <c r="D257" s="124">
        <v>85.600000000000009</v>
      </c>
      <c r="E257" s="124">
        <v>84.700000000000017</v>
      </c>
      <c r="F257" s="124">
        <v>84.000000000000014</v>
      </c>
      <c r="G257" s="124">
        <v>83.100000000000023</v>
      </c>
      <c r="H257" s="124">
        <v>86.300000000000011</v>
      </c>
      <c r="I257" s="124">
        <v>87.200000000000017</v>
      </c>
      <c r="J257" s="124">
        <v>87.9</v>
      </c>
      <c r="K257" s="123">
        <v>86.5</v>
      </c>
      <c r="L257" s="123">
        <v>84.9</v>
      </c>
      <c r="M257" s="123">
        <v>26.161950000000001</v>
      </c>
    </row>
    <row r="258" spans="1:13">
      <c r="A258" s="65">
        <v>248</v>
      </c>
      <c r="B258" s="123" t="s">
        <v>104</v>
      </c>
      <c r="C258" s="126">
        <v>322.85000000000002</v>
      </c>
      <c r="D258" s="124">
        <v>320.63333333333338</v>
      </c>
      <c r="E258" s="124">
        <v>313.46666666666675</v>
      </c>
      <c r="F258" s="124">
        <v>304.08333333333337</v>
      </c>
      <c r="G258" s="124">
        <v>296.91666666666674</v>
      </c>
      <c r="H258" s="124">
        <v>330.01666666666677</v>
      </c>
      <c r="I258" s="124">
        <v>337.18333333333339</v>
      </c>
      <c r="J258" s="124">
        <v>346.56666666666678</v>
      </c>
      <c r="K258" s="123">
        <v>327.8</v>
      </c>
      <c r="L258" s="123">
        <v>311.25</v>
      </c>
      <c r="M258" s="123">
        <v>83.953289999999996</v>
      </c>
    </row>
    <row r="259" spans="1:13">
      <c r="A259" s="65">
        <v>249</v>
      </c>
      <c r="B259" s="123" t="s">
        <v>1105</v>
      </c>
      <c r="C259" s="126">
        <v>158.05000000000001</v>
      </c>
      <c r="D259" s="124">
        <v>158.76666666666668</v>
      </c>
      <c r="E259" s="124">
        <v>156.78333333333336</v>
      </c>
      <c r="F259" s="124">
        <v>155.51666666666668</v>
      </c>
      <c r="G259" s="124">
        <v>153.53333333333336</v>
      </c>
      <c r="H259" s="124">
        <v>160.03333333333336</v>
      </c>
      <c r="I259" s="124">
        <v>162.01666666666665</v>
      </c>
      <c r="J259" s="124">
        <v>163.28333333333336</v>
      </c>
      <c r="K259" s="123">
        <v>160.75</v>
      </c>
      <c r="L259" s="123">
        <v>157.5</v>
      </c>
      <c r="M259" s="123">
        <v>5.6688900000000002</v>
      </c>
    </row>
    <row r="260" spans="1:13">
      <c r="A260" s="65">
        <v>250</v>
      </c>
      <c r="B260" s="123" t="s">
        <v>1109</v>
      </c>
      <c r="C260" s="126">
        <v>163.19999999999999</v>
      </c>
      <c r="D260" s="124">
        <v>163.68333333333331</v>
      </c>
      <c r="E260" s="124">
        <v>161.16666666666663</v>
      </c>
      <c r="F260" s="124">
        <v>159.13333333333333</v>
      </c>
      <c r="G260" s="124">
        <v>156.61666666666665</v>
      </c>
      <c r="H260" s="124">
        <v>165.71666666666661</v>
      </c>
      <c r="I260" s="124">
        <v>168.23333333333332</v>
      </c>
      <c r="J260" s="124">
        <v>170.26666666666659</v>
      </c>
      <c r="K260" s="123">
        <v>166.2</v>
      </c>
      <c r="L260" s="123">
        <v>161.65</v>
      </c>
      <c r="M260" s="123">
        <v>17.434059999999999</v>
      </c>
    </row>
    <row r="261" spans="1:13">
      <c r="A261" s="65">
        <v>251</v>
      </c>
      <c r="B261" s="123" t="s">
        <v>101</v>
      </c>
      <c r="C261" s="126">
        <v>114.65</v>
      </c>
      <c r="D261" s="124">
        <v>114.81666666666666</v>
      </c>
      <c r="E261" s="124">
        <v>113.83333333333333</v>
      </c>
      <c r="F261" s="124">
        <v>113.01666666666667</v>
      </c>
      <c r="G261" s="124">
        <v>112.03333333333333</v>
      </c>
      <c r="H261" s="124">
        <v>115.63333333333333</v>
      </c>
      <c r="I261" s="124">
        <v>116.61666666666667</v>
      </c>
      <c r="J261" s="124">
        <v>117.43333333333332</v>
      </c>
      <c r="K261" s="123">
        <v>115.8</v>
      </c>
      <c r="L261" s="123">
        <v>114</v>
      </c>
      <c r="M261" s="123">
        <v>27.68329</v>
      </c>
    </row>
    <row r="262" spans="1:13">
      <c r="A262" s="65">
        <v>252</v>
      </c>
      <c r="B262" s="123" t="s">
        <v>102</v>
      </c>
      <c r="C262" s="126">
        <v>21.25</v>
      </c>
      <c r="D262" s="124">
        <v>21.1</v>
      </c>
      <c r="E262" s="124">
        <v>20.750000000000004</v>
      </c>
      <c r="F262" s="124">
        <v>20.250000000000004</v>
      </c>
      <c r="G262" s="124">
        <v>19.900000000000006</v>
      </c>
      <c r="H262" s="124">
        <v>21.6</v>
      </c>
      <c r="I262" s="124">
        <v>21.949999999999996</v>
      </c>
      <c r="J262" s="124">
        <v>22.45</v>
      </c>
      <c r="K262" s="123">
        <v>21.45</v>
      </c>
      <c r="L262" s="123">
        <v>20.6</v>
      </c>
      <c r="M262" s="123">
        <v>840.87234999999998</v>
      </c>
    </row>
    <row r="263" spans="1:13">
      <c r="A263" s="65">
        <v>253</v>
      </c>
      <c r="B263" s="123" t="s">
        <v>246</v>
      </c>
      <c r="C263" s="126">
        <v>4.4000000000000004</v>
      </c>
      <c r="D263" s="124">
        <v>4.416666666666667</v>
      </c>
      <c r="E263" s="124">
        <v>4.3333333333333339</v>
      </c>
      <c r="F263" s="124">
        <v>4.2666666666666666</v>
      </c>
      <c r="G263" s="124">
        <v>4.1833333333333336</v>
      </c>
      <c r="H263" s="124">
        <v>4.4833333333333343</v>
      </c>
      <c r="I263" s="124">
        <v>4.5666666666666682</v>
      </c>
      <c r="J263" s="124">
        <v>4.6333333333333346</v>
      </c>
      <c r="K263" s="123">
        <v>4.5</v>
      </c>
      <c r="L263" s="123">
        <v>4.3499999999999996</v>
      </c>
      <c r="M263" s="123">
        <v>29.47232</v>
      </c>
    </row>
    <row r="264" spans="1:13">
      <c r="A264" s="65">
        <v>254</v>
      </c>
      <c r="B264" s="123" t="s">
        <v>202</v>
      </c>
      <c r="C264" s="126">
        <v>58.45</v>
      </c>
      <c r="D264" s="124">
        <v>58.683333333333337</v>
      </c>
      <c r="E264" s="124">
        <v>57.766666666666673</v>
      </c>
      <c r="F264" s="124">
        <v>57.083333333333336</v>
      </c>
      <c r="G264" s="124">
        <v>56.166666666666671</v>
      </c>
      <c r="H264" s="124">
        <v>59.366666666666674</v>
      </c>
      <c r="I264" s="124">
        <v>60.283333333333331</v>
      </c>
      <c r="J264" s="124">
        <v>60.966666666666676</v>
      </c>
      <c r="K264" s="123">
        <v>59.6</v>
      </c>
      <c r="L264" s="123">
        <v>58</v>
      </c>
      <c r="M264" s="123">
        <v>2.2351899999999998</v>
      </c>
    </row>
    <row r="265" spans="1:13">
      <c r="A265" s="65">
        <v>255</v>
      </c>
      <c r="B265" s="123" t="s">
        <v>349</v>
      </c>
      <c r="C265" s="126">
        <v>621.85</v>
      </c>
      <c r="D265" s="124">
        <v>618.56666666666672</v>
      </c>
      <c r="E265" s="124">
        <v>608.23333333333346</v>
      </c>
      <c r="F265" s="124">
        <v>594.61666666666679</v>
      </c>
      <c r="G265" s="124">
        <v>584.28333333333353</v>
      </c>
      <c r="H265" s="124">
        <v>632.18333333333339</v>
      </c>
      <c r="I265" s="124">
        <v>642.51666666666665</v>
      </c>
      <c r="J265" s="124">
        <v>656.13333333333333</v>
      </c>
      <c r="K265" s="123">
        <v>628.9</v>
      </c>
      <c r="L265" s="123">
        <v>604.95000000000005</v>
      </c>
      <c r="M265" s="123">
        <v>49.68439</v>
      </c>
    </row>
    <row r="266" spans="1:13">
      <c r="A266" s="65">
        <v>256</v>
      </c>
      <c r="B266" s="123" t="s">
        <v>1123</v>
      </c>
      <c r="C266" s="126">
        <v>329.25</v>
      </c>
      <c r="D266" s="124">
        <v>329.06666666666666</v>
      </c>
      <c r="E266" s="124">
        <v>326.18333333333334</v>
      </c>
      <c r="F266" s="124">
        <v>323.11666666666667</v>
      </c>
      <c r="G266" s="124">
        <v>320.23333333333335</v>
      </c>
      <c r="H266" s="124">
        <v>332.13333333333333</v>
      </c>
      <c r="I266" s="124">
        <v>335.01666666666665</v>
      </c>
      <c r="J266" s="124">
        <v>338.08333333333331</v>
      </c>
      <c r="K266" s="123">
        <v>331.95</v>
      </c>
      <c r="L266" s="123">
        <v>326</v>
      </c>
      <c r="M266" s="123">
        <v>0.39302999999999999</v>
      </c>
    </row>
    <row r="267" spans="1:13">
      <c r="A267" s="65">
        <v>257</v>
      </c>
      <c r="B267" s="123" t="s">
        <v>2226</v>
      </c>
      <c r="C267" s="126">
        <v>132.55000000000001</v>
      </c>
      <c r="D267" s="124">
        <v>132.13333333333335</v>
      </c>
      <c r="E267" s="124">
        <v>129.9666666666667</v>
      </c>
      <c r="F267" s="124">
        <v>127.38333333333335</v>
      </c>
      <c r="G267" s="124">
        <v>125.2166666666667</v>
      </c>
      <c r="H267" s="124">
        <v>134.7166666666667</v>
      </c>
      <c r="I267" s="124">
        <v>136.88333333333338</v>
      </c>
      <c r="J267" s="124">
        <v>139.4666666666667</v>
      </c>
      <c r="K267" s="123">
        <v>134.30000000000001</v>
      </c>
      <c r="L267" s="123">
        <v>129.55000000000001</v>
      </c>
      <c r="M267" s="123">
        <v>12.63068</v>
      </c>
    </row>
    <row r="268" spans="1:13">
      <c r="A268" s="65">
        <v>258</v>
      </c>
      <c r="B268" s="123" t="s">
        <v>1153</v>
      </c>
      <c r="C268" s="126">
        <v>194.3</v>
      </c>
      <c r="D268" s="124">
        <v>195.58333333333334</v>
      </c>
      <c r="E268" s="124">
        <v>191.76666666666668</v>
      </c>
      <c r="F268" s="124">
        <v>189.23333333333335</v>
      </c>
      <c r="G268" s="124">
        <v>185.41666666666669</v>
      </c>
      <c r="H268" s="124">
        <v>198.11666666666667</v>
      </c>
      <c r="I268" s="124">
        <v>201.93333333333334</v>
      </c>
      <c r="J268" s="124">
        <v>204.46666666666667</v>
      </c>
      <c r="K268" s="123">
        <v>199.4</v>
      </c>
      <c r="L268" s="123">
        <v>193.05</v>
      </c>
      <c r="M268" s="123">
        <v>12.57169</v>
      </c>
    </row>
    <row r="269" spans="1:13">
      <c r="A269" s="65">
        <v>259</v>
      </c>
      <c r="B269" s="123" t="s">
        <v>1151</v>
      </c>
      <c r="C269" s="126">
        <v>104.15</v>
      </c>
      <c r="D269" s="124">
        <v>103.81666666666666</v>
      </c>
      <c r="E269" s="124">
        <v>100.38333333333333</v>
      </c>
      <c r="F269" s="124">
        <v>96.61666666666666</v>
      </c>
      <c r="G269" s="124">
        <v>93.183333333333323</v>
      </c>
      <c r="H269" s="124">
        <v>107.58333333333333</v>
      </c>
      <c r="I269" s="124">
        <v>111.01666666666667</v>
      </c>
      <c r="J269" s="124">
        <v>114.78333333333333</v>
      </c>
      <c r="K269" s="123">
        <v>107.25</v>
      </c>
      <c r="L269" s="123">
        <v>100.05</v>
      </c>
      <c r="M269" s="123">
        <v>9.3448200000000003</v>
      </c>
    </row>
    <row r="270" spans="1:13">
      <c r="A270" s="65">
        <v>260</v>
      </c>
      <c r="B270" s="123" t="s">
        <v>100</v>
      </c>
      <c r="C270" s="126">
        <v>260.05</v>
      </c>
      <c r="D270" s="124">
        <v>258.11666666666662</v>
      </c>
      <c r="E270" s="124">
        <v>252.48333333333323</v>
      </c>
      <c r="F270" s="124">
        <v>244.91666666666663</v>
      </c>
      <c r="G270" s="124">
        <v>239.28333333333325</v>
      </c>
      <c r="H270" s="124">
        <v>265.68333333333322</v>
      </c>
      <c r="I270" s="124">
        <v>271.31666666666655</v>
      </c>
      <c r="J270" s="124">
        <v>278.88333333333321</v>
      </c>
      <c r="K270" s="123">
        <v>263.75</v>
      </c>
      <c r="L270" s="123">
        <v>250.55</v>
      </c>
      <c r="M270" s="123">
        <v>115.71362999999999</v>
      </c>
    </row>
    <row r="271" spans="1:13">
      <c r="A271" s="65">
        <v>261</v>
      </c>
      <c r="B271" s="123" t="s">
        <v>2228</v>
      </c>
      <c r="C271" s="126">
        <v>2639.25</v>
      </c>
      <c r="D271" s="124">
        <v>2643</v>
      </c>
      <c r="E271" s="124">
        <v>2606.35</v>
      </c>
      <c r="F271" s="124">
        <v>2573.4499999999998</v>
      </c>
      <c r="G271" s="124">
        <v>2536.7999999999997</v>
      </c>
      <c r="H271" s="124">
        <v>2675.9</v>
      </c>
      <c r="I271" s="124">
        <v>2712.5499999999997</v>
      </c>
      <c r="J271" s="124">
        <v>2745.4500000000003</v>
      </c>
      <c r="K271" s="123">
        <v>2679.65</v>
      </c>
      <c r="L271" s="123">
        <v>2610.1</v>
      </c>
      <c r="M271" s="123">
        <v>6.8210000000000007E-2</v>
      </c>
    </row>
    <row r="272" spans="1:13">
      <c r="A272" s="65">
        <v>262</v>
      </c>
      <c r="B272" s="123" t="s">
        <v>105</v>
      </c>
      <c r="C272" s="126">
        <v>2478.5500000000002</v>
      </c>
      <c r="D272" s="124">
        <v>2486.6</v>
      </c>
      <c r="E272" s="124">
        <v>2461.9499999999998</v>
      </c>
      <c r="F272" s="124">
        <v>2445.35</v>
      </c>
      <c r="G272" s="124">
        <v>2420.6999999999998</v>
      </c>
      <c r="H272" s="124">
        <v>2503.1999999999998</v>
      </c>
      <c r="I272" s="124">
        <v>2527.8500000000004</v>
      </c>
      <c r="J272" s="124">
        <v>2544.4499999999998</v>
      </c>
      <c r="K272" s="123">
        <v>2511.25</v>
      </c>
      <c r="L272" s="123">
        <v>2470</v>
      </c>
      <c r="M272" s="123">
        <v>4.7736700000000001</v>
      </c>
    </row>
    <row r="273" spans="1:13">
      <c r="A273" s="65">
        <v>263</v>
      </c>
      <c r="B273" s="123" t="s">
        <v>1158</v>
      </c>
      <c r="C273" s="126">
        <v>782.75</v>
      </c>
      <c r="D273" s="124">
        <v>774.01666666666677</v>
      </c>
      <c r="E273" s="124">
        <v>744.78333333333353</v>
      </c>
      <c r="F273" s="124">
        <v>706.81666666666672</v>
      </c>
      <c r="G273" s="124">
        <v>677.58333333333348</v>
      </c>
      <c r="H273" s="124">
        <v>811.98333333333358</v>
      </c>
      <c r="I273" s="124">
        <v>841.21666666666692</v>
      </c>
      <c r="J273" s="124">
        <v>879.18333333333362</v>
      </c>
      <c r="K273" s="123">
        <v>803.25</v>
      </c>
      <c r="L273" s="123">
        <v>736.05</v>
      </c>
      <c r="M273" s="123">
        <v>11.590490000000001</v>
      </c>
    </row>
    <row r="274" spans="1:13">
      <c r="A274" s="65">
        <v>264</v>
      </c>
      <c r="B274" s="123" t="s">
        <v>106</v>
      </c>
      <c r="C274" s="126">
        <v>472.1</v>
      </c>
      <c r="D274" s="124">
        <v>466.0333333333333</v>
      </c>
      <c r="E274" s="124">
        <v>456.06666666666661</v>
      </c>
      <c r="F274" s="124">
        <v>440.0333333333333</v>
      </c>
      <c r="G274" s="124">
        <v>430.06666666666661</v>
      </c>
      <c r="H274" s="124">
        <v>482.06666666666661</v>
      </c>
      <c r="I274" s="124">
        <v>492.0333333333333</v>
      </c>
      <c r="J274" s="124">
        <v>508.06666666666661</v>
      </c>
      <c r="K274" s="123">
        <v>476</v>
      </c>
      <c r="L274" s="123">
        <v>450</v>
      </c>
      <c r="M274" s="123">
        <v>38.66865</v>
      </c>
    </row>
    <row r="275" spans="1:13">
      <c r="A275" s="65">
        <v>265</v>
      </c>
      <c r="B275" s="123" t="s">
        <v>1166</v>
      </c>
      <c r="C275" s="126">
        <v>369.6</v>
      </c>
      <c r="D275" s="124">
        <v>368.59999999999997</v>
      </c>
      <c r="E275" s="124">
        <v>366.74999999999994</v>
      </c>
      <c r="F275" s="124">
        <v>363.9</v>
      </c>
      <c r="G275" s="124">
        <v>362.04999999999995</v>
      </c>
      <c r="H275" s="124">
        <v>371.44999999999993</v>
      </c>
      <c r="I275" s="124">
        <v>373.29999999999995</v>
      </c>
      <c r="J275" s="124">
        <v>376.14999999999992</v>
      </c>
      <c r="K275" s="123">
        <v>370.45</v>
      </c>
      <c r="L275" s="123">
        <v>365.75</v>
      </c>
      <c r="M275" s="123">
        <v>0.19858999999999999</v>
      </c>
    </row>
    <row r="276" spans="1:13">
      <c r="A276" s="65">
        <v>266</v>
      </c>
      <c r="B276" s="123" t="s">
        <v>1232</v>
      </c>
      <c r="C276" s="126">
        <v>660.25</v>
      </c>
      <c r="D276" s="124">
        <v>665.08333333333337</v>
      </c>
      <c r="E276" s="124">
        <v>655.16666666666674</v>
      </c>
      <c r="F276" s="124">
        <v>650.08333333333337</v>
      </c>
      <c r="G276" s="124">
        <v>640.16666666666674</v>
      </c>
      <c r="H276" s="124">
        <v>670.16666666666674</v>
      </c>
      <c r="I276" s="124">
        <v>680.08333333333348</v>
      </c>
      <c r="J276" s="124">
        <v>685.16666666666674</v>
      </c>
      <c r="K276" s="123">
        <v>675</v>
      </c>
      <c r="L276" s="123">
        <v>660</v>
      </c>
      <c r="M276" s="123">
        <v>0.13732</v>
      </c>
    </row>
    <row r="277" spans="1:13">
      <c r="A277" s="65">
        <v>267</v>
      </c>
      <c r="B277" s="123" t="s">
        <v>203</v>
      </c>
      <c r="C277" s="126">
        <v>234.75</v>
      </c>
      <c r="D277" s="124">
        <v>234.06666666666669</v>
      </c>
      <c r="E277" s="124">
        <v>232.73333333333338</v>
      </c>
      <c r="F277" s="124">
        <v>230.7166666666667</v>
      </c>
      <c r="G277" s="124">
        <v>229.38333333333338</v>
      </c>
      <c r="H277" s="124">
        <v>236.08333333333337</v>
      </c>
      <c r="I277" s="124">
        <v>237.41666666666669</v>
      </c>
      <c r="J277" s="124">
        <v>239.43333333333337</v>
      </c>
      <c r="K277" s="123">
        <v>235.4</v>
      </c>
      <c r="L277" s="123">
        <v>232.05</v>
      </c>
      <c r="M277" s="123">
        <v>14.489940000000001</v>
      </c>
    </row>
    <row r="278" spans="1:13">
      <c r="A278" s="65">
        <v>268</v>
      </c>
      <c r="B278" s="123" t="s">
        <v>1233</v>
      </c>
      <c r="C278" s="126">
        <v>440.5</v>
      </c>
      <c r="D278" s="124">
        <v>442.33333333333331</v>
      </c>
      <c r="E278" s="124">
        <v>436.66666666666663</v>
      </c>
      <c r="F278" s="124">
        <v>432.83333333333331</v>
      </c>
      <c r="G278" s="124">
        <v>427.16666666666663</v>
      </c>
      <c r="H278" s="124">
        <v>446.16666666666663</v>
      </c>
      <c r="I278" s="124">
        <v>451.83333333333326</v>
      </c>
      <c r="J278" s="124">
        <v>455.66666666666663</v>
      </c>
      <c r="K278" s="123">
        <v>448</v>
      </c>
      <c r="L278" s="123">
        <v>438.5</v>
      </c>
      <c r="M278" s="123">
        <v>0.88227</v>
      </c>
    </row>
    <row r="279" spans="1:13">
      <c r="A279" s="65">
        <v>269</v>
      </c>
      <c r="B279" s="123" t="s">
        <v>1170</v>
      </c>
      <c r="C279" s="126">
        <v>562.6</v>
      </c>
      <c r="D279" s="124">
        <v>563.5333333333333</v>
      </c>
      <c r="E279" s="124">
        <v>557.06666666666661</v>
      </c>
      <c r="F279" s="124">
        <v>551.5333333333333</v>
      </c>
      <c r="G279" s="124">
        <v>545.06666666666661</v>
      </c>
      <c r="H279" s="124">
        <v>569.06666666666661</v>
      </c>
      <c r="I279" s="124">
        <v>575.5333333333333</v>
      </c>
      <c r="J279" s="124">
        <v>581.06666666666661</v>
      </c>
      <c r="K279" s="123">
        <v>570</v>
      </c>
      <c r="L279" s="123">
        <v>558</v>
      </c>
      <c r="M279" s="123">
        <v>1.2084299999999999</v>
      </c>
    </row>
    <row r="280" spans="1:13">
      <c r="A280" s="65">
        <v>270</v>
      </c>
      <c r="B280" s="123" t="s">
        <v>1173</v>
      </c>
      <c r="C280" s="126">
        <v>482.65</v>
      </c>
      <c r="D280" s="124">
        <v>484.13333333333338</v>
      </c>
      <c r="E280" s="124">
        <v>478.36666666666679</v>
      </c>
      <c r="F280" s="124">
        <v>474.08333333333343</v>
      </c>
      <c r="G280" s="124">
        <v>468.31666666666683</v>
      </c>
      <c r="H280" s="124">
        <v>488.41666666666674</v>
      </c>
      <c r="I280" s="124">
        <v>494.18333333333328</v>
      </c>
      <c r="J280" s="124">
        <v>498.4666666666667</v>
      </c>
      <c r="K280" s="123">
        <v>489.9</v>
      </c>
      <c r="L280" s="123">
        <v>479.85</v>
      </c>
      <c r="M280" s="123">
        <v>2.4783200000000001</v>
      </c>
    </row>
    <row r="281" spans="1:13">
      <c r="A281" s="65">
        <v>271</v>
      </c>
      <c r="B281" s="123" t="s">
        <v>204</v>
      </c>
      <c r="C281" s="126">
        <v>494.7</v>
      </c>
      <c r="D281" s="124">
        <v>494.41666666666669</v>
      </c>
      <c r="E281" s="124">
        <v>491.28333333333336</v>
      </c>
      <c r="F281" s="124">
        <v>487.86666666666667</v>
      </c>
      <c r="G281" s="124">
        <v>484.73333333333335</v>
      </c>
      <c r="H281" s="124">
        <v>497.83333333333337</v>
      </c>
      <c r="I281" s="124">
        <v>500.9666666666667</v>
      </c>
      <c r="J281" s="124">
        <v>504.38333333333338</v>
      </c>
      <c r="K281" s="123">
        <v>497.55</v>
      </c>
      <c r="L281" s="123">
        <v>491</v>
      </c>
      <c r="M281" s="123">
        <v>0.58799999999999997</v>
      </c>
    </row>
    <row r="282" spans="1:13">
      <c r="A282" s="65">
        <v>272</v>
      </c>
      <c r="B282" s="123" t="s">
        <v>108</v>
      </c>
      <c r="C282" s="126">
        <v>120.25</v>
      </c>
      <c r="D282" s="124">
        <v>120.95</v>
      </c>
      <c r="E282" s="124">
        <v>119.05000000000001</v>
      </c>
      <c r="F282" s="124">
        <v>117.85000000000001</v>
      </c>
      <c r="G282" s="124">
        <v>115.95000000000002</v>
      </c>
      <c r="H282" s="124">
        <v>122.15</v>
      </c>
      <c r="I282" s="124">
        <v>124.05000000000001</v>
      </c>
      <c r="J282" s="124">
        <v>125.25</v>
      </c>
      <c r="K282" s="123">
        <v>122.85</v>
      </c>
      <c r="L282" s="123">
        <v>119.75</v>
      </c>
      <c r="M282" s="123">
        <v>18.27665</v>
      </c>
    </row>
    <row r="283" spans="1:13">
      <c r="A283" s="65">
        <v>273</v>
      </c>
      <c r="B283" s="123" t="s">
        <v>205</v>
      </c>
      <c r="C283" s="126">
        <v>107.2</v>
      </c>
      <c r="D283" s="124">
        <v>107</v>
      </c>
      <c r="E283" s="124">
        <v>105.6</v>
      </c>
      <c r="F283" s="124">
        <v>104</v>
      </c>
      <c r="G283" s="124">
        <v>102.6</v>
      </c>
      <c r="H283" s="124">
        <v>108.6</v>
      </c>
      <c r="I283" s="124">
        <v>110</v>
      </c>
      <c r="J283" s="124">
        <v>111.6</v>
      </c>
      <c r="K283" s="123">
        <v>108.4</v>
      </c>
      <c r="L283" s="123">
        <v>105.4</v>
      </c>
      <c r="M283" s="123">
        <v>6.6880800000000002</v>
      </c>
    </row>
    <row r="284" spans="1:13">
      <c r="A284" s="65">
        <v>274</v>
      </c>
      <c r="B284" s="123" t="s">
        <v>229</v>
      </c>
      <c r="C284" s="126">
        <v>534.9</v>
      </c>
      <c r="D284" s="124">
        <v>534.48333333333323</v>
      </c>
      <c r="E284" s="124">
        <v>529.56666666666649</v>
      </c>
      <c r="F284" s="124">
        <v>524.23333333333323</v>
      </c>
      <c r="G284" s="124">
        <v>519.31666666666649</v>
      </c>
      <c r="H284" s="124">
        <v>539.81666666666649</v>
      </c>
      <c r="I284" s="124">
        <v>544.73333333333323</v>
      </c>
      <c r="J284" s="124">
        <v>550.06666666666649</v>
      </c>
      <c r="K284" s="123">
        <v>539.4</v>
      </c>
      <c r="L284" s="123">
        <v>529.15</v>
      </c>
      <c r="M284" s="123">
        <v>2.1112199999999999</v>
      </c>
    </row>
    <row r="285" spans="1:13">
      <c r="A285" s="65">
        <v>275</v>
      </c>
      <c r="B285" s="123" t="s">
        <v>1186</v>
      </c>
      <c r="C285" s="126">
        <v>433.8</v>
      </c>
      <c r="D285" s="124">
        <v>435.08333333333331</v>
      </c>
      <c r="E285" s="124">
        <v>426.76666666666665</v>
      </c>
      <c r="F285" s="124">
        <v>419.73333333333335</v>
      </c>
      <c r="G285" s="124">
        <v>411.41666666666669</v>
      </c>
      <c r="H285" s="124">
        <v>442.11666666666662</v>
      </c>
      <c r="I285" s="124">
        <v>450.43333333333334</v>
      </c>
      <c r="J285" s="124">
        <v>457.46666666666658</v>
      </c>
      <c r="K285" s="123">
        <v>443.4</v>
      </c>
      <c r="L285" s="123">
        <v>428.05</v>
      </c>
      <c r="M285" s="123">
        <v>4.5982799999999999</v>
      </c>
    </row>
    <row r="286" spans="1:13">
      <c r="A286" s="65">
        <v>276</v>
      </c>
      <c r="B286" s="123" t="s">
        <v>1194</v>
      </c>
      <c r="C286" s="126">
        <v>119.55</v>
      </c>
      <c r="D286" s="124">
        <v>120.11666666666667</v>
      </c>
      <c r="E286" s="124">
        <v>116.93333333333335</v>
      </c>
      <c r="F286" s="124">
        <v>114.31666666666668</v>
      </c>
      <c r="G286" s="124">
        <v>111.13333333333335</v>
      </c>
      <c r="H286" s="124">
        <v>122.73333333333335</v>
      </c>
      <c r="I286" s="124">
        <v>125.91666666666669</v>
      </c>
      <c r="J286" s="124">
        <v>128.53333333333336</v>
      </c>
      <c r="K286" s="123">
        <v>123.3</v>
      </c>
      <c r="L286" s="123">
        <v>117.5</v>
      </c>
      <c r="M286" s="123">
        <v>5.9893200000000002</v>
      </c>
    </row>
    <row r="287" spans="1:13">
      <c r="A287" s="65">
        <v>277</v>
      </c>
      <c r="B287" s="123" t="s">
        <v>1206</v>
      </c>
      <c r="C287" s="126">
        <v>234.55</v>
      </c>
      <c r="D287" s="124">
        <v>236.16666666666666</v>
      </c>
      <c r="E287" s="124">
        <v>232.38333333333333</v>
      </c>
      <c r="F287" s="124">
        <v>230.21666666666667</v>
      </c>
      <c r="G287" s="124">
        <v>226.43333333333334</v>
      </c>
      <c r="H287" s="124">
        <v>238.33333333333331</v>
      </c>
      <c r="I287" s="124">
        <v>242.11666666666667</v>
      </c>
      <c r="J287" s="124">
        <v>244.2833333333333</v>
      </c>
      <c r="K287" s="123">
        <v>239.95</v>
      </c>
      <c r="L287" s="123">
        <v>234</v>
      </c>
      <c r="M287" s="123">
        <v>0.52017000000000002</v>
      </c>
    </row>
    <row r="288" spans="1:13">
      <c r="A288" s="65">
        <v>278</v>
      </c>
      <c r="B288" s="123" t="s">
        <v>1215</v>
      </c>
      <c r="C288" s="126">
        <v>339.25</v>
      </c>
      <c r="D288" s="124">
        <v>339.8</v>
      </c>
      <c r="E288" s="124">
        <v>335.70000000000005</v>
      </c>
      <c r="F288" s="124">
        <v>332.15000000000003</v>
      </c>
      <c r="G288" s="124">
        <v>328.05000000000007</v>
      </c>
      <c r="H288" s="124">
        <v>343.35</v>
      </c>
      <c r="I288" s="124">
        <v>347.45000000000005</v>
      </c>
      <c r="J288" s="124">
        <v>351</v>
      </c>
      <c r="K288" s="123">
        <v>343.9</v>
      </c>
      <c r="L288" s="123">
        <v>336.25</v>
      </c>
      <c r="M288" s="123">
        <v>1.3429</v>
      </c>
    </row>
    <row r="289" spans="1:13">
      <c r="A289" s="65">
        <v>279</v>
      </c>
      <c r="B289" s="123" t="s">
        <v>107</v>
      </c>
      <c r="C289" s="126">
        <v>1153.9000000000001</v>
      </c>
      <c r="D289" s="124">
        <v>1156.8666666666666</v>
      </c>
      <c r="E289" s="124">
        <v>1148.1333333333332</v>
      </c>
      <c r="F289" s="124">
        <v>1142.3666666666666</v>
      </c>
      <c r="G289" s="124">
        <v>1133.6333333333332</v>
      </c>
      <c r="H289" s="124">
        <v>1162.6333333333332</v>
      </c>
      <c r="I289" s="124">
        <v>1171.3666666666663</v>
      </c>
      <c r="J289" s="124">
        <v>1177.1333333333332</v>
      </c>
      <c r="K289" s="123">
        <v>1165.5999999999999</v>
      </c>
      <c r="L289" s="123">
        <v>1151.0999999999999</v>
      </c>
      <c r="M289" s="123">
        <v>6.6072899999999999</v>
      </c>
    </row>
    <row r="290" spans="1:13">
      <c r="A290" s="65">
        <v>280</v>
      </c>
      <c r="B290" s="123" t="s">
        <v>1242</v>
      </c>
      <c r="C290" s="126">
        <v>55.05</v>
      </c>
      <c r="D290" s="124">
        <v>55.583333333333336</v>
      </c>
      <c r="E290" s="124">
        <v>54.466666666666669</v>
      </c>
      <c r="F290" s="124">
        <v>53.883333333333333</v>
      </c>
      <c r="G290" s="124">
        <v>52.766666666666666</v>
      </c>
      <c r="H290" s="124">
        <v>56.166666666666671</v>
      </c>
      <c r="I290" s="124">
        <v>57.283333333333331</v>
      </c>
      <c r="J290" s="124">
        <v>57.866666666666674</v>
      </c>
      <c r="K290" s="123">
        <v>56.7</v>
      </c>
      <c r="L290" s="123">
        <v>55</v>
      </c>
      <c r="M290" s="123">
        <v>70.752189999999999</v>
      </c>
    </row>
    <row r="291" spans="1:13">
      <c r="A291" s="65">
        <v>281</v>
      </c>
      <c r="B291" s="123" t="s">
        <v>109</v>
      </c>
      <c r="C291" s="126">
        <v>170</v>
      </c>
      <c r="D291" s="124">
        <v>170.61666666666667</v>
      </c>
      <c r="E291" s="124">
        <v>168.63333333333335</v>
      </c>
      <c r="F291" s="124">
        <v>167.26666666666668</v>
      </c>
      <c r="G291" s="124">
        <v>165.28333333333336</v>
      </c>
      <c r="H291" s="124">
        <v>171.98333333333335</v>
      </c>
      <c r="I291" s="124">
        <v>173.9666666666667</v>
      </c>
      <c r="J291" s="124">
        <v>175.33333333333334</v>
      </c>
      <c r="K291" s="123">
        <v>172.6</v>
      </c>
      <c r="L291" s="123">
        <v>169.25</v>
      </c>
      <c r="M291" s="123">
        <v>27.792680000000001</v>
      </c>
    </row>
    <row r="292" spans="1:13">
      <c r="A292" s="65">
        <v>282</v>
      </c>
      <c r="B292" s="123" t="s">
        <v>2244</v>
      </c>
      <c r="C292" s="126">
        <v>1157.4000000000001</v>
      </c>
      <c r="D292" s="124">
        <v>1159.3166666666666</v>
      </c>
      <c r="E292" s="124">
        <v>1143.6333333333332</v>
      </c>
      <c r="F292" s="124">
        <v>1129.8666666666666</v>
      </c>
      <c r="G292" s="124">
        <v>1114.1833333333332</v>
      </c>
      <c r="H292" s="124">
        <v>1173.0833333333333</v>
      </c>
      <c r="I292" s="124">
        <v>1188.7666666666667</v>
      </c>
      <c r="J292" s="124">
        <v>1202.5333333333333</v>
      </c>
      <c r="K292" s="123">
        <v>1175</v>
      </c>
      <c r="L292" s="123">
        <v>1145.55</v>
      </c>
      <c r="M292" s="123">
        <v>0.71909000000000001</v>
      </c>
    </row>
    <row r="293" spans="1:13">
      <c r="A293" s="65">
        <v>283</v>
      </c>
      <c r="B293" s="123" t="s">
        <v>110</v>
      </c>
      <c r="C293" s="126">
        <v>553.95000000000005</v>
      </c>
      <c r="D293" s="124">
        <v>556.05000000000007</v>
      </c>
      <c r="E293" s="124">
        <v>549.30000000000018</v>
      </c>
      <c r="F293" s="124">
        <v>544.65000000000009</v>
      </c>
      <c r="G293" s="124">
        <v>537.9000000000002</v>
      </c>
      <c r="H293" s="124">
        <v>560.70000000000016</v>
      </c>
      <c r="I293" s="124">
        <v>567.44999999999993</v>
      </c>
      <c r="J293" s="124">
        <v>572.10000000000014</v>
      </c>
      <c r="K293" s="123">
        <v>562.79999999999995</v>
      </c>
      <c r="L293" s="123">
        <v>551.4</v>
      </c>
      <c r="M293" s="123">
        <v>10.79946</v>
      </c>
    </row>
    <row r="294" spans="1:13">
      <c r="A294" s="65">
        <v>284</v>
      </c>
      <c r="B294" s="123" t="s">
        <v>1253</v>
      </c>
      <c r="C294" s="126">
        <v>7431.85</v>
      </c>
      <c r="D294" s="124">
        <v>7462.75</v>
      </c>
      <c r="E294" s="124">
        <v>7334.6</v>
      </c>
      <c r="F294" s="124">
        <v>7237.35</v>
      </c>
      <c r="G294" s="124">
        <v>7109.2000000000007</v>
      </c>
      <c r="H294" s="124">
        <v>7560</v>
      </c>
      <c r="I294" s="124">
        <v>7688.15</v>
      </c>
      <c r="J294" s="124">
        <v>7785.4</v>
      </c>
      <c r="K294" s="123">
        <v>7590.9</v>
      </c>
      <c r="L294" s="123">
        <v>7365.5</v>
      </c>
      <c r="M294" s="123">
        <v>5.2519999999999997E-2</v>
      </c>
    </row>
    <row r="295" spans="1:13">
      <c r="A295" s="65">
        <v>285</v>
      </c>
      <c r="B295" s="123" t="s">
        <v>1245</v>
      </c>
      <c r="C295" s="126">
        <v>91.7</v>
      </c>
      <c r="D295" s="124">
        <v>92.016666666666652</v>
      </c>
      <c r="E295" s="124">
        <v>90.783333333333303</v>
      </c>
      <c r="F295" s="124">
        <v>89.866666666666646</v>
      </c>
      <c r="G295" s="124">
        <v>88.633333333333297</v>
      </c>
      <c r="H295" s="124">
        <v>92.933333333333309</v>
      </c>
      <c r="I295" s="124">
        <v>94.166666666666657</v>
      </c>
      <c r="J295" s="124">
        <v>95.083333333333314</v>
      </c>
      <c r="K295" s="123">
        <v>93.25</v>
      </c>
      <c r="L295" s="123">
        <v>91.1</v>
      </c>
      <c r="M295" s="123">
        <v>2.7848899999999999</v>
      </c>
    </row>
    <row r="296" spans="1:13">
      <c r="A296" s="65">
        <v>286</v>
      </c>
      <c r="B296" s="123" t="s">
        <v>2187</v>
      </c>
      <c r="C296" s="126">
        <v>1392.15</v>
      </c>
      <c r="D296" s="124">
        <v>1392.3833333333332</v>
      </c>
      <c r="E296" s="124">
        <v>1384.7666666666664</v>
      </c>
      <c r="F296" s="124">
        <v>1377.3833333333332</v>
      </c>
      <c r="G296" s="124">
        <v>1369.7666666666664</v>
      </c>
      <c r="H296" s="124">
        <v>1399.7666666666664</v>
      </c>
      <c r="I296" s="124">
        <v>1407.3833333333332</v>
      </c>
      <c r="J296" s="124">
        <v>1414.7666666666664</v>
      </c>
      <c r="K296" s="123">
        <v>1400</v>
      </c>
      <c r="L296" s="123">
        <v>1385</v>
      </c>
      <c r="M296" s="123">
        <v>1.24603</v>
      </c>
    </row>
    <row r="297" spans="1:13">
      <c r="A297" s="65">
        <v>287</v>
      </c>
      <c r="B297" s="123" t="s">
        <v>111</v>
      </c>
      <c r="C297" s="126">
        <v>1385</v>
      </c>
      <c r="D297" s="124">
        <v>1378.3</v>
      </c>
      <c r="E297" s="124">
        <v>1368.5</v>
      </c>
      <c r="F297" s="124">
        <v>1352</v>
      </c>
      <c r="G297" s="124">
        <v>1342.2</v>
      </c>
      <c r="H297" s="124">
        <v>1394.8</v>
      </c>
      <c r="I297" s="124">
        <v>1404.5999999999997</v>
      </c>
      <c r="J297" s="124">
        <v>1421.1</v>
      </c>
      <c r="K297" s="123">
        <v>1388.1</v>
      </c>
      <c r="L297" s="123">
        <v>1361.8</v>
      </c>
      <c r="M297" s="123">
        <v>22.29317</v>
      </c>
    </row>
    <row r="298" spans="1:13">
      <c r="A298" s="65">
        <v>288</v>
      </c>
      <c r="B298" s="123" t="s">
        <v>2335</v>
      </c>
      <c r="C298" s="126">
        <v>502</v>
      </c>
      <c r="D298" s="124">
        <v>501.0333333333333</v>
      </c>
      <c r="E298" s="124">
        <v>498.36666666666662</v>
      </c>
      <c r="F298" s="124">
        <v>494.73333333333329</v>
      </c>
      <c r="G298" s="124">
        <v>492.06666666666661</v>
      </c>
      <c r="H298" s="124">
        <v>504.66666666666663</v>
      </c>
      <c r="I298" s="124">
        <v>507.33333333333337</v>
      </c>
      <c r="J298" s="124">
        <v>510.96666666666664</v>
      </c>
      <c r="K298" s="123">
        <v>503.7</v>
      </c>
      <c r="L298" s="123">
        <v>497.4</v>
      </c>
      <c r="M298" s="123">
        <v>0.56910000000000005</v>
      </c>
    </row>
    <row r="299" spans="1:13">
      <c r="A299" s="65">
        <v>289</v>
      </c>
      <c r="B299" s="123" t="s">
        <v>1262</v>
      </c>
      <c r="C299" s="126">
        <v>467.4</v>
      </c>
      <c r="D299" s="124">
        <v>466.18333333333334</v>
      </c>
      <c r="E299" s="124">
        <v>460.51666666666665</v>
      </c>
      <c r="F299" s="124">
        <v>453.63333333333333</v>
      </c>
      <c r="G299" s="124">
        <v>447.96666666666664</v>
      </c>
      <c r="H299" s="124">
        <v>473.06666666666666</v>
      </c>
      <c r="I299" s="124">
        <v>478.73333333333329</v>
      </c>
      <c r="J299" s="124">
        <v>485.61666666666667</v>
      </c>
      <c r="K299" s="123">
        <v>471.85</v>
      </c>
      <c r="L299" s="123">
        <v>459.3</v>
      </c>
      <c r="M299" s="123">
        <v>8.1699999999999995E-2</v>
      </c>
    </row>
    <row r="300" spans="1:13">
      <c r="A300" s="65">
        <v>290</v>
      </c>
      <c r="B300" s="123" t="s">
        <v>112</v>
      </c>
      <c r="C300" s="126">
        <v>790.35</v>
      </c>
      <c r="D300" s="124">
        <v>789.44999999999993</v>
      </c>
      <c r="E300" s="124">
        <v>783.89999999999986</v>
      </c>
      <c r="F300" s="124">
        <v>777.44999999999993</v>
      </c>
      <c r="G300" s="124">
        <v>771.89999999999986</v>
      </c>
      <c r="H300" s="124">
        <v>795.89999999999986</v>
      </c>
      <c r="I300" s="124">
        <v>801.44999999999982</v>
      </c>
      <c r="J300" s="124">
        <v>807.89999999999986</v>
      </c>
      <c r="K300" s="123">
        <v>795</v>
      </c>
      <c r="L300" s="123">
        <v>783</v>
      </c>
      <c r="M300" s="123">
        <v>8.9296500000000005</v>
      </c>
    </row>
    <row r="301" spans="1:13">
      <c r="A301" s="65">
        <v>291</v>
      </c>
      <c r="B301" s="123" t="s">
        <v>1373</v>
      </c>
      <c r="C301" s="126">
        <v>66.150000000000006</v>
      </c>
      <c r="D301" s="124">
        <v>66.016666666666666</v>
      </c>
      <c r="E301" s="124">
        <v>63.233333333333334</v>
      </c>
      <c r="F301" s="124">
        <v>60.31666666666667</v>
      </c>
      <c r="G301" s="124">
        <v>57.533333333333339</v>
      </c>
      <c r="H301" s="124">
        <v>68.933333333333337</v>
      </c>
      <c r="I301" s="124">
        <v>71.716666666666669</v>
      </c>
      <c r="J301" s="124">
        <v>74.633333333333326</v>
      </c>
      <c r="K301" s="123">
        <v>68.8</v>
      </c>
      <c r="L301" s="123">
        <v>63.1</v>
      </c>
      <c r="M301" s="123">
        <v>106.67565</v>
      </c>
    </row>
    <row r="302" spans="1:13">
      <c r="A302" s="65">
        <v>292</v>
      </c>
      <c r="B302" s="123" t="s">
        <v>1377</v>
      </c>
      <c r="C302" s="126">
        <v>217.25</v>
      </c>
      <c r="D302" s="124">
        <v>216.54999999999998</v>
      </c>
      <c r="E302" s="124">
        <v>212.69999999999996</v>
      </c>
      <c r="F302" s="124">
        <v>208.14999999999998</v>
      </c>
      <c r="G302" s="124">
        <v>204.29999999999995</v>
      </c>
      <c r="H302" s="124">
        <v>221.09999999999997</v>
      </c>
      <c r="I302" s="124">
        <v>224.95</v>
      </c>
      <c r="J302" s="124">
        <v>229.49999999999997</v>
      </c>
      <c r="K302" s="123">
        <v>220.4</v>
      </c>
      <c r="L302" s="123">
        <v>212</v>
      </c>
      <c r="M302" s="123">
        <v>7.3915199999999999</v>
      </c>
    </row>
    <row r="303" spans="1:13">
      <c r="A303" s="65">
        <v>293</v>
      </c>
      <c r="B303" s="123" t="s">
        <v>119</v>
      </c>
      <c r="C303" s="126">
        <v>79320</v>
      </c>
      <c r="D303" s="124">
        <v>79436.333333333328</v>
      </c>
      <c r="E303" s="124">
        <v>78973.666666666657</v>
      </c>
      <c r="F303" s="124">
        <v>78627.333333333328</v>
      </c>
      <c r="G303" s="124">
        <v>78164.666666666657</v>
      </c>
      <c r="H303" s="124">
        <v>79782.666666666657</v>
      </c>
      <c r="I303" s="124">
        <v>80245.333333333314</v>
      </c>
      <c r="J303" s="124">
        <v>80591.666666666657</v>
      </c>
      <c r="K303" s="123">
        <v>79899</v>
      </c>
      <c r="L303" s="123">
        <v>79090</v>
      </c>
      <c r="M303" s="123">
        <v>5.8290000000000002E-2</v>
      </c>
    </row>
    <row r="304" spans="1:13">
      <c r="A304" s="65">
        <v>294</v>
      </c>
      <c r="B304" s="123" t="s">
        <v>1295</v>
      </c>
      <c r="C304" s="126">
        <v>170.2</v>
      </c>
      <c r="D304" s="124">
        <v>169.53333333333333</v>
      </c>
      <c r="E304" s="124">
        <v>167.56666666666666</v>
      </c>
      <c r="F304" s="124">
        <v>164.93333333333334</v>
      </c>
      <c r="G304" s="124">
        <v>162.96666666666667</v>
      </c>
      <c r="H304" s="124">
        <v>172.16666666666666</v>
      </c>
      <c r="I304" s="124">
        <v>174.1333333333333</v>
      </c>
      <c r="J304" s="124">
        <v>176.76666666666665</v>
      </c>
      <c r="K304" s="123">
        <v>171.5</v>
      </c>
      <c r="L304" s="123">
        <v>166.9</v>
      </c>
      <c r="M304" s="123">
        <v>6.0604100000000001</v>
      </c>
    </row>
    <row r="305" spans="1:13">
      <c r="A305" s="65">
        <v>295</v>
      </c>
      <c r="B305" s="123" t="s">
        <v>2163</v>
      </c>
      <c r="C305" s="126">
        <v>906.85</v>
      </c>
      <c r="D305" s="124">
        <v>903.88333333333321</v>
      </c>
      <c r="E305" s="124">
        <v>897.76666666666642</v>
      </c>
      <c r="F305" s="124">
        <v>888.68333333333317</v>
      </c>
      <c r="G305" s="124">
        <v>882.56666666666638</v>
      </c>
      <c r="H305" s="124">
        <v>912.96666666666647</v>
      </c>
      <c r="I305" s="124">
        <v>919.08333333333326</v>
      </c>
      <c r="J305" s="124">
        <v>928.16666666666652</v>
      </c>
      <c r="K305" s="123">
        <v>910</v>
      </c>
      <c r="L305" s="123">
        <v>894.8</v>
      </c>
      <c r="M305" s="123">
        <v>6.8018400000000003</v>
      </c>
    </row>
    <row r="306" spans="1:13">
      <c r="A306" s="65">
        <v>296</v>
      </c>
      <c r="B306" s="123" t="s">
        <v>1400</v>
      </c>
      <c r="C306" s="126">
        <v>20.2</v>
      </c>
      <c r="D306" s="124">
        <v>20.266666666666666</v>
      </c>
      <c r="E306" s="124">
        <v>19.93333333333333</v>
      </c>
      <c r="F306" s="124">
        <v>19.666666666666664</v>
      </c>
      <c r="G306" s="124">
        <v>19.333333333333329</v>
      </c>
      <c r="H306" s="124">
        <v>20.533333333333331</v>
      </c>
      <c r="I306" s="124">
        <v>20.866666666666667</v>
      </c>
      <c r="J306" s="124">
        <v>21.133333333333333</v>
      </c>
      <c r="K306" s="123">
        <v>20.6</v>
      </c>
      <c r="L306" s="123">
        <v>20</v>
      </c>
      <c r="M306" s="123">
        <v>9.2276399999999992</v>
      </c>
    </row>
    <row r="307" spans="1:13">
      <c r="A307" s="65">
        <v>297</v>
      </c>
      <c r="B307" s="123" t="s">
        <v>114</v>
      </c>
      <c r="C307" s="126">
        <v>520.70000000000005</v>
      </c>
      <c r="D307" s="124">
        <v>516.88333333333333</v>
      </c>
      <c r="E307" s="124">
        <v>511.2166666666667</v>
      </c>
      <c r="F307" s="124">
        <v>501.73333333333335</v>
      </c>
      <c r="G307" s="124">
        <v>496.06666666666672</v>
      </c>
      <c r="H307" s="124">
        <v>526.36666666666667</v>
      </c>
      <c r="I307" s="124">
        <v>532.03333333333342</v>
      </c>
      <c r="J307" s="124">
        <v>541.51666666666665</v>
      </c>
      <c r="K307" s="123">
        <v>522.54999999999995</v>
      </c>
      <c r="L307" s="123">
        <v>507.4</v>
      </c>
      <c r="M307" s="123">
        <v>19.14883</v>
      </c>
    </row>
    <row r="308" spans="1:13">
      <c r="A308" s="65">
        <v>298</v>
      </c>
      <c r="B308" s="123" t="s">
        <v>113</v>
      </c>
      <c r="C308" s="126">
        <v>801.9</v>
      </c>
      <c r="D308" s="124">
        <v>800.03333333333342</v>
      </c>
      <c r="E308" s="124">
        <v>795.56666666666683</v>
      </c>
      <c r="F308" s="124">
        <v>789.23333333333346</v>
      </c>
      <c r="G308" s="124">
        <v>784.76666666666688</v>
      </c>
      <c r="H308" s="124">
        <v>806.36666666666679</v>
      </c>
      <c r="I308" s="124">
        <v>810.83333333333326</v>
      </c>
      <c r="J308" s="124">
        <v>817.16666666666674</v>
      </c>
      <c r="K308" s="123">
        <v>804.5</v>
      </c>
      <c r="L308" s="123">
        <v>793.7</v>
      </c>
      <c r="M308" s="123">
        <v>25.902660000000001</v>
      </c>
    </row>
    <row r="309" spans="1:13">
      <c r="A309" s="65">
        <v>299</v>
      </c>
      <c r="B309" s="123" t="s">
        <v>1299</v>
      </c>
      <c r="C309" s="126">
        <v>232.25</v>
      </c>
      <c r="D309" s="124">
        <v>229.33333333333334</v>
      </c>
      <c r="E309" s="124">
        <v>221.76666666666668</v>
      </c>
      <c r="F309" s="124">
        <v>211.28333333333333</v>
      </c>
      <c r="G309" s="124">
        <v>203.71666666666667</v>
      </c>
      <c r="H309" s="124">
        <v>239.81666666666669</v>
      </c>
      <c r="I309" s="124">
        <v>247.38333333333335</v>
      </c>
      <c r="J309" s="124">
        <v>257.86666666666667</v>
      </c>
      <c r="K309" s="123">
        <v>236.9</v>
      </c>
      <c r="L309" s="123">
        <v>218.85</v>
      </c>
      <c r="M309" s="123">
        <v>8.6215600000000006</v>
      </c>
    </row>
    <row r="310" spans="1:13">
      <c r="A310" s="65">
        <v>300</v>
      </c>
      <c r="B310" s="123" t="s">
        <v>1361</v>
      </c>
      <c r="C310" s="126">
        <v>321.14999999999998</v>
      </c>
      <c r="D310" s="124">
        <v>319.86666666666662</v>
      </c>
      <c r="E310" s="124">
        <v>315.28333333333325</v>
      </c>
      <c r="F310" s="124">
        <v>309.41666666666663</v>
      </c>
      <c r="G310" s="124">
        <v>304.83333333333326</v>
      </c>
      <c r="H310" s="124">
        <v>325.73333333333323</v>
      </c>
      <c r="I310" s="124">
        <v>330.31666666666661</v>
      </c>
      <c r="J310" s="124">
        <v>336.18333333333322</v>
      </c>
      <c r="K310" s="123">
        <v>324.45</v>
      </c>
      <c r="L310" s="123">
        <v>314</v>
      </c>
      <c r="M310" s="123">
        <v>0.54966999999999999</v>
      </c>
    </row>
    <row r="311" spans="1:13">
      <c r="A311" s="65">
        <v>301</v>
      </c>
      <c r="B311" s="123" t="s">
        <v>1315</v>
      </c>
      <c r="C311" s="126">
        <v>120.85</v>
      </c>
      <c r="D311" s="124">
        <v>120.5</v>
      </c>
      <c r="E311" s="124">
        <v>119.4</v>
      </c>
      <c r="F311" s="124">
        <v>117.95</v>
      </c>
      <c r="G311" s="124">
        <v>116.85000000000001</v>
      </c>
      <c r="H311" s="124">
        <v>121.95</v>
      </c>
      <c r="I311" s="124">
        <v>123.05</v>
      </c>
      <c r="J311" s="124">
        <v>124.5</v>
      </c>
      <c r="K311" s="123">
        <v>121.6</v>
      </c>
      <c r="L311" s="123">
        <v>119.05</v>
      </c>
      <c r="M311" s="123">
        <v>21.421209999999999</v>
      </c>
    </row>
    <row r="312" spans="1:13">
      <c r="A312" s="65">
        <v>302</v>
      </c>
      <c r="B312" s="123" t="s">
        <v>1398</v>
      </c>
      <c r="C312" s="126">
        <v>105.35</v>
      </c>
      <c r="D312" s="124">
        <v>104.61666666666666</v>
      </c>
      <c r="E312" s="124">
        <v>103.43333333333332</v>
      </c>
      <c r="F312" s="124">
        <v>101.51666666666667</v>
      </c>
      <c r="G312" s="124">
        <v>100.33333333333333</v>
      </c>
      <c r="H312" s="124">
        <v>106.53333333333332</v>
      </c>
      <c r="I312" s="124">
        <v>107.71666666666665</v>
      </c>
      <c r="J312" s="124">
        <v>109.63333333333331</v>
      </c>
      <c r="K312" s="123">
        <v>105.8</v>
      </c>
      <c r="L312" s="123">
        <v>102.7</v>
      </c>
      <c r="M312" s="123">
        <v>22.924130000000002</v>
      </c>
    </row>
    <row r="313" spans="1:13">
      <c r="A313" s="65">
        <v>303</v>
      </c>
      <c r="B313" s="123" t="s">
        <v>1327</v>
      </c>
      <c r="C313" s="126">
        <v>431</v>
      </c>
      <c r="D313" s="124">
        <v>430</v>
      </c>
      <c r="E313" s="124">
        <v>424</v>
      </c>
      <c r="F313" s="124">
        <v>417</v>
      </c>
      <c r="G313" s="124">
        <v>411</v>
      </c>
      <c r="H313" s="124">
        <v>437</v>
      </c>
      <c r="I313" s="124">
        <v>443</v>
      </c>
      <c r="J313" s="124">
        <v>450</v>
      </c>
      <c r="K313" s="123">
        <v>436</v>
      </c>
      <c r="L313" s="123">
        <v>423</v>
      </c>
      <c r="M313" s="123">
        <v>2.3733900000000001</v>
      </c>
    </row>
    <row r="314" spans="1:13">
      <c r="A314" s="65">
        <v>304</v>
      </c>
      <c r="B314" s="123" t="s">
        <v>242</v>
      </c>
      <c r="C314" s="126">
        <v>320.3</v>
      </c>
      <c r="D314" s="124">
        <v>320.73333333333329</v>
      </c>
      <c r="E314" s="124">
        <v>318.96666666666658</v>
      </c>
      <c r="F314" s="124">
        <v>317.63333333333327</v>
      </c>
      <c r="G314" s="124">
        <v>315.86666666666656</v>
      </c>
      <c r="H314" s="124">
        <v>322.06666666666661</v>
      </c>
      <c r="I314" s="124">
        <v>323.83333333333337</v>
      </c>
      <c r="J314" s="124">
        <v>325.16666666666663</v>
      </c>
      <c r="K314" s="123">
        <v>322.5</v>
      </c>
      <c r="L314" s="123">
        <v>319.39999999999998</v>
      </c>
      <c r="M314" s="123">
        <v>8.6875599999999995</v>
      </c>
    </row>
    <row r="315" spans="1:13">
      <c r="A315" s="65">
        <v>305</v>
      </c>
      <c r="B315" s="123" t="s">
        <v>1334</v>
      </c>
      <c r="C315" s="126">
        <v>34.15</v>
      </c>
      <c r="D315" s="124">
        <v>34.233333333333334</v>
      </c>
      <c r="E315" s="124">
        <v>33.966666666666669</v>
      </c>
      <c r="F315" s="124">
        <v>33.783333333333331</v>
      </c>
      <c r="G315" s="124">
        <v>33.516666666666666</v>
      </c>
      <c r="H315" s="124">
        <v>34.416666666666671</v>
      </c>
      <c r="I315" s="124">
        <v>34.683333333333337</v>
      </c>
      <c r="J315" s="124">
        <v>34.866666666666674</v>
      </c>
      <c r="K315" s="123">
        <v>34.5</v>
      </c>
      <c r="L315" s="123">
        <v>34.049999999999997</v>
      </c>
      <c r="M315" s="123">
        <v>8.9799299999999995</v>
      </c>
    </row>
    <row r="316" spans="1:13">
      <c r="A316" s="65">
        <v>306</v>
      </c>
      <c r="B316" s="123" t="s">
        <v>115</v>
      </c>
      <c r="C316" s="126">
        <v>9077.65</v>
      </c>
      <c r="D316" s="124">
        <v>9109.8000000000011</v>
      </c>
      <c r="E316" s="124">
        <v>9035.8500000000022</v>
      </c>
      <c r="F316" s="124">
        <v>8994.0500000000011</v>
      </c>
      <c r="G316" s="124">
        <v>8920.1000000000022</v>
      </c>
      <c r="H316" s="124">
        <v>9151.6000000000022</v>
      </c>
      <c r="I316" s="124">
        <v>9225.5500000000029</v>
      </c>
      <c r="J316" s="124">
        <v>9267.3500000000022</v>
      </c>
      <c r="K316" s="123">
        <v>9183.75</v>
      </c>
      <c r="L316" s="123">
        <v>9068</v>
      </c>
      <c r="M316" s="123">
        <v>2.56088</v>
      </c>
    </row>
    <row r="317" spans="1:13">
      <c r="A317" s="65">
        <v>307</v>
      </c>
      <c r="B317" s="123" t="s">
        <v>361</v>
      </c>
      <c r="C317" s="126">
        <v>448.65</v>
      </c>
      <c r="D317" s="124">
        <v>443.65000000000003</v>
      </c>
      <c r="E317" s="124">
        <v>433.30000000000007</v>
      </c>
      <c r="F317" s="124">
        <v>417.95000000000005</v>
      </c>
      <c r="G317" s="124">
        <v>407.60000000000008</v>
      </c>
      <c r="H317" s="124">
        <v>459.00000000000006</v>
      </c>
      <c r="I317" s="124">
        <v>469.35000000000008</v>
      </c>
      <c r="J317" s="124">
        <v>484.70000000000005</v>
      </c>
      <c r="K317" s="123">
        <v>454</v>
      </c>
      <c r="L317" s="123">
        <v>428.3</v>
      </c>
      <c r="M317" s="123">
        <v>8.7069799999999997</v>
      </c>
    </row>
    <row r="318" spans="1:13">
      <c r="A318" s="65">
        <v>308</v>
      </c>
      <c r="B318" s="123" t="s">
        <v>2189</v>
      </c>
      <c r="C318" s="126">
        <v>84.8</v>
      </c>
      <c r="D318" s="124">
        <v>84.666666666666657</v>
      </c>
      <c r="E318" s="124">
        <v>84.23333333333332</v>
      </c>
      <c r="F318" s="124">
        <v>83.666666666666657</v>
      </c>
      <c r="G318" s="124">
        <v>83.23333333333332</v>
      </c>
      <c r="H318" s="124">
        <v>85.23333333333332</v>
      </c>
      <c r="I318" s="124">
        <v>85.666666666666657</v>
      </c>
      <c r="J318" s="124">
        <v>86.23333333333332</v>
      </c>
      <c r="K318" s="123">
        <v>85.1</v>
      </c>
      <c r="L318" s="123">
        <v>84.1</v>
      </c>
      <c r="M318" s="123">
        <v>2.8152900000000001</v>
      </c>
    </row>
    <row r="319" spans="1:13">
      <c r="A319" s="65">
        <v>309</v>
      </c>
      <c r="B319" s="123" t="s">
        <v>116</v>
      </c>
      <c r="C319" s="126">
        <v>159.9</v>
      </c>
      <c r="D319" s="124">
        <v>159.85</v>
      </c>
      <c r="E319" s="124">
        <v>157.69999999999999</v>
      </c>
      <c r="F319" s="124">
        <v>155.5</v>
      </c>
      <c r="G319" s="124">
        <v>153.35</v>
      </c>
      <c r="H319" s="124">
        <v>162.04999999999998</v>
      </c>
      <c r="I319" s="124">
        <v>164.20000000000002</v>
      </c>
      <c r="J319" s="124">
        <v>166.39999999999998</v>
      </c>
      <c r="K319" s="123">
        <v>162</v>
      </c>
      <c r="L319" s="123">
        <v>157.65</v>
      </c>
      <c r="M319" s="123">
        <v>3.0786500000000001</v>
      </c>
    </row>
    <row r="320" spans="1:13">
      <c r="A320" s="65">
        <v>310</v>
      </c>
      <c r="B320" s="123" t="s">
        <v>1358</v>
      </c>
      <c r="C320" s="126">
        <v>1791.25</v>
      </c>
      <c r="D320" s="124">
        <v>1717.8999999999999</v>
      </c>
      <c r="E320" s="124">
        <v>1623.3499999999997</v>
      </c>
      <c r="F320" s="124">
        <v>1455.4499999999998</v>
      </c>
      <c r="G320" s="124">
        <v>1360.8999999999996</v>
      </c>
      <c r="H320" s="124">
        <v>1885.7999999999997</v>
      </c>
      <c r="I320" s="124">
        <v>1980.35</v>
      </c>
      <c r="J320" s="124">
        <v>2148.25</v>
      </c>
      <c r="K320" s="123">
        <v>1812.45</v>
      </c>
      <c r="L320" s="123">
        <v>1550</v>
      </c>
      <c r="M320" s="123">
        <v>7.1712899999999999</v>
      </c>
    </row>
    <row r="321" spans="1:13">
      <c r="A321" s="65">
        <v>311</v>
      </c>
      <c r="B321" s="123" t="s">
        <v>117</v>
      </c>
      <c r="C321" s="126">
        <v>897.6</v>
      </c>
      <c r="D321" s="124">
        <v>892.86666666666667</v>
      </c>
      <c r="E321" s="124">
        <v>883.73333333333335</v>
      </c>
      <c r="F321" s="124">
        <v>869.86666666666667</v>
      </c>
      <c r="G321" s="124">
        <v>860.73333333333335</v>
      </c>
      <c r="H321" s="124">
        <v>906.73333333333335</v>
      </c>
      <c r="I321" s="124">
        <v>915.86666666666679</v>
      </c>
      <c r="J321" s="124">
        <v>929.73333333333335</v>
      </c>
      <c r="K321" s="123">
        <v>902</v>
      </c>
      <c r="L321" s="123">
        <v>879</v>
      </c>
      <c r="M321" s="123">
        <v>57.731780000000001</v>
      </c>
    </row>
    <row r="322" spans="1:13">
      <c r="A322" s="65">
        <v>312</v>
      </c>
      <c r="B322" s="123" t="s">
        <v>1363</v>
      </c>
      <c r="C322" s="126">
        <v>176.65</v>
      </c>
      <c r="D322" s="124">
        <v>176.86666666666667</v>
      </c>
      <c r="E322" s="124">
        <v>175.08333333333334</v>
      </c>
      <c r="F322" s="124">
        <v>173.51666666666668</v>
      </c>
      <c r="G322" s="124">
        <v>171.73333333333335</v>
      </c>
      <c r="H322" s="124">
        <v>178.43333333333334</v>
      </c>
      <c r="I322" s="124">
        <v>180.21666666666664</v>
      </c>
      <c r="J322" s="124">
        <v>181.78333333333333</v>
      </c>
      <c r="K322" s="123">
        <v>178.65</v>
      </c>
      <c r="L322" s="123">
        <v>175.3</v>
      </c>
      <c r="M322" s="123">
        <v>0.86931000000000003</v>
      </c>
    </row>
    <row r="323" spans="1:13">
      <c r="A323" s="65">
        <v>313</v>
      </c>
      <c r="B323" s="123" t="s">
        <v>1365</v>
      </c>
      <c r="C323" s="126">
        <v>1137.0999999999999</v>
      </c>
      <c r="D323" s="124">
        <v>1131.9666666666665</v>
      </c>
      <c r="E323" s="124">
        <v>1120.133333333333</v>
      </c>
      <c r="F323" s="124">
        <v>1103.1666666666665</v>
      </c>
      <c r="G323" s="124">
        <v>1091.333333333333</v>
      </c>
      <c r="H323" s="124">
        <v>1148.9333333333329</v>
      </c>
      <c r="I323" s="124">
        <v>1160.7666666666664</v>
      </c>
      <c r="J323" s="124">
        <v>1177.7333333333329</v>
      </c>
      <c r="K323" s="123">
        <v>1143.8</v>
      </c>
      <c r="L323" s="123">
        <v>1115</v>
      </c>
      <c r="M323" s="123">
        <v>0.29926999999999998</v>
      </c>
    </row>
    <row r="324" spans="1:13">
      <c r="A324" s="65">
        <v>314</v>
      </c>
      <c r="B324" s="123" t="s">
        <v>1383</v>
      </c>
      <c r="C324" s="126">
        <v>2665.6</v>
      </c>
      <c r="D324" s="124">
        <v>2669.5499999999997</v>
      </c>
      <c r="E324" s="124">
        <v>2657.0499999999993</v>
      </c>
      <c r="F324" s="124">
        <v>2648.4999999999995</v>
      </c>
      <c r="G324" s="124">
        <v>2635.9999999999991</v>
      </c>
      <c r="H324" s="124">
        <v>2678.0999999999995</v>
      </c>
      <c r="I324" s="124">
        <v>2690.6000000000004</v>
      </c>
      <c r="J324" s="124">
        <v>2699.1499999999996</v>
      </c>
      <c r="K324" s="123">
        <v>2682.05</v>
      </c>
      <c r="L324" s="123">
        <v>2661</v>
      </c>
      <c r="M324" s="123">
        <v>3.7929999999999998E-2</v>
      </c>
    </row>
    <row r="325" spans="1:13">
      <c r="A325" s="65">
        <v>315</v>
      </c>
      <c r="B325" s="123" t="s">
        <v>118</v>
      </c>
      <c r="C325" s="126">
        <v>347.9</v>
      </c>
      <c r="D325" s="124">
        <v>346.23333333333329</v>
      </c>
      <c r="E325" s="124">
        <v>343.51666666666659</v>
      </c>
      <c r="F325" s="124">
        <v>339.13333333333333</v>
      </c>
      <c r="G325" s="124">
        <v>336.41666666666663</v>
      </c>
      <c r="H325" s="124">
        <v>350.61666666666656</v>
      </c>
      <c r="I325" s="124">
        <v>353.33333333333326</v>
      </c>
      <c r="J325" s="124">
        <v>357.71666666666653</v>
      </c>
      <c r="K325" s="123">
        <v>348.95</v>
      </c>
      <c r="L325" s="123">
        <v>341.85</v>
      </c>
      <c r="M325" s="123">
        <v>14.018599999999999</v>
      </c>
    </row>
    <row r="326" spans="1:13">
      <c r="A326" s="65">
        <v>316</v>
      </c>
      <c r="B326" s="123" t="s">
        <v>1392</v>
      </c>
      <c r="C326" s="126">
        <v>1000.55</v>
      </c>
      <c r="D326" s="124">
        <v>1009.9333333333334</v>
      </c>
      <c r="E326" s="124">
        <v>989.61666666666679</v>
      </c>
      <c r="F326" s="124">
        <v>978.68333333333339</v>
      </c>
      <c r="G326" s="124">
        <v>958.36666666666679</v>
      </c>
      <c r="H326" s="124">
        <v>1020.8666666666668</v>
      </c>
      <c r="I326" s="124">
        <v>1041.1833333333334</v>
      </c>
      <c r="J326" s="124">
        <v>1052.1166666666668</v>
      </c>
      <c r="K326" s="123">
        <v>1030.25</v>
      </c>
      <c r="L326" s="123">
        <v>999</v>
      </c>
      <c r="M326" s="123">
        <v>1.4532700000000001</v>
      </c>
    </row>
    <row r="327" spans="1:13">
      <c r="A327" s="65">
        <v>317</v>
      </c>
      <c r="B327" s="123" t="s">
        <v>206</v>
      </c>
      <c r="C327" s="126">
        <v>885.35</v>
      </c>
      <c r="D327" s="124">
        <v>891.56666666666661</v>
      </c>
      <c r="E327" s="124">
        <v>874.13333333333321</v>
      </c>
      <c r="F327" s="124">
        <v>862.91666666666663</v>
      </c>
      <c r="G327" s="124">
        <v>845.48333333333323</v>
      </c>
      <c r="H327" s="124">
        <v>902.78333333333319</v>
      </c>
      <c r="I327" s="124">
        <v>920.21666666666658</v>
      </c>
      <c r="J327" s="124">
        <v>931.43333333333317</v>
      </c>
      <c r="K327" s="123">
        <v>909</v>
      </c>
      <c r="L327" s="123">
        <v>880.35</v>
      </c>
      <c r="M327" s="123">
        <v>3.3129200000000001</v>
      </c>
    </row>
    <row r="328" spans="1:13">
      <c r="A328" s="65">
        <v>318</v>
      </c>
      <c r="B328" s="123" t="s">
        <v>1414</v>
      </c>
      <c r="C328" s="126">
        <v>428.15</v>
      </c>
      <c r="D328" s="124">
        <v>428.31666666666661</v>
      </c>
      <c r="E328" s="124">
        <v>424.68333333333322</v>
      </c>
      <c r="F328" s="124">
        <v>421.21666666666664</v>
      </c>
      <c r="G328" s="124">
        <v>417.58333333333326</v>
      </c>
      <c r="H328" s="124">
        <v>431.78333333333319</v>
      </c>
      <c r="I328" s="124">
        <v>435.41666666666663</v>
      </c>
      <c r="J328" s="124">
        <v>438.88333333333316</v>
      </c>
      <c r="K328" s="123">
        <v>431.95</v>
      </c>
      <c r="L328" s="123">
        <v>424.85</v>
      </c>
      <c r="M328" s="123">
        <v>4.8811499999999999</v>
      </c>
    </row>
    <row r="329" spans="1:13">
      <c r="A329" s="65">
        <v>319</v>
      </c>
      <c r="B329" s="123" t="s">
        <v>384</v>
      </c>
      <c r="C329" s="126">
        <v>802.6</v>
      </c>
      <c r="D329" s="124">
        <v>801.71666666666658</v>
      </c>
      <c r="E329" s="124">
        <v>793.68333333333317</v>
      </c>
      <c r="F329" s="124">
        <v>784.76666666666654</v>
      </c>
      <c r="G329" s="124">
        <v>776.73333333333312</v>
      </c>
      <c r="H329" s="124">
        <v>810.63333333333321</v>
      </c>
      <c r="I329" s="124">
        <v>818.66666666666674</v>
      </c>
      <c r="J329" s="124">
        <v>827.58333333333326</v>
      </c>
      <c r="K329" s="123">
        <v>809.75</v>
      </c>
      <c r="L329" s="123">
        <v>792.8</v>
      </c>
      <c r="M329" s="123">
        <v>5.0805100000000003</v>
      </c>
    </row>
    <row r="330" spans="1:13">
      <c r="A330" s="65">
        <v>320</v>
      </c>
      <c r="B330" s="123" t="s">
        <v>377</v>
      </c>
      <c r="C330" s="126">
        <v>211.6</v>
      </c>
      <c r="D330" s="124">
        <v>211.61666666666667</v>
      </c>
      <c r="E330" s="124">
        <v>210.48333333333335</v>
      </c>
      <c r="F330" s="124">
        <v>209.36666666666667</v>
      </c>
      <c r="G330" s="124">
        <v>208.23333333333335</v>
      </c>
      <c r="H330" s="124">
        <v>212.73333333333335</v>
      </c>
      <c r="I330" s="124">
        <v>213.86666666666667</v>
      </c>
      <c r="J330" s="124">
        <v>214.98333333333335</v>
      </c>
      <c r="K330" s="123">
        <v>212.75</v>
      </c>
      <c r="L330" s="123">
        <v>210.5</v>
      </c>
      <c r="M330" s="123">
        <v>6.7449300000000001</v>
      </c>
    </row>
    <row r="331" spans="1:13">
      <c r="A331" s="65">
        <v>321</v>
      </c>
      <c r="B331" s="123" t="s">
        <v>243</v>
      </c>
      <c r="C331" s="126">
        <v>134.05000000000001</v>
      </c>
      <c r="D331" s="124">
        <v>134.01666666666668</v>
      </c>
      <c r="E331" s="124">
        <v>132.58333333333337</v>
      </c>
      <c r="F331" s="124">
        <v>131.1166666666667</v>
      </c>
      <c r="G331" s="124">
        <v>129.68333333333339</v>
      </c>
      <c r="H331" s="124">
        <v>135.48333333333335</v>
      </c>
      <c r="I331" s="124">
        <v>136.91666666666669</v>
      </c>
      <c r="J331" s="124">
        <v>138.38333333333333</v>
      </c>
      <c r="K331" s="123">
        <v>135.44999999999999</v>
      </c>
      <c r="L331" s="123">
        <v>132.55000000000001</v>
      </c>
      <c r="M331" s="123">
        <v>24.832329999999999</v>
      </c>
    </row>
    <row r="332" spans="1:13">
      <c r="A332" s="65">
        <v>322</v>
      </c>
      <c r="B332" s="123" t="s">
        <v>120</v>
      </c>
      <c r="C332" s="126">
        <v>28</v>
      </c>
      <c r="D332" s="124">
        <v>27.75</v>
      </c>
      <c r="E332" s="124">
        <v>27.35</v>
      </c>
      <c r="F332" s="124">
        <v>26.700000000000003</v>
      </c>
      <c r="G332" s="124">
        <v>26.300000000000004</v>
      </c>
      <c r="H332" s="124">
        <v>28.4</v>
      </c>
      <c r="I332" s="124">
        <v>28.799999999999997</v>
      </c>
      <c r="J332" s="124">
        <v>29.449999999999996</v>
      </c>
      <c r="K332" s="123">
        <v>28.15</v>
      </c>
      <c r="L332" s="123">
        <v>27.1</v>
      </c>
      <c r="M332" s="123">
        <v>62.6479</v>
      </c>
    </row>
    <row r="333" spans="1:13">
      <c r="A333" s="65">
        <v>323</v>
      </c>
      <c r="B333" s="123" t="s">
        <v>1470</v>
      </c>
      <c r="C333" s="126">
        <v>936.1</v>
      </c>
      <c r="D333" s="124">
        <v>937.58333333333337</v>
      </c>
      <c r="E333" s="124">
        <v>930.66666666666674</v>
      </c>
      <c r="F333" s="124">
        <v>925.23333333333335</v>
      </c>
      <c r="G333" s="124">
        <v>918.31666666666672</v>
      </c>
      <c r="H333" s="124">
        <v>943.01666666666677</v>
      </c>
      <c r="I333" s="124">
        <v>949.93333333333351</v>
      </c>
      <c r="J333" s="124">
        <v>955.36666666666679</v>
      </c>
      <c r="K333" s="123">
        <v>944.5</v>
      </c>
      <c r="L333" s="123">
        <v>932.15</v>
      </c>
      <c r="M333" s="123">
        <v>7.8665500000000002</v>
      </c>
    </row>
    <row r="334" spans="1:13">
      <c r="A334" s="65">
        <v>324</v>
      </c>
      <c r="B334" s="123" t="s">
        <v>2197</v>
      </c>
      <c r="C334" s="126">
        <v>89.6</v>
      </c>
      <c r="D334" s="124">
        <v>89.633333333333326</v>
      </c>
      <c r="E334" s="124">
        <v>88.266666666666652</v>
      </c>
      <c r="F334" s="124">
        <v>86.933333333333323</v>
      </c>
      <c r="G334" s="124">
        <v>85.566666666666649</v>
      </c>
      <c r="H334" s="124">
        <v>90.966666666666654</v>
      </c>
      <c r="I334" s="124">
        <v>92.333333333333329</v>
      </c>
      <c r="J334" s="124">
        <v>93.666666666666657</v>
      </c>
      <c r="K334" s="123">
        <v>91</v>
      </c>
      <c r="L334" s="123">
        <v>88.3</v>
      </c>
      <c r="M334" s="123">
        <v>4.8587300000000004</v>
      </c>
    </row>
    <row r="335" spans="1:13">
      <c r="A335" s="65">
        <v>325</v>
      </c>
      <c r="B335" s="123" t="s">
        <v>121</v>
      </c>
      <c r="C335" s="126">
        <v>125.25</v>
      </c>
      <c r="D335" s="124">
        <v>124.58333333333333</v>
      </c>
      <c r="E335" s="124">
        <v>122.71666666666665</v>
      </c>
      <c r="F335" s="124">
        <v>120.18333333333332</v>
      </c>
      <c r="G335" s="124">
        <v>118.31666666666665</v>
      </c>
      <c r="H335" s="124">
        <v>127.11666666666666</v>
      </c>
      <c r="I335" s="124">
        <v>128.98333333333335</v>
      </c>
      <c r="J335" s="124">
        <v>131.51666666666665</v>
      </c>
      <c r="K335" s="123">
        <v>126.45</v>
      </c>
      <c r="L335" s="123">
        <v>122.05</v>
      </c>
      <c r="M335" s="123">
        <v>33.69482</v>
      </c>
    </row>
    <row r="336" spans="1:13">
      <c r="A336" s="65">
        <v>326</v>
      </c>
      <c r="B336" s="123" t="s">
        <v>122</v>
      </c>
      <c r="C336" s="126">
        <v>177.55</v>
      </c>
      <c r="D336" s="124">
        <v>178.04999999999998</v>
      </c>
      <c r="E336" s="124">
        <v>176.49999999999997</v>
      </c>
      <c r="F336" s="124">
        <v>175.45</v>
      </c>
      <c r="G336" s="124">
        <v>173.89999999999998</v>
      </c>
      <c r="H336" s="124">
        <v>179.09999999999997</v>
      </c>
      <c r="I336" s="124">
        <v>180.64999999999998</v>
      </c>
      <c r="J336" s="124">
        <v>181.69999999999996</v>
      </c>
      <c r="K336" s="123">
        <v>179.6</v>
      </c>
      <c r="L336" s="123">
        <v>177</v>
      </c>
      <c r="M336" s="123">
        <v>26.17699</v>
      </c>
    </row>
    <row r="337" spans="1:13">
      <c r="A337" s="65">
        <v>327</v>
      </c>
      <c r="B337" s="123" t="s">
        <v>1461</v>
      </c>
      <c r="C337" s="126">
        <v>272.3</v>
      </c>
      <c r="D337" s="124">
        <v>272.83333333333331</v>
      </c>
      <c r="E337" s="124">
        <v>270.41666666666663</v>
      </c>
      <c r="F337" s="124">
        <v>268.5333333333333</v>
      </c>
      <c r="G337" s="124">
        <v>266.11666666666662</v>
      </c>
      <c r="H337" s="124">
        <v>274.71666666666664</v>
      </c>
      <c r="I337" s="124">
        <v>277.13333333333327</v>
      </c>
      <c r="J337" s="124">
        <v>279.01666666666665</v>
      </c>
      <c r="K337" s="123">
        <v>275.25</v>
      </c>
      <c r="L337" s="123">
        <v>270.95</v>
      </c>
      <c r="M337" s="123">
        <v>0.56727000000000005</v>
      </c>
    </row>
    <row r="338" spans="1:13">
      <c r="A338" s="65">
        <v>328</v>
      </c>
      <c r="B338" s="123" t="s">
        <v>1431</v>
      </c>
      <c r="C338" s="126">
        <v>87.25</v>
      </c>
      <c r="D338" s="124">
        <v>86.84999999999998</v>
      </c>
      <c r="E338" s="124">
        <v>83.499999999999957</v>
      </c>
      <c r="F338" s="124">
        <v>79.749999999999972</v>
      </c>
      <c r="G338" s="124">
        <v>76.399999999999949</v>
      </c>
      <c r="H338" s="124">
        <v>90.599999999999966</v>
      </c>
      <c r="I338" s="124">
        <v>93.949999999999989</v>
      </c>
      <c r="J338" s="124">
        <v>97.699999999999974</v>
      </c>
      <c r="K338" s="123">
        <v>90.2</v>
      </c>
      <c r="L338" s="123">
        <v>83.1</v>
      </c>
      <c r="M338" s="123">
        <v>649.34267999999997</v>
      </c>
    </row>
    <row r="339" spans="1:13">
      <c r="A339" s="65">
        <v>329</v>
      </c>
      <c r="B339" s="123" t="s">
        <v>1459</v>
      </c>
      <c r="C339" s="126">
        <v>59.3</v>
      </c>
      <c r="D339" s="124">
        <v>58.966666666666661</v>
      </c>
      <c r="E339" s="124">
        <v>58.033333333333324</v>
      </c>
      <c r="F339" s="124">
        <v>56.766666666666666</v>
      </c>
      <c r="G339" s="124">
        <v>55.833333333333329</v>
      </c>
      <c r="H339" s="124">
        <v>60.23333333333332</v>
      </c>
      <c r="I339" s="124">
        <v>61.166666666666657</v>
      </c>
      <c r="J339" s="124">
        <v>62.433333333333316</v>
      </c>
      <c r="K339" s="123">
        <v>59.9</v>
      </c>
      <c r="L339" s="123">
        <v>57.7</v>
      </c>
      <c r="M339" s="123">
        <v>6.2993899999999998</v>
      </c>
    </row>
    <row r="340" spans="1:13">
      <c r="A340" s="65">
        <v>330</v>
      </c>
      <c r="B340" s="123" t="s">
        <v>1441</v>
      </c>
      <c r="C340" s="126">
        <v>142.75</v>
      </c>
      <c r="D340" s="124">
        <v>143.06666666666666</v>
      </c>
      <c r="E340" s="124">
        <v>141.23333333333332</v>
      </c>
      <c r="F340" s="124">
        <v>139.71666666666667</v>
      </c>
      <c r="G340" s="124">
        <v>137.88333333333333</v>
      </c>
      <c r="H340" s="124">
        <v>144.58333333333331</v>
      </c>
      <c r="I340" s="124">
        <v>146.41666666666669</v>
      </c>
      <c r="J340" s="124">
        <v>147.93333333333331</v>
      </c>
      <c r="K340" s="123">
        <v>144.9</v>
      </c>
      <c r="L340" s="123">
        <v>141.55000000000001</v>
      </c>
      <c r="M340" s="123">
        <v>0.84184000000000003</v>
      </c>
    </row>
    <row r="341" spans="1:13">
      <c r="A341" s="65">
        <v>331</v>
      </c>
      <c r="B341" s="123" t="s">
        <v>1435</v>
      </c>
      <c r="C341" s="126">
        <v>760.05</v>
      </c>
      <c r="D341" s="124">
        <v>759.51666666666677</v>
      </c>
      <c r="E341" s="124">
        <v>751.53333333333353</v>
      </c>
      <c r="F341" s="124">
        <v>743.01666666666677</v>
      </c>
      <c r="G341" s="124">
        <v>735.03333333333353</v>
      </c>
      <c r="H341" s="124">
        <v>768.03333333333353</v>
      </c>
      <c r="I341" s="124">
        <v>776.01666666666688</v>
      </c>
      <c r="J341" s="124">
        <v>784.53333333333353</v>
      </c>
      <c r="K341" s="123">
        <v>767.5</v>
      </c>
      <c r="L341" s="123">
        <v>751</v>
      </c>
      <c r="M341" s="123">
        <v>1.49037</v>
      </c>
    </row>
    <row r="342" spans="1:13">
      <c r="A342" s="65">
        <v>332</v>
      </c>
      <c r="B342" s="123" t="s">
        <v>1436</v>
      </c>
      <c r="C342" s="126">
        <v>177</v>
      </c>
      <c r="D342" s="124">
        <v>178.6</v>
      </c>
      <c r="E342" s="124">
        <v>173.39999999999998</v>
      </c>
      <c r="F342" s="124">
        <v>169.79999999999998</v>
      </c>
      <c r="G342" s="124">
        <v>164.59999999999997</v>
      </c>
      <c r="H342" s="124">
        <v>182.2</v>
      </c>
      <c r="I342" s="124">
        <v>187.39999999999998</v>
      </c>
      <c r="J342" s="124">
        <v>191</v>
      </c>
      <c r="K342" s="123">
        <v>183.8</v>
      </c>
      <c r="L342" s="123">
        <v>175</v>
      </c>
      <c r="M342" s="123">
        <v>2.7037599999999999</v>
      </c>
    </row>
    <row r="343" spans="1:13">
      <c r="A343" s="65">
        <v>333</v>
      </c>
      <c r="B343" s="123" t="s">
        <v>1438</v>
      </c>
      <c r="C343" s="126">
        <v>153.25</v>
      </c>
      <c r="D343" s="124">
        <v>152.66666666666666</v>
      </c>
      <c r="E343" s="124">
        <v>151.23333333333332</v>
      </c>
      <c r="F343" s="124">
        <v>149.21666666666667</v>
      </c>
      <c r="G343" s="124">
        <v>147.78333333333333</v>
      </c>
      <c r="H343" s="124">
        <v>154.68333333333331</v>
      </c>
      <c r="I343" s="124">
        <v>156.11666666666665</v>
      </c>
      <c r="J343" s="124">
        <v>158.1333333333333</v>
      </c>
      <c r="K343" s="123">
        <v>154.1</v>
      </c>
      <c r="L343" s="123">
        <v>150.65</v>
      </c>
      <c r="M343" s="123">
        <v>0.21757000000000001</v>
      </c>
    </row>
    <row r="344" spans="1:13">
      <c r="A344" s="65">
        <v>334</v>
      </c>
      <c r="B344" s="123" t="s">
        <v>1454</v>
      </c>
      <c r="C344" s="126">
        <v>57.25</v>
      </c>
      <c r="D344" s="124">
        <v>57.65</v>
      </c>
      <c r="E344" s="124">
        <v>56.5</v>
      </c>
      <c r="F344" s="124">
        <v>55.75</v>
      </c>
      <c r="G344" s="124">
        <v>54.6</v>
      </c>
      <c r="H344" s="124">
        <v>58.4</v>
      </c>
      <c r="I344" s="124">
        <v>59.54999999999999</v>
      </c>
      <c r="J344" s="124">
        <v>60.3</v>
      </c>
      <c r="K344" s="123">
        <v>58.8</v>
      </c>
      <c r="L344" s="123">
        <v>56.9</v>
      </c>
      <c r="M344" s="123">
        <v>5.5356899999999998</v>
      </c>
    </row>
    <row r="345" spans="1:13">
      <c r="A345" s="65">
        <v>335</v>
      </c>
      <c r="B345" s="123" t="s">
        <v>1474</v>
      </c>
      <c r="C345" s="126">
        <v>1727.9</v>
      </c>
      <c r="D345" s="124">
        <v>1730.8666666666668</v>
      </c>
      <c r="E345" s="124">
        <v>1717.7333333333336</v>
      </c>
      <c r="F345" s="124">
        <v>1707.5666666666668</v>
      </c>
      <c r="G345" s="124">
        <v>1694.4333333333336</v>
      </c>
      <c r="H345" s="124">
        <v>1741.0333333333335</v>
      </c>
      <c r="I345" s="124">
        <v>1754.1666666666667</v>
      </c>
      <c r="J345" s="124">
        <v>1764.3333333333335</v>
      </c>
      <c r="K345" s="123">
        <v>1744</v>
      </c>
      <c r="L345" s="123">
        <v>1720.7</v>
      </c>
      <c r="M345" s="123">
        <v>0.11386</v>
      </c>
    </row>
    <row r="346" spans="1:13">
      <c r="A346" s="65">
        <v>336</v>
      </c>
      <c r="B346" s="123" t="s">
        <v>1490</v>
      </c>
      <c r="C346" s="126">
        <v>516.9</v>
      </c>
      <c r="D346" s="124">
        <v>518.43333333333328</v>
      </c>
      <c r="E346" s="124">
        <v>512.46666666666658</v>
      </c>
      <c r="F346" s="124">
        <v>508.0333333333333</v>
      </c>
      <c r="G346" s="124">
        <v>502.06666666666661</v>
      </c>
      <c r="H346" s="124">
        <v>522.86666666666656</v>
      </c>
      <c r="I346" s="124">
        <v>528.83333333333326</v>
      </c>
      <c r="J346" s="124">
        <v>533.26666666666654</v>
      </c>
      <c r="K346" s="123">
        <v>524.4</v>
      </c>
      <c r="L346" s="123">
        <v>514</v>
      </c>
      <c r="M346" s="123">
        <v>6.3352500000000003</v>
      </c>
    </row>
    <row r="347" spans="1:13">
      <c r="A347" s="65">
        <v>337</v>
      </c>
      <c r="B347" s="123" t="s">
        <v>124</v>
      </c>
      <c r="C347" s="126">
        <v>183.95</v>
      </c>
      <c r="D347" s="124">
        <v>183.98333333333335</v>
      </c>
      <c r="E347" s="124">
        <v>181.7166666666667</v>
      </c>
      <c r="F347" s="124">
        <v>179.48333333333335</v>
      </c>
      <c r="G347" s="124">
        <v>177.2166666666667</v>
      </c>
      <c r="H347" s="124">
        <v>186.2166666666667</v>
      </c>
      <c r="I347" s="124">
        <v>188.48333333333335</v>
      </c>
      <c r="J347" s="124">
        <v>190.7166666666667</v>
      </c>
      <c r="K347" s="123">
        <v>186.25</v>
      </c>
      <c r="L347" s="123">
        <v>181.75</v>
      </c>
      <c r="M347" s="123">
        <v>50.0428</v>
      </c>
    </row>
    <row r="348" spans="1:13">
      <c r="A348" s="65">
        <v>338</v>
      </c>
      <c r="B348" s="123" t="s">
        <v>207</v>
      </c>
      <c r="C348" s="126">
        <v>225.15</v>
      </c>
      <c r="D348" s="124">
        <v>223.73333333333335</v>
      </c>
      <c r="E348" s="124">
        <v>221.2166666666667</v>
      </c>
      <c r="F348" s="124">
        <v>217.28333333333336</v>
      </c>
      <c r="G348" s="124">
        <v>214.76666666666671</v>
      </c>
      <c r="H348" s="124">
        <v>227.66666666666669</v>
      </c>
      <c r="I348" s="124">
        <v>230.18333333333334</v>
      </c>
      <c r="J348" s="124">
        <v>234.11666666666667</v>
      </c>
      <c r="K348" s="123">
        <v>226.25</v>
      </c>
      <c r="L348" s="123">
        <v>219.8</v>
      </c>
      <c r="M348" s="123">
        <v>21.67454</v>
      </c>
    </row>
    <row r="349" spans="1:13">
      <c r="A349" s="65">
        <v>339</v>
      </c>
      <c r="B349" s="123" t="s">
        <v>1498</v>
      </c>
      <c r="C349" s="126">
        <v>222.55</v>
      </c>
      <c r="D349" s="124">
        <v>222.75</v>
      </c>
      <c r="E349" s="124">
        <v>221.75</v>
      </c>
      <c r="F349" s="124">
        <v>220.95</v>
      </c>
      <c r="G349" s="124">
        <v>219.95</v>
      </c>
      <c r="H349" s="124">
        <v>223.55</v>
      </c>
      <c r="I349" s="124">
        <v>224.55</v>
      </c>
      <c r="J349" s="124">
        <v>225.35000000000002</v>
      </c>
      <c r="K349" s="123">
        <v>223.75</v>
      </c>
      <c r="L349" s="123">
        <v>221.95</v>
      </c>
      <c r="M349" s="123">
        <v>2.3316599999999998</v>
      </c>
    </row>
    <row r="350" spans="1:13">
      <c r="A350" s="65">
        <v>340</v>
      </c>
      <c r="B350" s="123" t="s">
        <v>123</v>
      </c>
      <c r="C350" s="126">
        <v>4142.8999999999996</v>
      </c>
      <c r="D350" s="124">
        <v>4139.166666666667</v>
      </c>
      <c r="E350" s="124">
        <v>4083.7833333333338</v>
      </c>
      <c r="F350" s="124">
        <v>4024.666666666667</v>
      </c>
      <c r="G350" s="124">
        <v>3969.2833333333338</v>
      </c>
      <c r="H350" s="124">
        <v>4198.2833333333338</v>
      </c>
      <c r="I350" s="124">
        <v>4253.666666666667</v>
      </c>
      <c r="J350" s="124">
        <v>4312.7833333333338</v>
      </c>
      <c r="K350" s="123">
        <v>4194.55</v>
      </c>
      <c r="L350" s="123">
        <v>4080.05</v>
      </c>
      <c r="M350" s="123">
        <v>0.26523000000000002</v>
      </c>
    </row>
    <row r="351" spans="1:13">
      <c r="A351" s="65">
        <v>341</v>
      </c>
      <c r="B351" s="123" t="s">
        <v>321</v>
      </c>
      <c r="C351" s="126">
        <v>144.65</v>
      </c>
      <c r="D351" s="124">
        <v>143.29999999999998</v>
      </c>
      <c r="E351" s="124">
        <v>141.59999999999997</v>
      </c>
      <c r="F351" s="124">
        <v>138.54999999999998</v>
      </c>
      <c r="G351" s="124">
        <v>136.84999999999997</v>
      </c>
      <c r="H351" s="124">
        <v>146.34999999999997</v>
      </c>
      <c r="I351" s="124">
        <v>148.04999999999995</v>
      </c>
      <c r="J351" s="124">
        <v>151.09999999999997</v>
      </c>
      <c r="K351" s="123">
        <v>145</v>
      </c>
      <c r="L351" s="123">
        <v>140.25</v>
      </c>
      <c r="M351" s="123">
        <v>0.43767</v>
      </c>
    </row>
    <row r="352" spans="1:13">
      <c r="A352" s="65">
        <v>342</v>
      </c>
      <c r="B352" s="123" t="s">
        <v>125</v>
      </c>
      <c r="C352" s="126">
        <v>93.55</v>
      </c>
      <c r="D352" s="124">
        <v>93.916666666666671</v>
      </c>
      <c r="E352" s="124">
        <v>92.63333333333334</v>
      </c>
      <c r="F352" s="124">
        <v>91.716666666666669</v>
      </c>
      <c r="G352" s="124">
        <v>90.433333333333337</v>
      </c>
      <c r="H352" s="124">
        <v>94.833333333333343</v>
      </c>
      <c r="I352" s="124">
        <v>96.116666666666674</v>
      </c>
      <c r="J352" s="124">
        <v>97.033333333333346</v>
      </c>
      <c r="K352" s="123">
        <v>95.2</v>
      </c>
      <c r="L352" s="123">
        <v>93</v>
      </c>
      <c r="M352" s="123">
        <v>19.595980000000001</v>
      </c>
    </row>
    <row r="353" spans="1:13">
      <c r="A353" s="65">
        <v>343</v>
      </c>
      <c r="B353" s="123" t="s">
        <v>358</v>
      </c>
      <c r="C353" s="126">
        <v>297.8</v>
      </c>
      <c r="D353" s="124">
        <v>297.21666666666664</v>
      </c>
      <c r="E353" s="124">
        <v>293.93333333333328</v>
      </c>
      <c r="F353" s="124">
        <v>290.06666666666666</v>
      </c>
      <c r="G353" s="124">
        <v>286.7833333333333</v>
      </c>
      <c r="H353" s="124">
        <v>301.08333333333326</v>
      </c>
      <c r="I353" s="124">
        <v>304.36666666666667</v>
      </c>
      <c r="J353" s="124">
        <v>308.23333333333323</v>
      </c>
      <c r="K353" s="123">
        <v>300.5</v>
      </c>
      <c r="L353" s="123">
        <v>293.35000000000002</v>
      </c>
      <c r="M353" s="123">
        <v>32.36497</v>
      </c>
    </row>
    <row r="354" spans="1:13">
      <c r="A354" s="65">
        <v>344</v>
      </c>
      <c r="B354" s="123" t="s">
        <v>1565</v>
      </c>
      <c r="C354" s="126">
        <v>879.05</v>
      </c>
      <c r="D354" s="124">
        <v>867.86666666666667</v>
      </c>
      <c r="E354" s="124">
        <v>853.73333333333335</v>
      </c>
      <c r="F354" s="124">
        <v>828.41666666666663</v>
      </c>
      <c r="G354" s="124">
        <v>814.2833333333333</v>
      </c>
      <c r="H354" s="124">
        <v>893.18333333333339</v>
      </c>
      <c r="I354" s="124">
        <v>907.31666666666683</v>
      </c>
      <c r="J354" s="124">
        <v>932.63333333333344</v>
      </c>
      <c r="K354" s="123">
        <v>882</v>
      </c>
      <c r="L354" s="123">
        <v>842.55</v>
      </c>
      <c r="M354" s="123">
        <v>0.92727999999999999</v>
      </c>
    </row>
    <row r="355" spans="1:13">
      <c r="A355" s="65">
        <v>345</v>
      </c>
      <c r="B355" s="123" t="s">
        <v>2266</v>
      </c>
      <c r="C355" s="126">
        <v>1343.9</v>
      </c>
      <c r="D355" s="124">
        <v>1337.35</v>
      </c>
      <c r="E355" s="124">
        <v>1326.6499999999999</v>
      </c>
      <c r="F355" s="124">
        <v>1309.3999999999999</v>
      </c>
      <c r="G355" s="124">
        <v>1298.6999999999998</v>
      </c>
      <c r="H355" s="124">
        <v>1354.6</v>
      </c>
      <c r="I355" s="124">
        <v>1365.2999999999997</v>
      </c>
      <c r="J355" s="124">
        <v>1382.55</v>
      </c>
      <c r="K355" s="123">
        <v>1348.05</v>
      </c>
      <c r="L355" s="123">
        <v>1320.1</v>
      </c>
      <c r="M355" s="123">
        <v>1.26736</v>
      </c>
    </row>
    <row r="356" spans="1:13">
      <c r="A356" s="65">
        <v>346</v>
      </c>
      <c r="B356" s="123" t="s">
        <v>1576</v>
      </c>
      <c r="C356" s="126">
        <v>175.4</v>
      </c>
      <c r="D356" s="124">
        <v>176.31666666666669</v>
      </c>
      <c r="E356" s="124">
        <v>173.48333333333338</v>
      </c>
      <c r="F356" s="124">
        <v>171.56666666666669</v>
      </c>
      <c r="G356" s="124">
        <v>168.73333333333338</v>
      </c>
      <c r="H356" s="124">
        <v>178.23333333333338</v>
      </c>
      <c r="I356" s="124">
        <v>181.06666666666669</v>
      </c>
      <c r="J356" s="124">
        <v>182.98333333333338</v>
      </c>
      <c r="K356" s="123">
        <v>179.15</v>
      </c>
      <c r="L356" s="123">
        <v>174.4</v>
      </c>
      <c r="M356" s="123">
        <v>1.60327</v>
      </c>
    </row>
    <row r="357" spans="1:13">
      <c r="A357" s="65">
        <v>347</v>
      </c>
      <c r="B357" s="123" t="s">
        <v>323</v>
      </c>
      <c r="C357" s="126">
        <v>25.15</v>
      </c>
      <c r="D357" s="124">
        <v>25.166666666666668</v>
      </c>
      <c r="E357" s="124">
        <v>24.883333333333336</v>
      </c>
      <c r="F357" s="124">
        <v>24.616666666666667</v>
      </c>
      <c r="G357" s="124">
        <v>24.333333333333336</v>
      </c>
      <c r="H357" s="124">
        <v>25.433333333333337</v>
      </c>
      <c r="I357" s="124">
        <v>25.716666666666669</v>
      </c>
      <c r="J357" s="124">
        <v>25.983333333333338</v>
      </c>
      <c r="K357" s="123">
        <v>25.45</v>
      </c>
      <c r="L357" s="123">
        <v>24.9</v>
      </c>
      <c r="M357" s="123">
        <v>7.0807900000000004</v>
      </c>
    </row>
    <row r="358" spans="1:13">
      <c r="A358" s="65">
        <v>348</v>
      </c>
      <c r="B358" s="123" t="s">
        <v>130</v>
      </c>
      <c r="C358" s="126">
        <v>93.1</v>
      </c>
      <c r="D358" s="124">
        <v>93.133333333333326</v>
      </c>
      <c r="E358" s="124">
        <v>92.166666666666657</v>
      </c>
      <c r="F358" s="124">
        <v>91.233333333333334</v>
      </c>
      <c r="G358" s="124">
        <v>90.266666666666666</v>
      </c>
      <c r="H358" s="124">
        <v>94.066666666666649</v>
      </c>
      <c r="I358" s="124">
        <v>95.033333333333317</v>
      </c>
      <c r="J358" s="124">
        <v>95.96666666666664</v>
      </c>
      <c r="K358" s="123">
        <v>94.1</v>
      </c>
      <c r="L358" s="123">
        <v>92.2</v>
      </c>
      <c r="M358" s="123">
        <v>10.39245</v>
      </c>
    </row>
    <row r="359" spans="1:13">
      <c r="A359" s="65">
        <v>349</v>
      </c>
      <c r="B359" s="123" t="s">
        <v>1621</v>
      </c>
      <c r="C359" s="126">
        <v>1332.75</v>
      </c>
      <c r="D359" s="124">
        <v>1331.95</v>
      </c>
      <c r="E359" s="124">
        <v>1322.1000000000001</v>
      </c>
      <c r="F359" s="124">
        <v>1311.45</v>
      </c>
      <c r="G359" s="124">
        <v>1301.6000000000001</v>
      </c>
      <c r="H359" s="124">
        <v>1342.6000000000001</v>
      </c>
      <c r="I359" s="124">
        <v>1352.45</v>
      </c>
      <c r="J359" s="124">
        <v>1363.1000000000001</v>
      </c>
      <c r="K359" s="123">
        <v>1341.8</v>
      </c>
      <c r="L359" s="123">
        <v>1321.3</v>
      </c>
      <c r="M359" s="123">
        <v>1.01098</v>
      </c>
    </row>
    <row r="360" spans="1:13">
      <c r="A360" s="65">
        <v>350</v>
      </c>
      <c r="B360" s="123" t="s">
        <v>231</v>
      </c>
      <c r="C360" s="126">
        <v>24707.55</v>
      </c>
      <c r="D360" s="124">
        <v>24762.533333333336</v>
      </c>
      <c r="E360" s="124">
        <v>24476.266666666674</v>
      </c>
      <c r="F360" s="124">
        <v>24244.983333333337</v>
      </c>
      <c r="G360" s="124">
        <v>23958.716666666674</v>
      </c>
      <c r="H360" s="124">
        <v>24993.816666666673</v>
      </c>
      <c r="I360" s="124">
        <v>25280.083333333336</v>
      </c>
      <c r="J360" s="124">
        <v>25511.366666666672</v>
      </c>
      <c r="K360" s="123">
        <v>25048.799999999999</v>
      </c>
      <c r="L360" s="123">
        <v>24531.25</v>
      </c>
      <c r="M360" s="123">
        <v>7.4639999999999998E-2</v>
      </c>
    </row>
    <row r="361" spans="1:13">
      <c r="A361" s="65">
        <v>351</v>
      </c>
      <c r="B361" s="123" t="s">
        <v>1530</v>
      </c>
      <c r="C361" s="126">
        <v>287.45</v>
      </c>
      <c r="D361" s="124">
        <v>284.58333333333331</v>
      </c>
      <c r="E361" s="124">
        <v>278.36666666666662</v>
      </c>
      <c r="F361" s="124">
        <v>269.2833333333333</v>
      </c>
      <c r="G361" s="124">
        <v>263.06666666666661</v>
      </c>
      <c r="H361" s="124">
        <v>293.66666666666663</v>
      </c>
      <c r="I361" s="124">
        <v>299.88333333333333</v>
      </c>
      <c r="J361" s="124">
        <v>308.96666666666664</v>
      </c>
      <c r="K361" s="123">
        <v>290.8</v>
      </c>
      <c r="L361" s="123">
        <v>275.5</v>
      </c>
      <c r="M361" s="123">
        <v>17.064800000000002</v>
      </c>
    </row>
    <row r="362" spans="1:13">
      <c r="A362" s="65">
        <v>352</v>
      </c>
      <c r="B362" s="123" t="s">
        <v>1546</v>
      </c>
      <c r="C362" s="126">
        <v>699.8</v>
      </c>
      <c r="D362" s="124">
        <v>694.08333333333337</v>
      </c>
      <c r="E362" s="124">
        <v>676.7166666666667</v>
      </c>
      <c r="F362" s="124">
        <v>653.63333333333333</v>
      </c>
      <c r="G362" s="124">
        <v>636.26666666666665</v>
      </c>
      <c r="H362" s="124">
        <v>717.16666666666674</v>
      </c>
      <c r="I362" s="124">
        <v>734.5333333333333</v>
      </c>
      <c r="J362" s="124">
        <v>757.61666666666679</v>
      </c>
      <c r="K362" s="123">
        <v>711.45</v>
      </c>
      <c r="L362" s="123">
        <v>671</v>
      </c>
      <c r="M362" s="123">
        <v>2.4356</v>
      </c>
    </row>
    <row r="363" spans="1:13">
      <c r="A363" s="65">
        <v>353</v>
      </c>
      <c r="B363" s="123" t="s">
        <v>126</v>
      </c>
      <c r="C363" s="126">
        <v>240.3</v>
      </c>
      <c r="D363" s="124">
        <v>239.58333333333334</v>
      </c>
      <c r="E363" s="124">
        <v>237.76666666666668</v>
      </c>
      <c r="F363" s="124">
        <v>235.23333333333335</v>
      </c>
      <c r="G363" s="124">
        <v>233.41666666666669</v>
      </c>
      <c r="H363" s="124">
        <v>242.11666666666667</v>
      </c>
      <c r="I363" s="124">
        <v>243.93333333333334</v>
      </c>
      <c r="J363" s="124">
        <v>246.46666666666667</v>
      </c>
      <c r="K363" s="123">
        <v>241.4</v>
      </c>
      <c r="L363" s="123">
        <v>237.05</v>
      </c>
      <c r="M363" s="123">
        <v>10.60656</v>
      </c>
    </row>
    <row r="364" spans="1:13">
      <c r="A364" s="65">
        <v>354</v>
      </c>
      <c r="B364" s="123" t="s">
        <v>1550</v>
      </c>
      <c r="C364" s="126">
        <v>2164.9</v>
      </c>
      <c r="D364" s="124">
        <v>2164.6</v>
      </c>
      <c r="E364" s="124">
        <v>2141.2999999999997</v>
      </c>
      <c r="F364" s="124">
        <v>2117.6999999999998</v>
      </c>
      <c r="G364" s="124">
        <v>2094.3999999999996</v>
      </c>
      <c r="H364" s="124">
        <v>2188.1999999999998</v>
      </c>
      <c r="I364" s="124">
        <v>2211.5</v>
      </c>
      <c r="J364" s="124">
        <v>2235.1</v>
      </c>
      <c r="K364" s="123">
        <v>2187.9</v>
      </c>
      <c r="L364" s="123">
        <v>2141</v>
      </c>
      <c r="M364" s="123">
        <v>9.0620000000000006E-2</v>
      </c>
    </row>
    <row r="365" spans="1:13">
      <c r="A365" s="65">
        <v>355</v>
      </c>
      <c r="B365" s="123" t="s">
        <v>1562</v>
      </c>
      <c r="C365" s="126">
        <v>626.70000000000005</v>
      </c>
      <c r="D365" s="124">
        <v>630.11666666666667</v>
      </c>
      <c r="E365" s="124">
        <v>616.83333333333337</v>
      </c>
      <c r="F365" s="124">
        <v>606.9666666666667</v>
      </c>
      <c r="G365" s="124">
        <v>593.68333333333339</v>
      </c>
      <c r="H365" s="124">
        <v>639.98333333333335</v>
      </c>
      <c r="I365" s="124">
        <v>653.26666666666665</v>
      </c>
      <c r="J365" s="124">
        <v>663.13333333333333</v>
      </c>
      <c r="K365" s="123">
        <v>643.4</v>
      </c>
      <c r="L365" s="123">
        <v>620.25</v>
      </c>
      <c r="M365" s="123">
        <v>1.7614099999999999</v>
      </c>
    </row>
    <row r="366" spans="1:13">
      <c r="A366" s="65">
        <v>356</v>
      </c>
      <c r="B366" s="123" t="s">
        <v>208</v>
      </c>
      <c r="C366" s="126">
        <v>1058.4000000000001</v>
      </c>
      <c r="D366" s="124">
        <v>1057.0833333333333</v>
      </c>
      <c r="E366" s="124">
        <v>1049.6666666666665</v>
      </c>
      <c r="F366" s="124">
        <v>1040.9333333333332</v>
      </c>
      <c r="G366" s="124">
        <v>1033.5166666666664</v>
      </c>
      <c r="H366" s="124">
        <v>1065.8166666666666</v>
      </c>
      <c r="I366" s="124">
        <v>1073.2333333333331</v>
      </c>
      <c r="J366" s="124">
        <v>1081.9666666666667</v>
      </c>
      <c r="K366" s="123">
        <v>1064.5</v>
      </c>
      <c r="L366" s="123">
        <v>1048.3499999999999</v>
      </c>
      <c r="M366" s="123">
        <v>6.3060200000000002</v>
      </c>
    </row>
    <row r="367" spans="1:13">
      <c r="A367" s="65">
        <v>357</v>
      </c>
      <c r="B367" s="123" t="s">
        <v>209</v>
      </c>
      <c r="C367" s="126">
        <v>2602.4</v>
      </c>
      <c r="D367" s="124">
        <v>2602.2333333333331</v>
      </c>
      <c r="E367" s="124">
        <v>2564.4666666666662</v>
      </c>
      <c r="F367" s="124">
        <v>2526.5333333333333</v>
      </c>
      <c r="G367" s="124">
        <v>2488.7666666666664</v>
      </c>
      <c r="H367" s="124">
        <v>2640.1666666666661</v>
      </c>
      <c r="I367" s="124">
        <v>2677.9333333333334</v>
      </c>
      <c r="J367" s="124">
        <v>2715.8666666666659</v>
      </c>
      <c r="K367" s="123">
        <v>2640</v>
      </c>
      <c r="L367" s="123">
        <v>2564.3000000000002</v>
      </c>
      <c r="M367" s="123">
        <v>0.84189000000000003</v>
      </c>
    </row>
    <row r="368" spans="1:13">
      <c r="A368" s="65">
        <v>358</v>
      </c>
      <c r="B368" s="123" t="s">
        <v>127</v>
      </c>
      <c r="C368" s="126">
        <v>85.9</v>
      </c>
      <c r="D368" s="124">
        <v>86.166666666666671</v>
      </c>
      <c r="E368" s="124">
        <v>85.433333333333337</v>
      </c>
      <c r="F368" s="124">
        <v>84.966666666666669</v>
      </c>
      <c r="G368" s="124">
        <v>84.233333333333334</v>
      </c>
      <c r="H368" s="124">
        <v>86.63333333333334</v>
      </c>
      <c r="I368" s="124">
        <v>87.36666666666666</v>
      </c>
      <c r="J368" s="124">
        <v>87.833333333333343</v>
      </c>
      <c r="K368" s="123">
        <v>86.9</v>
      </c>
      <c r="L368" s="123">
        <v>85.7</v>
      </c>
      <c r="M368" s="123">
        <v>27.98394</v>
      </c>
    </row>
    <row r="369" spans="1:13">
      <c r="A369" s="65">
        <v>359</v>
      </c>
      <c r="B369" s="123" t="s">
        <v>129</v>
      </c>
      <c r="C369" s="126">
        <v>208.1</v>
      </c>
      <c r="D369" s="124">
        <v>207.31666666666669</v>
      </c>
      <c r="E369" s="124">
        <v>205.73333333333338</v>
      </c>
      <c r="F369" s="124">
        <v>203.36666666666667</v>
      </c>
      <c r="G369" s="124">
        <v>201.78333333333336</v>
      </c>
      <c r="H369" s="124">
        <v>209.68333333333339</v>
      </c>
      <c r="I369" s="124">
        <v>211.26666666666671</v>
      </c>
      <c r="J369" s="124">
        <v>213.63333333333341</v>
      </c>
      <c r="K369" s="123">
        <v>208.9</v>
      </c>
      <c r="L369" s="123">
        <v>204.95</v>
      </c>
      <c r="M369" s="123">
        <v>59.780380000000001</v>
      </c>
    </row>
    <row r="370" spans="1:13">
      <c r="A370" s="65">
        <v>360</v>
      </c>
      <c r="B370" s="123" t="s">
        <v>1592</v>
      </c>
      <c r="C370" s="126">
        <v>93.9</v>
      </c>
      <c r="D370" s="124">
        <v>93.233333333333334</v>
      </c>
      <c r="E370" s="124">
        <v>91.966666666666669</v>
      </c>
      <c r="F370" s="124">
        <v>90.033333333333331</v>
      </c>
      <c r="G370" s="124">
        <v>88.766666666666666</v>
      </c>
      <c r="H370" s="124">
        <v>95.166666666666671</v>
      </c>
      <c r="I370" s="124">
        <v>96.433333333333351</v>
      </c>
      <c r="J370" s="124">
        <v>98.366666666666674</v>
      </c>
      <c r="K370" s="123">
        <v>94.5</v>
      </c>
      <c r="L370" s="123">
        <v>91.3</v>
      </c>
      <c r="M370" s="123">
        <v>12.01417</v>
      </c>
    </row>
    <row r="371" spans="1:13">
      <c r="A371" s="65">
        <v>361</v>
      </c>
      <c r="B371" s="123" t="s">
        <v>1604</v>
      </c>
      <c r="C371" s="126">
        <v>305.05</v>
      </c>
      <c r="D371" s="124">
        <v>304.09999999999997</v>
      </c>
      <c r="E371" s="124">
        <v>302.19999999999993</v>
      </c>
      <c r="F371" s="124">
        <v>299.34999999999997</v>
      </c>
      <c r="G371" s="124">
        <v>297.44999999999993</v>
      </c>
      <c r="H371" s="124">
        <v>306.94999999999993</v>
      </c>
      <c r="I371" s="124">
        <v>308.84999999999991</v>
      </c>
      <c r="J371" s="124">
        <v>311.69999999999993</v>
      </c>
      <c r="K371" s="123">
        <v>306</v>
      </c>
      <c r="L371" s="123">
        <v>301.25</v>
      </c>
      <c r="M371" s="123">
        <v>2.26166</v>
      </c>
    </row>
    <row r="372" spans="1:13">
      <c r="A372" s="65">
        <v>362</v>
      </c>
      <c r="B372" s="123" t="s">
        <v>1606</v>
      </c>
      <c r="C372" s="126">
        <v>121.35</v>
      </c>
      <c r="D372" s="124">
        <v>121.18333333333332</v>
      </c>
      <c r="E372" s="124">
        <v>119.26666666666665</v>
      </c>
      <c r="F372" s="124">
        <v>117.18333333333332</v>
      </c>
      <c r="G372" s="124">
        <v>115.26666666666665</v>
      </c>
      <c r="H372" s="124">
        <v>123.26666666666665</v>
      </c>
      <c r="I372" s="124">
        <v>125.18333333333331</v>
      </c>
      <c r="J372" s="124">
        <v>127.26666666666665</v>
      </c>
      <c r="K372" s="123">
        <v>123.1</v>
      </c>
      <c r="L372" s="123">
        <v>119.1</v>
      </c>
      <c r="M372" s="123">
        <v>4.8387200000000004</v>
      </c>
    </row>
    <row r="373" spans="1:13">
      <c r="A373" s="65">
        <v>363</v>
      </c>
      <c r="B373" s="123" t="s">
        <v>210</v>
      </c>
      <c r="C373" s="126">
        <v>9796.7999999999993</v>
      </c>
      <c r="D373" s="124">
        <v>9778.9333333333325</v>
      </c>
      <c r="E373" s="124">
        <v>9757.866666666665</v>
      </c>
      <c r="F373" s="124">
        <v>9718.9333333333325</v>
      </c>
      <c r="G373" s="124">
        <v>9697.866666666665</v>
      </c>
      <c r="H373" s="124">
        <v>9817.866666666665</v>
      </c>
      <c r="I373" s="124">
        <v>9838.9333333333343</v>
      </c>
      <c r="J373" s="124">
        <v>9877.866666666665</v>
      </c>
      <c r="K373" s="123">
        <v>9800</v>
      </c>
      <c r="L373" s="123">
        <v>9740</v>
      </c>
      <c r="M373" s="123">
        <v>5.8700000000000002E-3</v>
      </c>
    </row>
    <row r="374" spans="1:13">
      <c r="A374" s="65">
        <v>364</v>
      </c>
      <c r="B374" s="123" t="s">
        <v>128</v>
      </c>
      <c r="C374" s="126">
        <v>96.1</v>
      </c>
      <c r="D374" s="124">
        <v>96.583333333333329</v>
      </c>
      <c r="E374" s="124">
        <v>95.316666666666663</v>
      </c>
      <c r="F374" s="124">
        <v>94.533333333333331</v>
      </c>
      <c r="G374" s="124">
        <v>93.266666666666666</v>
      </c>
      <c r="H374" s="124">
        <v>97.36666666666666</v>
      </c>
      <c r="I374" s="124">
        <v>98.63333333333334</v>
      </c>
      <c r="J374" s="124">
        <v>99.416666666666657</v>
      </c>
      <c r="K374" s="123">
        <v>97.85</v>
      </c>
      <c r="L374" s="123">
        <v>95.8</v>
      </c>
      <c r="M374" s="123">
        <v>150.64018999999999</v>
      </c>
    </row>
    <row r="375" spans="1:13">
      <c r="A375" s="65">
        <v>365</v>
      </c>
      <c r="B375" s="123" t="s">
        <v>2178</v>
      </c>
      <c r="C375" s="126">
        <v>1064.45</v>
      </c>
      <c r="D375" s="124">
        <v>1059.05</v>
      </c>
      <c r="E375" s="124">
        <v>1049.1499999999999</v>
      </c>
      <c r="F375" s="124">
        <v>1033.8499999999999</v>
      </c>
      <c r="G375" s="124">
        <v>1023.9499999999998</v>
      </c>
      <c r="H375" s="124">
        <v>1074.3499999999999</v>
      </c>
      <c r="I375" s="124">
        <v>1084.25</v>
      </c>
      <c r="J375" s="124">
        <v>1099.55</v>
      </c>
      <c r="K375" s="123">
        <v>1068.95</v>
      </c>
      <c r="L375" s="123">
        <v>1043.75</v>
      </c>
      <c r="M375" s="123">
        <v>0.22339000000000001</v>
      </c>
    </row>
    <row r="376" spans="1:13">
      <c r="A376" s="65">
        <v>366</v>
      </c>
      <c r="B376" s="123" t="s">
        <v>2220</v>
      </c>
      <c r="C376" s="126">
        <v>508.9</v>
      </c>
      <c r="D376" s="124">
        <v>509.63333333333338</v>
      </c>
      <c r="E376" s="124">
        <v>506.76666666666677</v>
      </c>
      <c r="F376" s="124">
        <v>504.63333333333338</v>
      </c>
      <c r="G376" s="124">
        <v>501.76666666666677</v>
      </c>
      <c r="H376" s="124">
        <v>511.76666666666677</v>
      </c>
      <c r="I376" s="124">
        <v>514.63333333333344</v>
      </c>
      <c r="J376" s="124">
        <v>516.76666666666677</v>
      </c>
      <c r="K376" s="123">
        <v>512.5</v>
      </c>
      <c r="L376" s="123">
        <v>507.5</v>
      </c>
      <c r="M376" s="123">
        <v>4.8287699999999996</v>
      </c>
    </row>
    <row r="377" spans="1:13">
      <c r="A377" s="65">
        <v>367</v>
      </c>
      <c r="B377" s="123" t="s">
        <v>1625</v>
      </c>
      <c r="C377" s="126">
        <v>421.25</v>
      </c>
      <c r="D377" s="124">
        <v>410.05</v>
      </c>
      <c r="E377" s="124">
        <v>393.40000000000003</v>
      </c>
      <c r="F377" s="124">
        <v>365.55</v>
      </c>
      <c r="G377" s="124">
        <v>348.90000000000003</v>
      </c>
      <c r="H377" s="124">
        <v>437.90000000000003</v>
      </c>
      <c r="I377" s="124">
        <v>454.55</v>
      </c>
      <c r="J377" s="124">
        <v>482.40000000000003</v>
      </c>
      <c r="K377" s="123">
        <v>426.7</v>
      </c>
      <c r="L377" s="123">
        <v>382.2</v>
      </c>
      <c r="M377" s="123">
        <v>45.744349999999997</v>
      </c>
    </row>
    <row r="378" spans="1:13">
      <c r="A378" s="65">
        <v>368</v>
      </c>
      <c r="B378" s="123" t="s">
        <v>1627</v>
      </c>
      <c r="C378" s="126">
        <v>351</v>
      </c>
      <c r="D378" s="124">
        <v>343.83333333333331</v>
      </c>
      <c r="E378" s="124">
        <v>333.16666666666663</v>
      </c>
      <c r="F378" s="124">
        <v>315.33333333333331</v>
      </c>
      <c r="G378" s="124">
        <v>304.66666666666663</v>
      </c>
      <c r="H378" s="124">
        <v>361.66666666666663</v>
      </c>
      <c r="I378" s="124">
        <v>372.33333333333326</v>
      </c>
      <c r="J378" s="124">
        <v>390.16666666666663</v>
      </c>
      <c r="K378" s="123">
        <v>354.5</v>
      </c>
      <c r="L378" s="123">
        <v>326</v>
      </c>
      <c r="M378" s="123">
        <v>43.895040000000002</v>
      </c>
    </row>
    <row r="379" spans="1:13">
      <c r="A379" s="65">
        <v>369</v>
      </c>
      <c r="B379" s="123" t="s">
        <v>1630</v>
      </c>
      <c r="C379" s="126">
        <v>697.95</v>
      </c>
      <c r="D379" s="124">
        <v>698.76666666666677</v>
      </c>
      <c r="E379" s="124">
        <v>692.68333333333351</v>
      </c>
      <c r="F379" s="124">
        <v>687.41666666666674</v>
      </c>
      <c r="G379" s="124">
        <v>681.33333333333348</v>
      </c>
      <c r="H379" s="124">
        <v>704.03333333333353</v>
      </c>
      <c r="I379" s="124">
        <v>710.11666666666679</v>
      </c>
      <c r="J379" s="124">
        <v>715.38333333333355</v>
      </c>
      <c r="K379" s="123">
        <v>704.85</v>
      </c>
      <c r="L379" s="123">
        <v>693.5</v>
      </c>
      <c r="M379" s="123">
        <v>1.82277</v>
      </c>
    </row>
    <row r="380" spans="1:13">
      <c r="A380" s="65">
        <v>370</v>
      </c>
      <c r="B380" s="123" t="s">
        <v>1636</v>
      </c>
      <c r="C380" s="126">
        <v>232.5</v>
      </c>
      <c r="D380" s="124">
        <v>231.76666666666665</v>
      </c>
      <c r="E380" s="124">
        <v>227.73333333333329</v>
      </c>
      <c r="F380" s="124">
        <v>222.96666666666664</v>
      </c>
      <c r="G380" s="124">
        <v>218.93333333333328</v>
      </c>
      <c r="H380" s="124">
        <v>236.5333333333333</v>
      </c>
      <c r="I380" s="124">
        <v>240.56666666666666</v>
      </c>
      <c r="J380" s="124">
        <v>245.33333333333331</v>
      </c>
      <c r="K380" s="123">
        <v>235.8</v>
      </c>
      <c r="L380" s="123">
        <v>227</v>
      </c>
      <c r="M380" s="123">
        <v>2.8209599999999999</v>
      </c>
    </row>
    <row r="381" spans="1:13">
      <c r="A381" s="65">
        <v>371</v>
      </c>
      <c r="B381" s="123" t="s">
        <v>1643</v>
      </c>
      <c r="C381" s="126">
        <v>480.95</v>
      </c>
      <c r="D381" s="124">
        <v>481.98333333333335</v>
      </c>
      <c r="E381" s="124">
        <v>464.9666666666667</v>
      </c>
      <c r="F381" s="124">
        <v>448.98333333333335</v>
      </c>
      <c r="G381" s="124">
        <v>431.9666666666667</v>
      </c>
      <c r="H381" s="124">
        <v>497.9666666666667</v>
      </c>
      <c r="I381" s="124">
        <v>514.98333333333335</v>
      </c>
      <c r="J381" s="124">
        <v>530.9666666666667</v>
      </c>
      <c r="K381" s="123">
        <v>499</v>
      </c>
      <c r="L381" s="123">
        <v>466</v>
      </c>
      <c r="M381" s="123">
        <v>1.8696600000000001</v>
      </c>
    </row>
    <row r="382" spans="1:13">
      <c r="A382" s="65">
        <v>372</v>
      </c>
      <c r="B382" s="123" t="s">
        <v>1687</v>
      </c>
      <c r="C382" s="126">
        <v>831.2</v>
      </c>
      <c r="D382" s="124">
        <v>833.58333333333337</v>
      </c>
      <c r="E382" s="124">
        <v>819.16666666666674</v>
      </c>
      <c r="F382" s="124">
        <v>807.13333333333333</v>
      </c>
      <c r="G382" s="124">
        <v>792.7166666666667</v>
      </c>
      <c r="H382" s="124">
        <v>845.61666666666679</v>
      </c>
      <c r="I382" s="124">
        <v>860.03333333333353</v>
      </c>
      <c r="J382" s="124">
        <v>872.06666666666683</v>
      </c>
      <c r="K382" s="123">
        <v>848</v>
      </c>
      <c r="L382" s="123">
        <v>821.55</v>
      </c>
      <c r="M382" s="123">
        <v>0.67523999999999995</v>
      </c>
    </row>
    <row r="383" spans="1:13">
      <c r="A383" s="65">
        <v>373</v>
      </c>
      <c r="B383" s="123" t="s">
        <v>1659</v>
      </c>
      <c r="C383" s="126">
        <v>83.05</v>
      </c>
      <c r="D383" s="124">
        <v>81.916666666666671</v>
      </c>
      <c r="E383" s="124">
        <v>80.433333333333337</v>
      </c>
      <c r="F383" s="124">
        <v>77.816666666666663</v>
      </c>
      <c r="G383" s="124">
        <v>76.333333333333329</v>
      </c>
      <c r="H383" s="124">
        <v>84.533333333333346</v>
      </c>
      <c r="I383" s="124">
        <v>86.016666666666666</v>
      </c>
      <c r="J383" s="124">
        <v>88.633333333333354</v>
      </c>
      <c r="K383" s="123">
        <v>83.4</v>
      </c>
      <c r="L383" s="123">
        <v>79.3</v>
      </c>
      <c r="M383" s="123">
        <v>41.615139999999997</v>
      </c>
    </row>
    <row r="384" spans="1:13">
      <c r="A384" s="65">
        <v>374</v>
      </c>
      <c r="B384" s="123" t="s">
        <v>1706</v>
      </c>
      <c r="C384" s="126">
        <v>5.35</v>
      </c>
      <c r="D384" s="124">
        <v>5.3500000000000005</v>
      </c>
      <c r="E384" s="124">
        <v>5.3000000000000007</v>
      </c>
      <c r="F384" s="124">
        <v>5.25</v>
      </c>
      <c r="G384" s="124">
        <v>5.2</v>
      </c>
      <c r="H384" s="124">
        <v>5.4000000000000012</v>
      </c>
      <c r="I384" s="124">
        <v>5.45</v>
      </c>
      <c r="J384" s="124">
        <v>5.5000000000000018</v>
      </c>
      <c r="K384" s="123">
        <v>5.4</v>
      </c>
      <c r="L384" s="123">
        <v>5.3</v>
      </c>
      <c r="M384" s="123">
        <v>14.88195</v>
      </c>
    </row>
    <row r="385" spans="1:13">
      <c r="A385" s="65">
        <v>375</v>
      </c>
      <c r="B385" s="123" t="s">
        <v>1655</v>
      </c>
      <c r="C385" s="126">
        <v>1053.3499999999999</v>
      </c>
      <c r="D385" s="124">
        <v>1051</v>
      </c>
      <c r="E385" s="124">
        <v>1043.55</v>
      </c>
      <c r="F385" s="124">
        <v>1033.75</v>
      </c>
      <c r="G385" s="124">
        <v>1026.3</v>
      </c>
      <c r="H385" s="124">
        <v>1060.8</v>
      </c>
      <c r="I385" s="124">
        <v>1068.2499999999998</v>
      </c>
      <c r="J385" s="124">
        <v>1078.05</v>
      </c>
      <c r="K385" s="123">
        <v>1058.45</v>
      </c>
      <c r="L385" s="123">
        <v>1041.2</v>
      </c>
      <c r="M385" s="123">
        <v>3.2904599999999999</v>
      </c>
    </row>
    <row r="386" spans="1:13">
      <c r="A386" s="65">
        <v>376</v>
      </c>
      <c r="B386" s="123" t="s">
        <v>1664</v>
      </c>
      <c r="C386" s="126">
        <v>149.75</v>
      </c>
      <c r="D386" s="124">
        <v>148.16666666666666</v>
      </c>
      <c r="E386" s="124">
        <v>146.08333333333331</v>
      </c>
      <c r="F386" s="124">
        <v>142.41666666666666</v>
      </c>
      <c r="G386" s="124">
        <v>140.33333333333331</v>
      </c>
      <c r="H386" s="124">
        <v>151.83333333333331</v>
      </c>
      <c r="I386" s="124">
        <v>153.91666666666663</v>
      </c>
      <c r="J386" s="124">
        <v>157.58333333333331</v>
      </c>
      <c r="K386" s="123">
        <v>150.25</v>
      </c>
      <c r="L386" s="123">
        <v>144.5</v>
      </c>
      <c r="M386" s="123">
        <v>0.69942000000000004</v>
      </c>
    </row>
    <row r="387" spans="1:13">
      <c r="A387" s="65">
        <v>377</v>
      </c>
      <c r="B387" s="123" t="s">
        <v>1668</v>
      </c>
      <c r="C387" s="126">
        <v>676.6</v>
      </c>
      <c r="D387" s="124">
        <v>677.19999999999993</v>
      </c>
      <c r="E387" s="124">
        <v>671.39999999999986</v>
      </c>
      <c r="F387" s="124">
        <v>666.19999999999993</v>
      </c>
      <c r="G387" s="124">
        <v>660.39999999999986</v>
      </c>
      <c r="H387" s="124">
        <v>682.39999999999986</v>
      </c>
      <c r="I387" s="124">
        <v>688.19999999999982</v>
      </c>
      <c r="J387" s="124">
        <v>693.39999999999986</v>
      </c>
      <c r="K387" s="123">
        <v>683</v>
      </c>
      <c r="L387" s="123">
        <v>672</v>
      </c>
      <c r="M387" s="123">
        <v>2.826E-2</v>
      </c>
    </row>
    <row r="388" spans="1:13">
      <c r="A388" s="65">
        <v>378</v>
      </c>
      <c r="B388" s="123" t="s">
        <v>133</v>
      </c>
      <c r="C388" s="126">
        <v>438.4</v>
      </c>
      <c r="D388" s="124">
        <v>437.11666666666662</v>
      </c>
      <c r="E388" s="124">
        <v>434.33333333333326</v>
      </c>
      <c r="F388" s="124">
        <v>430.26666666666665</v>
      </c>
      <c r="G388" s="124">
        <v>427.48333333333329</v>
      </c>
      <c r="H388" s="124">
        <v>441.18333333333322</v>
      </c>
      <c r="I388" s="124">
        <v>443.96666666666664</v>
      </c>
      <c r="J388" s="124">
        <v>448.03333333333319</v>
      </c>
      <c r="K388" s="123">
        <v>439.9</v>
      </c>
      <c r="L388" s="123">
        <v>433.05</v>
      </c>
      <c r="M388" s="123">
        <v>23.073730000000001</v>
      </c>
    </row>
    <row r="389" spans="1:13">
      <c r="A389" s="65">
        <v>379</v>
      </c>
      <c r="B389" s="123" t="s">
        <v>131</v>
      </c>
      <c r="C389" s="126">
        <v>20.8</v>
      </c>
      <c r="D389" s="124">
        <v>20.75</v>
      </c>
      <c r="E389" s="124">
        <v>20.350000000000001</v>
      </c>
      <c r="F389" s="124">
        <v>19.900000000000002</v>
      </c>
      <c r="G389" s="124">
        <v>19.500000000000004</v>
      </c>
      <c r="H389" s="124">
        <v>21.2</v>
      </c>
      <c r="I389" s="124">
        <v>21.599999999999998</v>
      </c>
      <c r="J389" s="124">
        <v>22.049999999999997</v>
      </c>
      <c r="K389" s="123">
        <v>21.15</v>
      </c>
      <c r="L389" s="123">
        <v>20.3</v>
      </c>
      <c r="M389" s="123">
        <v>443.90028999999998</v>
      </c>
    </row>
    <row r="390" spans="1:13">
      <c r="A390" s="65">
        <v>380</v>
      </c>
      <c r="B390" s="123" t="s">
        <v>134</v>
      </c>
      <c r="C390" s="126">
        <v>942.3</v>
      </c>
      <c r="D390" s="124">
        <v>940.76666666666677</v>
      </c>
      <c r="E390" s="124">
        <v>936.53333333333353</v>
      </c>
      <c r="F390" s="124">
        <v>930.76666666666677</v>
      </c>
      <c r="G390" s="124">
        <v>926.53333333333353</v>
      </c>
      <c r="H390" s="124">
        <v>946.53333333333353</v>
      </c>
      <c r="I390" s="124">
        <v>950.76666666666688</v>
      </c>
      <c r="J390" s="124">
        <v>956.53333333333353</v>
      </c>
      <c r="K390" s="123">
        <v>945</v>
      </c>
      <c r="L390" s="123">
        <v>935</v>
      </c>
      <c r="M390" s="123">
        <v>44.814129999999999</v>
      </c>
    </row>
    <row r="391" spans="1:13">
      <c r="A391" s="65">
        <v>381</v>
      </c>
      <c r="B391" s="123" t="s">
        <v>135</v>
      </c>
      <c r="C391" s="126">
        <v>465.05</v>
      </c>
      <c r="D391" s="124">
        <v>463.43333333333339</v>
      </c>
      <c r="E391" s="124">
        <v>459.71666666666681</v>
      </c>
      <c r="F391" s="124">
        <v>454.38333333333344</v>
      </c>
      <c r="G391" s="124">
        <v>450.66666666666686</v>
      </c>
      <c r="H391" s="124">
        <v>468.76666666666677</v>
      </c>
      <c r="I391" s="124">
        <v>472.48333333333335</v>
      </c>
      <c r="J391" s="124">
        <v>477.81666666666672</v>
      </c>
      <c r="K391" s="123">
        <v>467.15</v>
      </c>
      <c r="L391" s="123">
        <v>458.1</v>
      </c>
      <c r="M391" s="123">
        <v>15.82057</v>
      </c>
    </row>
    <row r="392" spans="1:13">
      <c r="A392" s="65">
        <v>382</v>
      </c>
      <c r="B392" s="123" t="s">
        <v>2665</v>
      </c>
      <c r="C392" s="126">
        <v>28.9</v>
      </c>
      <c r="D392" s="124">
        <v>28.933333333333334</v>
      </c>
      <c r="E392" s="124">
        <v>28.466666666666669</v>
      </c>
      <c r="F392" s="124">
        <v>28.033333333333335</v>
      </c>
      <c r="G392" s="124">
        <v>27.56666666666667</v>
      </c>
      <c r="H392" s="124">
        <v>29.366666666666667</v>
      </c>
      <c r="I392" s="124">
        <v>29.833333333333329</v>
      </c>
      <c r="J392" s="124">
        <v>30.266666666666666</v>
      </c>
      <c r="K392" s="123">
        <v>29.4</v>
      </c>
      <c r="L392" s="123">
        <v>28.5</v>
      </c>
      <c r="M392" s="123">
        <v>23.464839999999999</v>
      </c>
    </row>
    <row r="393" spans="1:13">
      <c r="A393" s="65">
        <v>383</v>
      </c>
      <c r="B393" s="123" t="s">
        <v>136</v>
      </c>
      <c r="C393" s="126">
        <v>39.9</v>
      </c>
      <c r="D393" s="124">
        <v>40.033333333333339</v>
      </c>
      <c r="E393" s="124">
        <v>39.066666666666677</v>
      </c>
      <c r="F393" s="124">
        <v>38.233333333333341</v>
      </c>
      <c r="G393" s="124">
        <v>37.26666666666668</v>
      </c>
      <c r="H393" s="124">
        <v>40.866666666666674</v>
      </c>
      <c r="I393" s="124">
        <v>41.833333333333329</v>
      </c>
      <c r="J393" s="124">
        <v>42.666666666666671</v>
      </c>
      <c r="K393" s="123">
        <v>41</v>
      </c>
      <c r="L393" s="123">
        <v>39.200000000000003</v>
      </c>
      <c r="M393" s="123">
        <v>63.159109999999998</v>
      </c>
    </row>
    <row r="394" spans="1:13">
      <c r="A394" s="65">
        <v>384</v>
      </c>
      <c r="B394" s="123" t="s">
        <v>1672</v>
      </c>
      <c r="C394" s="126">
        <v>57.85</v>
      </c>
      <c r="D394" s="124">
        <v>58.083333333333336</v>
      </c>
      <c r="E394" s="124">
        <v>57.266666666666673</v>
      </c>
      <c r="F394" s="124">
        <v>56.683333333333337</v>
      </c>
      <c r="G394" s="124">
        <v>55.866666666666674</v>
      </c>
      <c r="H394" s="124">
        <v>58.666666666666671</v>
      </c>
      <c r="I394" s="124">
        <v>59.483333333333334</v>
      </c>
      <c r="J394" s="124">
        <v>60.06666666666667</v>
      </c>
      <c r="K394" s="123">
        <v>58.9</v>
      </c>
      <c r="L394" s="123">
        <v>57.5</v>
      </c>
      <c r="M394" s="123">
        <v>5.0853000000000002</v>
      </c>
    </row>
    <row r="395" spans="1:13">
      <c r="A395" s="65">
        <v>385</v>
      </c>
      <c r="B395" s="123" t="s">
        <v>1677</v>
      </c>
      <c r="C395" s="126">
        <v>614.9</v>
      </c>
      <c r="D395" s="124">
        <v>610.38333333333333</v>
      </c>
      <c r="E395" s="124">
        <v>603.76666666666665</v>
      </c>
      <c r="F395" s="124">
        <v>592.63333333333333</v>
      </c>
      <c r="G395" s="124">
        <v>586.01666666666665</v>
      </c>
      <c r="H395" s="124">
        <v>621.51666666666665</v>
      </c>
      <c r="I395" s="124">
        <v>628.13333333333321</v>
      </c>
      <c r="J395" s="124">
        <v>639.26666666666665</v>
      </c>
      <c r="K395" s="123">
        <v>617</v>
      </c>
      <c r="L395" s="123">
        <v>599.25</v>
      </c>
      <c r="M395" s="123">
        <v>1.94798</v>
      </c>
    </row>
    <row r="396" spans="1:13">
      <c r="A396" s="65">
        <v>386</v>
      </c>
      <c r="B396" s="123" t="s">
        <v>1714</v>
      </c>
      <c r="C396" s="126">
        <v>431.55</v>
      </c>
      <c r="D396" s="124">
        <v>435.4666666666667</v>
      </c>
      <c r="E396" s="124">
        <v>426.18333333333339</v>
      </c>
      <c r="F396" s="124">
        <v>420.81666666666672</v>
      </c>
      <c r="G396" s="124">
        <v>411.53333333333342</v>
      </c>
      <c r="H396" s="124">
        <v>440.83333333333337</v>
      </c>
      <c r="I396" s="124">
        <v>450.11666666666667</v>
      </c>
      <c r="J396" s="124">
        <v>455.48333333333335</v>
      </c>
      <c r="K396" s="123">
        <v>444.75</v>
      </c>
      <c r="L396" s="123">
        <v>430.1</v>
      </c>
      <c r="M396" s="123">
        <v>0.36216999999999999</v>
      </c>
    </row>
    <row r="397" spans="1:13">
      <c r="A397" s="65">
        <v>387</v>
      </c>
      <c r="B397" s="123" t="s">
        <v>132</v>
      </c>
      <c r="C397" s="126">
        <v>129.05000000000001</v>
      </c>
      <c r="D397" s="124">
        <v>128.76666666666668</v>
      </c>
      <c r="E397" s="124">
        <v>127.88333333333335</v>
      </c>
      <c r="F397" s="124">
        <v>126.71666666666667</v>
      </c>
      <c r="G397" s="124">
        <v>125.83333333333334</v>
      </c>
      <c r="H397" s="124">
        <v>129.93333333333337</v>
      </c>
      <c r="I397" s="124">
        <v>130.81666666666669</v>
      </c>
      <c r="J397" s="124">
        <v>131.98333333333338</v>
      </c>
      <c r="K397" s="123">
        <v>129.65</v>
      </c>
      <c r="L397" s="123">
        <v>127.6</v>
      </c>
      <c r="M397" s="123">
        <v>15.24485</v>
      </c>
    </row>
    <row r="398" spans="1:13">
      <c r="A398" s="65">
        <v>388</v>
      </c>
      <c r="B398" s="123" t="s">
        <v>1787</v>
      </c>
      <c r="C398" s="126">
        <v>246.1</v>
      </c>
      <c r="D398" s="124">
        <v>247.46666666666667</v>
      </c>
      <c r="E398" s="124">
        <v>243.13333333333333</v>
      </c>
      <c r="F398" s="124">
        <v>240.16666666666666</v>
      </c>
      <c r="G398" s="124">
        <v>235.83333333333331</v>
      </c>
      <c r="H398" s="124">
        <v>250.43333333333334</v>
      </c>
      <c r="I398" s="124">
        <v>254.76666666666665</v>
      </c>
      <c r="J398" s="124">
        <v>257.73333333333335</v>
      </c>
      <c r="K398" s="123">
        <v>251.8</v>
      </c>
      <c r="L398" s="123">
        <v>244.5</v>
      </c>
      <c r="M398" s="123">
        <v>0.63363999999999998</v>
      </c>
    </row>
    <row r="399" spans="1:13">
      <c r="A399" s="65">
        <v>389</v>
      </c>
      <c r="B399" s="123" t="s">
        <v>1813</v>
      </c>
      <c r="C399" s="126">
        <v>32.9</v>
      </c>
      <c r="D399" s="124">
        <v>32.983333333333334</v>
      </c>
      <c r="E399" s="124">
        <v>32.716666666666669</v>
      </c>
      <c r="F399" s="124">
        <v>32.533333333333331</v>
      </c>
      <c r="G399" s="124">
        <v>32.266666666666666</v>
      </c>
      <c r="H399" s="124">
        <v>33.166666666666671</v>
      </c>
      <c r="I399" s="124">
        <v>33.433333333333337</v>
      </c>
      <c r="J399" s="124">
        <v>33.616666666666674</v>
      </c>
      <c r="K399" s="123">
        <v>33.25</v>
      </c>
      <c r="L399" s="123">
        <v>32.799999999999997</v>
      </c>
      <c r="M399" s="123">
        <v>3.8636499999999998</v>
      </c>
    </row>
    <row r="400" spans="1:13">
      <c r="A400" s="65">
        <v>390</v>
      </c>
      <c r="B400" s="123" t="s">
        <v>1815</v>
      </c>
      <c r="C400" s="126">
        <v>1881.65</v>
      </c>
      <c r="D400" s="124">
        <v>1887.0333333333335</v>
      </c>
      <c r="E400" s="124">
        <v>1864.666666666667</v>
      </c>
      <c r="F400" s="124">
        <v>1847.6833333333334</v>
      </c>
      <c r="G400" s="124">
        <v>1825.3166666666668</v>
      </c>
      <c r="H400" s="124">
        <v>1904.0166666666671</v>
      </c>
      <c r="I400" s="124">
        <v>1926.3833333333334</v>
      </c>
      <c r="J400" s="124">
        <v>1943.3666666666672</v>
      </c>
      <c r="K400" s="123">
        <v>1909.4</v>
      </c>
      <c r="L400" s="123">
        <v>1870.05</v>
      </c>
      <c r="M400" s="123">
        <v>2.4979999999999999E-2</v>
      </c>
    </row>
    <row r="401" spans="1:13">
      <c r="A401" s="65">
        <v>391</v>
      </c>
      <c r="B401" s="123" t="s">
        <v>1822</v>
      </c>
      <c r="C401" s="126">
        <v>767.6</v>
      </c>
      <c r="D401" s="124">
        <v>770.06666666666661</v>
      </c>
      <c r="E401" s="124">
        <v>762.58333333333326</v>
      </c>
      <c r="F401" s="124">
        <v>757.56666666666661</v>
      </c>
      <c r="G401" s="124">
        <v>750.08333333333326</v>
      </c>
      <c r="H401" s="124">
        <v>775.08333333333326</v>
      </c>
      <c r="I401" s="124">
        <v>782.56666666666661</v>
      </c>
      <c r="J401" s="124">
        <v>787.58333333333326</v>
      </c>
      <c r="K401" s="123">
        <v>777.55</v>
      </c>
      <c r="L401" s="123">
        <v>765.05</v>
      </c>
      <c r="M401" s="123">
        <v>6.216E-2</v>
      </c>
    </row>
    <row r="402" spans="1:13">
      <c r="A402" s="65">
        <v>392</v>
      </c>
      <c r="B402" s="123" t="s">
        <v>1847</v>
      </c>
      <c r="C402" s="126">
        <v>85.2</v>
      </c>
      <c r="D402" s="124">
        <v>85.316666666666677</v>
      </c>
      <c r="E402" s="124">
        <v>84.78333333333336</v>
      </c>
      <c r="F402" s="124">
        <v>84.366666666666688</v>
      </c>
      <c r="G402" s="124">
        <v>83.833333333333371</v>
      </c>
      <c r="H402" s="124">
        <v>85.733333333333348</v>
      </c>
      <c r="I402" s="124">
        <v>86.26666666666668</v>
      </c>
      <c r="J402" s="124">
        <v>86.683333333333337</v>
      </c>
      <c r="K402" s="123">
        <v>85.85</v>
      </c>
      <c r="L402" s="123">
        <v>84.9</v>
      </c>
      <c r="M402" s="123">
        <v>7.2018700000000004</v>
      </c>
    </row>
    <row r="403" spans="1:13">
      <c r="A403" s="65">
        <v>393</v>
      </c>
      <c r="B403" s="123" t="s">
        <v>230</v>
      </c>
      <c r="C403" s="126">
        <v>2184.35</v>
      </c>
      <c r="D403" s="124">
        <v>2175.65</v>
      </c>
      <c r="E403" s="124">
        <v>2161.3000000000002</v>
      </c>
      <c r="F403" s="124">
        <v>2138.25</v>
      </c>
      <c r="G403" s="124">
        <v>2123.9</v>
      </c>
      <c r="H403" s="124">
        <v>2198.7000000000003</v>
      </c>
      <c r="I403" s="124">
        <v>2213.0499999999997</v>
      </c>
      <c r="J403" s="124">
        <v>2236.1000000000004</v>
      </c>
      <c r="K403" s="123">
        <v>2190</v>
      </c>
      <c r="L403" s="123">
        <v>2152.6</v>
      </c>
      <c r="M403" s="123">
        <v>1.50847</v>
      </c>
    </row>
    <row r="404" spans="1:13">
      <c r="A404" s="65">
        <v>394</v>
      </c>
      <c r="B404" s="123" t="s">
        <v>1718</v>
      </c>
      <c r="C404" s="126">
        <v>397.55</v>
      </c>
      <c r="D404" s="124">
        <v>396.7833333333333</v>
      </c>
      <c r="E404" s="124">
        <v>392.56666666666661</v>
      </c>
      <c r="F404" s="124">
        <v>387.58333333333331</v>
      </c>
      <c r="G404" s="124">
        <v>383.36666666666662</v>
      </c>
      <c r="H404" s="124">
        <v>401.76666666666659</v>
      </c>
      <c r="I404" s="124">
        <v>405.98333333333329</v>
      </c>
      <c r="J404" s="124">
        <v>410.96666666666658</v>
      </c>
      <c r="K404" s="123">
        <v>401</v>
      </c>
      <c r="L404" s="123">
        <v>391.8</v>
      </c>
      <c r="M404" s="123">
        <v>0.2298</v>
      </c>
    </row>
    <row r="405" spans="1:13">
      <c r="A405" s="65">
        <v>395</v>
      </c>
      <c r="B405" s="123" t="s">
        <v>211</v>
      </c>
      <c r="C405" s="126">
        <v>5012.2</v>
      </c>
      <c r="D405" s="124">
        <v>5030.7333333333336</v>
      </c>
      <c r="E405" s="124">
        <v>4981.4666666666672</v>
      </c>
      <c r="F405" s="124">
        <v>4950.7333333333336</v>
      </c>
      <c r="G405" s="124">
        <v>4901.4666666666672</v>
      </c>
      <c r="H405" s="124">
        <v>5061.4666666666672</v>
      </c>
      <c r="I405" s="124">
        <v>5110.7333333333336</v>
      </c>
      <c r="J405" s="124">
        <v>5141.4666666666672</v>
      </c>
      <c r="K405" s="123">
        <v>5080</v>
      </c>
      <c r="L405" s="123">
        <v>5000</v>
      </c>
      <c r="M405" s="123">
        <v>9.1480000000000006E-2</v>
      </c>
    </row>
    <row r="406" spans="1:13">
      <c r="A406" s="65">
        <v>396</v>
      </c>
      <c r="B406" s="123" t="s">
        <v>2543</v>
      </c>
      <c r="C406" s="126">
        <v>5298.35</v>
      </c>
      <c r="D406" s="124">
        <v>5287.45</v>
      </c>
      <c r="E406" s="124">
        <v>5270.9</v>
      </c>
      <c r="F406" s="124">
        <v>5243.45</v>
      </c>
      <c r="G406" s="124">
        <v>5226.8999999999996</v>
      </c>
      <c r="H406" s="124">
        <v>5314.9</v>
      </c>
      <c r="I406" s="124">
        <v>5331.4500000000007</v>
      </c>
      <c r="J406" s="124">
        <v>5358.9</v>
      </c>
      <c r="K406" s="123">
        <v>5304</v>
      </c>
      <c r="L406" s="123">
        <v>5260</v>
      </c>
      <c r="M406" s="123">
        <v>8.591E-2</v>
      </c>
    </row>
    <row r="407" spans="1:13">
      <c r="A407" s="65">
        <v>397</v>
      </c>
      <c r="B407" s="123" t="s">
        <v>1755</v>
      </c>
      <c r="C407" s="126">
        <v>115.2</v>
      </c>
      <c r="D407" s="124">
        <v>114.98333333333333</v>
      </c>
      <c r="E407" s="124">
        <v>114.21666666666667</v>
      </c>
      <c r="F407" s="124">
        <v>113.23333333333333</v>
      </c>
      <c r="G407" s="124">
        <v>112.46666666666667</v>
      </c>
      <c r="H407" s="124">
        <v>115.96666666666667</v>
      </c>
      <c r="I407" s="124">
        <v>116.73333333333335</v>
      </c>
      <c r="J407" s="124">
        <v>117.71666666666667</v>
      </c>
      <c r="K407" s="123">
        <v>115.75</v>
      </c>
      <c r="L407" s="123">
        <v>114</v>
      </c>
      <c r="M407" s="123">
        <v>0.44646000000000002</v>
      </c>
    </row>
    <row r="408" spans="1:13">
      <c r="A408" s="65">
        <v>398</v>
      </c>
      <c r="B408" s="123" t="s">
        <v>1775</v>
      </c>
      <c r="C408" s="126">
        <v>403.5</v>
      </c>
      <c r="D408" s="124">
        <v>407.05</v>
      </c>
      <c r="E408" s="124">
        <v>396.65000000000003</v>
      </c>
      <c r="F408" s="124">
        <v>389.8</v>
      </c>
      <c r="G408" s="124">
        <v>379.40000000000003</v>
      </c>
      <c r="H408" s="124">
        <v>413.90000000000003</v>
      </c>
      <c r="I408" s="124">
        <v>424.3</v>
      </c>
      <c r="J408" s="124">
        <v>431.15000000000003</v>
      </c>
      <c r="K408" s="123">
        <v>417.45</v>
      </c>
      <c r="L408" s="123">
        <v>400.2</v>
      </c>
      <c r="M408" s="123">
        <v>0.46511000000000002</v>
      </c>
    </row>
    <row r="409" spans="1:13">
      <c r="A409" s="65">
        <v>399</v>
      </c>
      <c r="B409" s="123" t="s">
        <v>2326</v>
      </c>
      <c r="C409" s="126">
        <v>1518.4</v>
      </c>
      <c r="D409" s="124">
        <v>1526.4666666666665</v>
      </c>
      <c r="E409" s="124">
        <v>1506.9333333333329</v>
      </c>
      <c r="F409" s="124">
        <v>1495.4666666666665</v>
      </c>
      <c r="G409" s="124">
        <v>1475.9333333333329</v>
      </c>
      <c r="H409" s="124">
        <v>1537.9333333333329</v>
      </c>
      <c r="I409" s="124">
        <v>1557.4666666666662</v>
      </c>
      <c r="J409" s="124">
        <v>1568.9333333333329</v>
      </c>
      <c r="K409" s="123">
        <v>1546</v>
      </c>
      <c r="L409" s="123">
        <v>1515</v>
      </c>
      <c r="M409" s="123">
        <v>1.17E-3</v>
      </c>
    </row>
    <row r="410" spans="1:13">
      <c r="A410" s="65">
        <v>400</v>
      </c>
      <c r="B410" s="123" t="s">
        <v>1781</v>
      </c>
      <c r="C410" s="126">
        <v>462</v>
      </c>
      <c r="D410" s="124">
        <v>466.65000000000003</v>
      </c>
      <c r="E410" s="124">
        <v>456.35000000000008</v>
      </c>
      <c r="F410" s="124">
        <v>450.70000000000005</v>
      </c>
      <c r="G410" s="124">
        <v>440.40000000000009</v>
      </c>
      <c r="H410" s="124">
        <v>472.30000000000007</v>
      </c>
      <c r="I410" s="124">
        <v>482.6</v>
      </c>
      <c r="J410" s="124">
        <v>488.25000000000006</v>
      </c>
      <c r="K410" s="123">
        <v>476.95</v>
      </c>
      <c r="L410" s="123">
        <v>461</v>
      </c>
      <c r="M410" s="123">
        <v>0.26645999999999997</v>
      </c>
    </row>
    <row r="411" spans="1:13">
      <c r="A411" s="65">
        <v>401</v>
      </c>
      <c r="B411" s="123" t="s">
        <v>1757</v>
      </c>
      <c r="C411" s="126">
        <v>76.599999999999994</v>
      </c>
      <c r="D411" s="124">
        <v>74.099999999999994</v>
      </c>
      <c r="E411" s="124">
        <v>70.849999999999994</v>
      </c>
      <c r="F411" s="124">
        <v>65.099999999999994</v>
      </c>
      <c r="G411" s="124">
        <v>61.849999999999994</v>
      </c>
      <c r="H411" s="124">
        <v>79.849999999999994</v>
      </c>
      <c r="I411" s="124">
        <v>83.1</v>
      </c>
      <c r="J411" s="124">
        <v>88.85</v>
      </c>
      <c r="K411" s="123">
        <v>77.349999999999994</v>
      </c>
      <c r="L411" s="123">
        <v>68.349999999999994</v>
      </c>
      <c r="M411" s="123">
        <v>60.576000000000001</v>
      </c>
    </row>
    <row r="412" spans="1:13">
      <c r="A412" s="65">
        <v>402</v>
      </c>
      <c r="B412" s="123" t="s">
        <v>1789</v>
      </c>
      <c r="C412" s="126">
        <v>566.35</v>
      </c>
      <c r="D412" s="124">
        <v>564.11666666666667</v>
      </c>
      <c r="E412" s="124">
        <v>558.23333333333335</v>
      </c>
      <c r="F412" s="124">
        <v>550.11666666666667</v>
      </c>
      <c r="G412" s="124">
        <v>544.23333333333335</v>
      </c>
      <c r="H412" s="124">
        <v>572.23333333333335</v>
      </c>
      <c r="I412" s="124">
        <v>578.11666666666679</v>
      </c>
      <c r="J412" s="124">
        <v>586.23333333333335</v>
      </c>
      <c r="K412" s="123">
        <v>570</v>
      </c>
      <c r="L412" s="123">
        <v>556</v>
      </c>
      <c r="M412" s="123">
        <v>1.3125599999999999</v>
      </c>
    </row>
    <row r="413" spans="1:13">
      <c r="A413" s="65">
        <v>403</v>
      </c>
      <c r="B413" s="123" t="s">
        <v>212</v>
      </c>
      <c r="C413" s="126">
        <v>17141.900000000001</v>
      </c>
      <c r="D413" s="124">
        <v>17156.833333333332</v>
      </c>
      <c r="E413" s="124">
        <v>16966.916666666664</v>
      </c>
      <c r="F413" s="124">
        <v>16791.933333333331</v>
      </c>
      <c r="G413" s="124">
        <v>16602.016666666663</v>
      </c>
      <c r="H413" s="124">
        <v>17331.816666666666</v>
      </c>
      <c r="I413" s="124">
        <v>17521.73333333333</v>
      </c>
      <c r="J413" s="124">
        <v>17696.716666666667</v>
      </c>
      <c r="K413" s="123">
        <v>17346.75</v>
      </c>
      <c r="L413" s="123">
        <v>16981.849999999999</v>
      </c>
      <c r="M413" s="123">
        <v>0.11801</v>
      </c>
    </row>
    <row r="414" spans="1:13">
      <c r="A414" s="65">
        <v>404</v>
      </c>
      <c r="B414" s="123" t="s">
        <v>1675</v>
      </c>
      <c r="C414" s="126">
        <v>15.65</v>
      </c>
      <c r="D414" s="124">
        <v>15.666666666666666</v>
      </c>
      <c r="E414" s="124">
        <v>15.533333333333331</v>
      </c>
      <c r="F414" s="124">
        <v>15.416666666666666</v>
      </c>
      <c r="G414" s="124">
        <v>15.283333333333331</v>
      </c>
      <c r="H414" s="124">
        <v>15.783333333333331</v>
      </c>
      <c r="I414" s="124">
        <v>15.916666666666668</v>
      </c>
      <c r="J414" s="124">
        <v>16.033333333333331</v>
      </c>
      <c r="K414" s="123">
        <v>15.8</v>
      </c>
      <c r="L414" s="123">
        <v>15.55</v>
      </c>
      <c r="M414" s="123">
        <v>29.030239999999999</v>
      </c>
    </row>
    <row r="415" spans="1:13">
      <c r="A415" s="65">
        <v>405</v>
      </c>
      <c r="B415" s="123" t="s">
        <v>1798</v>
      </c>
      <c r="C415" s="126">
        <v>2199.9499999999998</v>
      </c>
      <c r="D415" s="124">
        <v>2189.35</v>
      </c>
      <c r="E415" s="124">
        <v>2163.6999999999998</v>
      </c>
      <c r="F415" s="124">
        <v>2127.4499999999998</v>
      </c>
      <c r="G415" s="124">
        <v>2101.7999999999997</v>
      </c>
      <c r="H415" s="124">
        <v>2225.6</v>
      </c>
      <c r="I415" s="124">
        <v>2251.2500000000005</v>
      </c>
      <c r="J415" s="124">
        <v>2287.5</v>
      </c>
      <c r="K415" s="123">
        <v>2215</v>
      </c>
      <c r="L415" s="123">
        <v>2153.1</v>
      </c>
      <c r="M415" s="123">
        <v>0.30598999999999998</v>
      </c>
    </row>
    <row r="416" spans="1:13">
      <c r="A416" s="65">
        <v>406</v>
      </c>
      <c r="B416" s="123" t="s">
        <v>140</v>
      </c>
      <c r="C416" s="126">
        <v>1578.95</v>
      </c>
      <c r="D416" s="124">
        <v>1579.1333333333332</v>
      </c>
      <c r="E416" s="124">
        <v>1565.8166666666664</v>
      </c>
      <c r="F416" s="124">
        <v>1552.6833333333332</v>
      </c>
      <c r="G416" s="124">
        <v>1539.3666666666663</v>
      </c>
      <c r="H416" s="124">
        <v>1592.2666666666664</v>
      </c>
      <c r="I416" s="124">
        <v>1605.583333333333</v>
      </c>
      <c r="J416" s="124">
        <v>1618.7166666666665</v>
      </c>
      <c r="K416" s="123">
        <v>1592.45</v>
      </c>
      <c r="L416" s="123">
        <v>1566</v>
      </c>
      <c r="M416" s="123">
        <v>4.2708000000000004</v>
      </c>
    </row>
    <row r="417" spans="1:13">
      <c r="A417" s="65">
        <v>407</v>
      </c>
      <c r="B417" s="123" t="s">
        <v>139</v>
      </c>
      <c r="C417" s="126">
        <v>1064.5</v>
      </c>
      <c r="D417" s="124">
        <v>1069.5666666666666</v>
      </c>
      <c r="E417" s="124">
        <v>1055.1333333333332</v>
      </c>
      <c r="F417" s="124">
        <v>1045.7666666666667</v>
      </c>
      <c r="G417" s="124">
        <v>1031.3333333333333</v>
      </c>
      <c r="H417" s="124">
        <v>1078.9333333333332</v>
      </c>
      <c r="I417" s="124">
        <v>1093.3666666666666</v>
      </c>
      <c r="J417" s="124">
        <v>1102.7333333333331</v>
      </c>
      <c r="K417" s="123">
        <v>1084</v>
      </c>
      <c r="L417" s="123">
        <v>1060.2</v>
      </c>
      <c r="M417" s="123">
        <v>1.84975</v>
      </c>
    </row>
    <row r="418" spans="1:13">
      <c r="A418" s="65">
        <v>408</v>
      </c>
      <c r="B418" s="123" t="s">
        <v>1824</v>
      </c>
      <c r="C418" s="126">
        <v>48.2</v>
      </c>
      <c r="D418" s="124">
        <v>48.233333333333327</v>
      </c>
      <c r="E418" s="124">
        <v>47.816666666666656</v>
      </c>
      <c r="F418" s="124">
        <v>47.43333333333333</v>
      </c>
      <c r="G418" s="124">
        <v>47.016666666666659</v>
      </c>
      <c r="H418" s="124">
        <v>48.616666666666653</v>
      </c>
      <c r="I418" s="124">
        <v>49.033333333333324</v>
      </c>
      <c r="J418" s="124">
        <v>49.41666666666665</v>
      </c>
      <c r="K418" s="123">
        <v>48.65</v>
      </c>
      <c r="L418" s="123">
        <v>47.85</v>
      </c>
      <c r="M418" s="123">
        <v>2.77637</v>
      </c>
    </row>
    <row r="419" spans="1:13">
      <c r="A419" s="65">
        <v>409</v>
      </c>
      <c r="B419" s="123" t="s">
        <v>1826</v>
      </c>
      <c r="C419" s="126">
        <v>553.85</v>
      </c>
      <c r="D419" s="124">
        <v>553.68333333333328</v>
      </c>
      <c r="E419" s="124">
        <v>549.36666666666656</v>
      </c>
      <c r="F419" s="124">
        <v>544.88333333333333</v>
      </c>
      <c r="G419" s="124">
        <v>540.56666666666661</v>
      </c>
      <c r="H419" s="124">
        <v>558.16666666666652</v>
      </c>
      <c r="I419" s="124">
        <v>562.48333333333335</v>
      </c>
      <c r="J419" s="124">
        <v>566.96666666666647</v>
      </c>
      <c r="K419" s="123">
        <v>558</v>
      </c>
      <c r="L419" s="123">
        <v>549.20000000000005</v>
      </c>
      <c r="M419" s="123">
        <v>1.2830699999999999</v>
      </c>
    </row>
    <row r="420" spans="1:13">
      <c r="A420" s="65">
        <v>410</v>
      </c>
      <c r="B420" s="123" t="s">
        <v>1828</v>
      </c>
      <c r="C420" s="126">
        <v>1024.8499999999999</v>
      </c>
      <c r="D420" s="124">
        <v>1030.8166666666666</v>
      </c>
      <c r="E420" s="124">
        <v>1014.0333333333333</v>
      </c>
      <c r="F420" s="124">
        <v>1003.2166666666667</v>
      </c>
      <c r="G420" s="124">
        <v>986.43333333333339</v>
      </c>
      <c r="H420" s="124">
        <v>1041.6333333333332</v>
      </c>
      <c r="I420" s="124">
        <v>1058.4166666666665</v>
      </c>
      <c r="J420" s="124">
        <v>1069.2333333333331</v>
      </c>
      <c r="K420" s="123">
        <v>1047.5999999999999</v>
      </c>
      <c r="L420" s="123">
        <v>1020</v>
      </c>
      <c r="M420" s="123">
        <v>0.34239000000000003</v>
      </c>
    </row>
    <row r="421" spans="1:13">
      <c r="A421" s="65">
        <v>411</v>
      </c>
      <c r="B421" s="123" t="s">
        <v>1829</v>
      </c>
      <c r="C421" s="126">
        <v>660.7</v>
      </c>
      <c r="D421" s="124">
        <v>665.68333333333328</v>
      </c>
      <c r="E421" s="124">
        <v>652.31666666666661</v>
      </c>
      <c r="F421" s="124">
        <v>643.93333333333328</v>
      </c>
      <c r="G421" s="124">
        <v>630.56666666666661</v>
      </c>
      <c r="H421" s="124">
        <v>674.06666666666661</v>
      </c>
      <c r="I421" s="124">
        <v>687.43333333333317</v>
      </c>
      <c r="J421" s="124">
        <v>695.81666666666661</v>
      </c>
      <c r="K421" s="123">
        <v>679.05</v>
      </c>
      <c r="L421" s="123">
        <v>657.3</v>
      </c>
      <c r="M421" s="123">
        <v>4.7210000000000002E-2</v>
      </c>
    </row>
    <row r="422" spans="1:13">
      <c r="A422" s="65">
        <v>412</v>
      </c>
      <c r="B422" s="123" t="s">
        <v>1833</v>
      </c>
      <c r="C422" s="126">
        <v>332.9</v>
      </c>
      <c r="D422" s="124">
        <v>334.66666666666669</v>
      </c>
      <c r="E422" s="124">
        <v>329.33333333333337</v>
      </c>
      <c r="F422" s="124">
        <v>325.76666666666671</v>
      </c>
      <c r="G422" s="124">
        <v>320.43333333333339</v>
      </c>
      <c r="H422" s="124">
        <v>338.23333333333335</v>
      </c>
      <c r="I422" s="124">
        <v>343.56666666666672</v>
      </c>
      <c r="J422" s="124">
        <v>347.13333333333333</v>
      </c>
      <c r="K422" s="123">
        <v>340</v>
      </c>
      <c r="L422" s="123">
        <v>331.1</v>
      </c>
      <c r="M422" s="123">
        <v>1.1013500000000001</v>
      </c>
    </row>
    <row r="423" spans="1:13">
      <c r="A423" s="65">
        <v>413</v>
      </c>
      <c r="B423" s="123" t="s">
        <v>213</v>
      </c>
      <c r="C423" s="126">
        <v>26.5</v>
      </c>
      <c r="D423" s="124">
        <v>26.483333333333334</v>
      </c>
      <c r="E423" s="124">
        <v>26.216666666666669</v>
      </c>
      <c r="F423" s="124">
        <v>25.933333333333334</v>
      </c>
      <c r="G423" s="124">
        <v>25.666666666666668</v>
      </c>
      <c r="H423" s="124">
        <v>26.766666666666669</v>
      </c>
      <c r="I423" s="124">
        <v>27.033333333333335</v>
      </c>
      <c r="J423" s="124">
        <v>27.31666666666667</v>
      </c>
      <c r="K423" s="123">
        <v>26.75</v>
      </c>
      <c r="L423" s="123">
        <v>26.2</v>
      </c>
      <c r="M423" s="123">
        <v>94.171840000000003</v>
      </c>
    </row>
    <row r="424" spans="1:13">
      <c r="A424" s="65">
        <v>414</v>
      </c>
      <c r="B424" s="123" t="s">
        <v>2522</v>
      </c>
      <c r="C424" s="126">
        <v>128.94999999999999</v>
      </c>
      <c r="D424" s="124">
        <v>128.78333333333333</v>
      </c>
      <c r="E424" s="124">
        <v>127.86666666666667</v>
      </c>
      <c r="F424" s="124">
        <v>126.78333333333335</v>
      </c>
      <c r="G424" s="124">
        <v>125.86666666666669</v>
      </c>
      <c r="H424" s="124">
        <v>129.86666666666667</v>
      </c>
      <c r="I424" s="124">
        <v>130.78333333333336</v>
      </c>
      <c r="J424" s="124">
        <v>131.86666666666665</v>
      </c>
      <c r="K424" s="123">
        <v>129.69999999999999</v>
      </c>
      <c r="L424" s="123">
        <v>127.7</v>
      </c>
      <c r="M424" s="123">
        <v>0.68584000000000001</v>
      </c>
    </row>
    <row r="425" spans="1:13">
      <c r="A425" s="65">
        <v>415</v>
      </c>
      <c r="B425" s="123" t="s">
        <v>138</v>
      </c>
      <c r="C425" s="126">
        <v>246.15</v>
      </c>
      <c r="D425" s="124">
        <v>246.6</v>
      </c>
      <c r="E425" s="124">
        <v>244.75</v>
      </c>
      <c r="F425" s="124">
        <v>243.35</v>
      </c>
      <c r="G425" s="124">
        <v>241.5</v>
      </c>
      <c r="H425" s="124">
        <v>248</v>
      </c>
      <c r="I425" s="124">
        <v>249.84999999999997</v>
      </c>
      <c r="J425" s="124">
        <v>251.25</v>
      </c>
      <c r="K425" s="123">
        <v>248.45</v>
      </c>
      <c r="L425" s="123">
        <v>245.2</v>
      </c>
      <c r="M425" s="123">
        <v>131.66927000000001</v>
      </c>
    </row>
    <row r="426" spans="1:13">
      <c r="A426" s="65">
        <v>416</v>
      </c>
      <c r="B426" s="123" t="s">
        <v>137</v>
      </c>
      <c r="C426" s="126">
        <v>80.8</v>
      </c>
      <c r="D426" s="124">
        <v>79.95</v>
      </c>
      <c r="E426" s="124">
        <v>78.600000000000009</v>
      </c>
      <c r="F426" s="124">
        <v>76.400000000000006</v>
      </c>
      <c r="G426" s="124">
        <v>75.050000000000011</v>
      </c>
      <c r="H426" s="124">
        <v>82.15</v>
      </c>
      <c r="I426" s="124">
        <v>83.5</v>
      </c>
      <c r="J426" s="124">
        <v>85.7</v>
      </c>
      <c r="K426" s="123">
        <v>81.3</v>
      </c>
      <c r="L426" s="123">
        <v>77.75</v>
      </c>
      <c r="M426" s="123">
        <v>257.45591000000002</v>
      </c>
    </row>
    <row r="427" spans="1:13">
      <c r="A427" s="65">
        <v>417</v>
      </c>
      <c r="B427" s="123" t="s">
        <v>378</v>
      </c>
      <c r="C427" s="126">
        <v>322.25</v>
      </c>
      <c r="D427" s="124">
        <v>323.8</v>
      </c>
      <c r="E427" s="124">
        <v>319.70000000000005</v>
      </c>
      <c r="F427" s="124">
        <v>317.15000000000003</v>
      </c>
      <c r="G427" s="124">
        <v>313.05000000000007</v>
      </c>
      <c r="H427" s="124">
        <v>326.35000000000002</v>
      </c>
      <c r="I427" s="124">
        <v>330.45000000000005</v>
      </c>
      <c r="J427" s="124">
        <v>333</v>
      </c>
      <c r="K427" s="123">
        <v>327.9</v>
      </c>
      <c r="L427" s="123">
        <v>321.25</v>
      </c>
      <c r="M427" s="123">
        <v>9.0308899999999994</v>
      </c>
    </row>
    <row r="428" spans="1:13">
      <c r="A428" s="65">
        <v>418</v>
      </c>
      <c r="B428" s="123" t="s">
        <v>1864</v>
      </c>
      <c r="C428" s="126">
        <v>586.35</v>
      </c>
      <c r="D428" s="124">
        <v>587.7833333333333</v>
      </c>
      <c r="E428" s="124">
        <v>565.56666666666661</v>
      </c>
      <c r="F428" s="124">
        <v>544.7833333333333</v>
      </c>
      <c r="G428" s="124">
        <v>522.56666666666661</v>
      </c>
      <c r="H428" s="124">
        <v>608.56666666666661</v>
      </c>
      <c r="I428" s="124">
        <v>630.7833333333333</v>
      </c>
      <c r="J428" s="124">
        <v>651.56666666666661</v>
      </c>
      <c r="K428" s="123">
        <v>610</v>
      </c>
      <c r="L428" s="123">
        <v>567</v>
      </c>
      <c r="M428" s="123">
        <v>3.7681499999999999</v>
      </c>
    </row>
    <row r="429" spans="1:13">
      <c r="A429" s="65">
        <v>419</v>
      </c>
      <c r="B429" s="123" t="s">
        <v>1838</v>
      </c>
      <c r="C429" s="126">
        <v>416.8</v>
      </c>
      <c r="D429" s="124">
        <v>418.16666666666669</v>
      </c>
      <c r="E429" s="124">
        <v>412.43333333333339</v>
      </c>
      <c r="F429" s="124">
        <v>408.06666666666672</v>
      </c>
      <c r="G429" s="124">
        <v>402.33333333333343</v>
      </c>
      <c r="H429" s="124">
        <v>422.53333333333336</v>
      </c>
      <c r="I429" s="124">
        <v>428.26666666666659</v>
      </c>
      <c r="J429" s="124">
        <v>432.63333333333333</v>
      </c>
      <c r="K429" s="123">
        <v>423.9</v>
      </c>
      <c r="L429" s="123">
        <v>413.8</v>
      </c>
      <c r="M429" s="123">
        <v>1.39235</v>
      </c>
    </row>
    <row r="430" spans="1:13">
      <c r="A430" s="65">
        <v>420</v>
      </c>
      <c r="B430" s="123" t="s">
        <v>142</v>
      </c>
      <c r="C430" s="126">
        <v>509.2</v>
      </c>
      <c r="D430" s="124">
        <v>510.18333333333339</v>
      </c>
      <c r="E430" s="124">
        <v>505.36666666666679</v>
      </c>
      <c r="F430" s="124">
        <v>501.53333333333342</v>
      </c>
      <c r="G430" s="124">
        <v>496.71666666666681</v>
      </c>
      <c r="H430" s="124">
        <v>514.01666666666677</v>
      </c>
      <c r="I430" s="124">
        <v>518.83333333333337</v>
      </c>
      <c r="J430" s="124">
        <v>522.66666666666674</v>
      </c>
      <c r="K430" s="123">
        <v>515</v>
      </c>
      <c r="L430" s="123">
        <v>506.35</v>
      </c>
      <c r="M430" s="123">
        <v>19.367740000000001</v>
      </c>
    </row>
    <row r="431" spans="1:13">
      <c r="A431" s="65">
        <v>421</v>
      </c>
      <c r="B431" s="123" t="s">
        <v>143</v>
      </c>
      <c r="C431" s="126">
        <v>915.35</v>
      </c>
      <c r="D431" s="124">
        <v>911.94999999999993</v>
      </c>
      <c r="E431" s="124">
        <v>900.04999999999984</v>
      </c>
      <c r="F431" s="124">
        <v>884.74999999999989</v>
      </c>
      <c r="G431" s="124">
        <v>872.8499999999998</v>
      </c>
      <c r="H431" s="124">
        <v>927.24999999999989</v>
      </c>
      <c r="I431" s="124">
        <v>939.15</v>
      </c>
      <c r="J431" s="124">
        <v>954.44999999999993</v>
      </c>
      <c r="K431" s="123">
        <v>923.85</v>
      </c>
      <c r="L431" s="123">
        <v>896.65</v>
      </c>
      <c r="M431" s="123">
        <v>24.677659999999999</v>
      </c>
    </row>
    <row r="432" spans="1:13">
      <c r="A432" s="65">
        <v>422</v>
      </c>
      <c r="B432" s="123" t="s">
        <v>1874</v>
      </c>
      <c r="C432" s="126">
        <v>615.54999999999995</v>
      </c>
      <c r="D432" s="124">
        <v>613.30000000000007</v>
      </c>
      <c r="E432" s="124">
        <v>607.10000000000014</v>
      </c>
      <c r="F432" s="124">
        <v>598.65000000000009</v>
      </c>
      <c r="G432" s="124">
        <v>592.45000000000016</v>
      </c>
      <c r="H432" s="124">
        <v>621.75000000000011</v>
      </c>
      <c r="I432" s="124">
        <v>627.95000000000016</v>
      </c>
      <c r="J432" s="124">
        <v>636.40000000000009</v>
      </c>
      <c r="K432" s="123">
        <v>619.5</v>
      </c>
      <c r="L432" s="123">
        <v>604.85</v>
      </c>
      <c r="M432" s="123">
        <v>1.3107800000000001</v>
      </c>
    </row>
    <row r="433" spans="1:13">
      <c r="A433" s="65">
        <v>423</v>
      </c>
      <c r="B433" s="123" t="s">
        <v>1880</v>
      </c>
      <c r="C433" s="126">
        <v>431.1</v>
      </c>
      <c r="D433" s="124">
        <v>428.58333333333331</v>
      </c>
      <c r="E433" s="124">
        <v>418.51666666666665</v>
      </c>
      <c r="F433" s="124">
        <v>405.93333333333334</v>
      </c>
      <c r="G433" s="124">
        <v>395.86666666666667</v>
      </c>
      <c r="H433" s="124">
        <v>441.16666666666663</v>
      </c>
      <c r="I433" s="124">
        <v>451.23333333333335</v>
      </c>
      <c r="J433" s="124">
        <v>463.81666666666661</v>
      </c>
      <c r="K433" s="123">
        <v>438.65</v>
      </c>
      <c r="L433" s="123">
        <v>416</v>
      </c>
      <c r="M433" s="123">
        <v>4.1973900000000004</v>
      </c>
    </row>
    <row r="434" spans="1:13">
      <c r="A434" s="65">
        <v>424</v>
      </c>
      <c r="B434" s="123" t="s">
        <v>1886</v>
      </c>
      <c r="C434" s="126">
        <v>276.60000000000002</v>
      </c>
      <c r="D434" s="124">
        <v>276.68333333333334</v>
      </c>
      <c r="E434" s="124">
        <v>273.4666666666667</v>
      </c>
      <c r="F434" s="124">
        <v>270.33333333333337</v>
      </c>
      <c r="G434" s="124">
        <v>267.11666666666673</v>
      </c>
      <c r="H434" s="124">
        <v>279.81666666666666</v>
      </c>
      <c r="I434" s="124">
        <v>283.03333333333325</v>
      </c>
      <c r="J434" s="124">
        <v>286.16666666666663</v>
      </c>
      <c r="K434" s="123">
        <v>279.89999999999998</v>
      </c>
      <c r="L434" s="123">
        <v>273.55</v>
      </c>
      <c r="M434" s="123">
        <v>8.9639999999999997E-2</v>
      </c>
    </row>
    <row r="435" spans="1:13">
      <c r="A435" s="65">
        <v>425</v>
      </c>
      <c r="B435" s="123" t="s">
        <v>1888</v>
      </c>
      <c r="C435" s="126">
        <v>1272.75</v>
      </c>
      <c r="D435" s="124">
        <v>1269.45</v>
      </c>
      <c r="E435" s="124">
        <v>1244.3000000000002</v>
      </c>
      <c r="F435" s="124">
        <v>1215.8500000000001</v>
      </c>
      <c r="G435" s="124">
        <v>1190.7000000000003</v>
      </c>
      <c r="H435" s="124">
        <v>1297.9000000000001</v>
      </c>
      <c r="I435" s="124">
        <v>1323.0500000000002</v>
      </c>
      <c r="J435" s="124">
        <v>1351.5</v>
      </c>
      <c r="K435" s="123">
        <v>1294.5999999999999</v>
      </c>
      <c r="L435" s="123">
        <v>1241</v>
      </c>
      <c r="M435" s="123">
        <v>0.96499000000000001</v>
      </c>
    </row>
    <row r="436" spans="1:13">
      <c r="A436" s="65">
        <v>426</v>
      </c>
      <c r="B436" s="123" t="s">
        <v>1884</v>
      </c>
      <c r="C436" s="126">
        <v>331.7</v>
      </c>
      <c r="D436" s="124">
        <v>334.03333333333336</v>
      </c>
      <c r="E436" s="124">
        <v>328.56666666666672</v>
      </c>
      <c r="F436" s="124">
        <v>325.43333333333334</v>
      </c>
      <c r="G436" s="124">
        <v>319.9666666666667</v>
      </c>
      <c r="H436" s="124">
        <v>337.16666666666674</v>
      </c>
      <c r="I436" s="124">
        <v>342.63333333333333</v>
      </c>
      <c r="J436" s="124">
        <v>345.76666666666677</v>
      </c>
      <c r="K436" s="123">
        <v>339.5</v>
      </c>
      <c r="L436" s="123">
        <v>330.9</v>
      </c>
      <c r="M436" s="123">
        <v>0.13564999999999999</v>
      </c>
    </row>
    <row r="437" spans="1:13">
      <c r="A437" s="65">
        <v>427</v>
      </c>
      <c r="B437" s="123" t="s">
        <v>382</v>
      </c>
      <c r="C437" s="126">
        <v>185.65</v>
      </c>
      <c r="D437" s="124">
        <v>182.91666666666666</v>
      </c>
      <c r="E437" s="124">
        <v>176.98333333333332</v>
      </c>
      <c r="F437" s="124">
        <v>168.31666666666666</v>
      </c>
      <c r="G437" s="124">
        <v>162.38333333333333</v>
      </c>
      <c r="H437" s="124">
        <v>191.58333333333331</v>
      </c>
      <c r="I437" s="124">
        <v>197.51666666666665</v>
      </c>
      <c r="J437" s="124">
        <v>206.18333333333331</v>
      </c>
      <c r="K437" s="123">
        <v>188.85</v>
      </c>
      <c r="L437" s="123">
        <v>174.25</v>
      </c>
      <c r="M437" s="123">
        <v>12.88791</v>
      </c>
    </row>
    <row r="438" spans="1:13">
      <c r="A438" s="65">
        <v>428</v>
      </c>
      <c r="B438" s="123" t="s">
        <v>1896</v>
      </c>
      <c r="C438" s="126">
        <v>11.7</v>
      </c>
      <c r="D438" s="124">
        <v>11.766666666666666</v>
      </c>
      <c r="E438" s="124">
        <v>11.533333333333331</v>
      </c>
      <c r="F438" s="124">
        <v>11.366666666666665</v>
      </c>
      <c r="G438" s="124">
        <v>11.133333333333331</v>
      </c>
      <c r="H438" s="124">
        <v>11.933333333333332</v>
      </c>
      <c r="I438" s="124">
        <v>12.166666666666666</v>
      </c>
      <c r="J438" s="124">
        <v>12.333333333333332</v>
      </c>
      <c r="K438" s="123">
        <v>12</v>
      </c>
      <c r="L438" s="123">
        <v>11.6</v>
      </c>
      <c r="M438" s="123">
        <v>137.32701</v>
      </c>
    </row>
    <row r="439" spans="1:13">
      <c r="A439" s="65">
        <v>429</v>
      </c>
      <c r="B439" s="123" t="s">
        <v>1898</v>
      </c>
      <c r="C439" s="126">
        <v>173</v>
      </c>
      <c r="D439" s="124">
        <v>174.04999999999998</v>
      </c>
      <c r="E439" s="124">
        <v>170.09999999999997</v>
      </c>
      <c r="F439" s="124">
        <v>167.2</v>
      </c>
      <c r="G439" s="124">
        <v>163.24999999999997</v>
      </c>
      <c r="H439" s="124">
        <v>176.94999999999996</v>
      </c>
      <c r="I439" s="124">
        <v>180.89999999999995</v>
      </c>
      <c r="J439" s="124">
        <v>183.79999999999995</v>
      </c>
      <c r="K439" s="123">
        <v>178</v>
      </c>
      <c r="L439" s="123">
        <v>171.15</v>
      </c>
      <c r="M439" s="123">
        <v>2.2500100000000001</v>
      </c>
    </row>
    <row r="440" spans="1:13">
      <c r="A440" s="65">
        <v>430</v>
      </c>
      <c r="B440" s="123" t="s">
        <v>1904</v>
      </c>
      <c r="C440" s="126">
        <v>1899.9</v>
      </c>
      <c r="D440" s="124">
        <v>1892.2833333333335</v>
      </c>
      <c r="E440" s="124">
        <v>1869.7666666666671</v>
      </c>
      <c r="F440" s="124">
        <v>1839.6333333333337</v>
      </c>
      <c r="G440" s="124">
        <v>1817.1166666666672</v>
      </c>
      <c r="H440" s="124">
        <v>1922.416666666667</v>
      </c>
      <c r="I440" s="124">
        <v>1944.9333333333334</v>
      </c>
      <c r="J440" s="124">
        <v>1975.0666666666668</v>
      </c>
      <c r="K440" s="123">
        <v>1914.8</v>
      </c>
      <c r="L440" s="123">
        <v>1862.15</v>
      </c>
      <c r="M440" s="123">
        <v>0.78119000000000005</v>
      </c>
    </row>
    <row r="441" spans="1:13">
      <c r="A441" s="65">
        <v>431</v>
      </c>
      <c r="B441" s="123" t="s">
        <v>144</v>
      </c>
      <c r="C441" s="126">
        <v>57.05</v>
      </c>
      <c r="D441" s="124">
        <v>57.166666666666664</v>
      </c>
      <c r="E441" s="124">
        <v>56.633333333333326</v>
      </c>
      <c r="F441" s="124">
        <v>56.216666666666661</v>
      </c>
      <c r="G441" s="124">
        <v>55.683333333333323</v>
      </c>
      <c r="H441" s="124">
        <v>57.583333333333329</v>
      </c>
      <c r="I441" s="124">
        <v>58.116666666666674</v>
      </c>
      <c r="J441" s="124">
        <v>58.533333333333331</v>
      </c>
      <c r="K441" s="123">
        <v>57.7</v>
      </c>
      <c r="L441" s="123">
        <v>56.75</v>
      </c>
      <c r="M441" s="123">
        <v>27.104880000000001</v>
      </c>
    </row>
    <row r="442" spans="1:13">
      <c r="A442" s="65">
        <v>432</v>
      </c>
      <c r="B442" s="123" t="s">
        <v>1909</v>
      </c>
      <c r="C442" s="126">
        <v>650.54999999999995</v>
      </c>
      <c r="D442" s="124">
        <v>645.69999999999993</v>
      </c>
      <c r="E442" s="124">
        <v>635.39999999999986</v>
      </c>
      <c r="F442" s="124">
        <v>620.24999999999989</v>
      </c>
      <c r="G442" s="124">
        <v>609.94999999999982</v>
      </c>
      <c r="H442" s="124">
        <v>660.84999999999991</v>
      </c>
      <c r="I442" s="124">
        <v>671.14999999999986</v>
      </c>
      <c r="J442" s="124">
        <v>686.3</v>
      </c>
      <c r="K442" s="123">
        <v>656</v>
      </c>
      <c r="L442" s="123">
        <v>630.54999999999995</v>
      </c>
      <c r="M442" s="123">
        <v>1.03515</v>
      </c>
    </row>
    <row r="443" spans="1:13">
      <c r="A443" s="65">
        <v>433</v>
      </c>
      <c r="B443" s="123" t="s">
        <v>2710</v>
      </c>
      <c r="C443" s="126">
        <v>700.7</v>
      </c>
      <c r="D443" s="124">
        <v>693.5333333333333</v>
      </c>
      <c r="E443" s="124">
        <v>670.16666666666663</v>
      </c>
      <c r="F443" s="124">
        <v>639.63333333333333</v>
      </c>
      <c r="G443" s="124">
        <v>616.26666666666665</v>
      </c>
      <c r="H443" s="124">
        <v>724.06666666666661</v>
      </c>
      <c r="I443" s="124">
        <v>747.43333333333339</v>
      </c>
      <c r="J443" s="124">
        <v>777.96666666666658</v>
      </c>
      <c r="K443" s="123">
        <v>716.9</v>
      </c>
      <c r="L443" s="123">
        <v>663</v>
      </c>
      <c r="M443" s="123">
        <v>0.85536000000000001</v>
      </c>
    </row>
    <row r="444" spans="1:13">
      <c r="A444" s="65">
        <v>434</v>
      </c>
      <c r="B444" s="123" t="s">
        <v>1996</v>
      </c>
      <c r="C444" s="126">
        <v>6504.6</v>
      </c>
      <c r="D444" s="124">
        <v>6515.5666666666657</v>
      </c>
      <c r="E444" s="124">
        <v>6461.1833333333316</v>
      </c>
      <c r="F444" s="124">
        <v>6417.7666666666655</v>
      </c>
      <c r="G444" s="124">
        <v>6363.3833333333314</v>
      </c>
      <c r="H444" s="124">
        <v>6558.9833333333318</v>
      </c>
      <c r="I444" s="124">
        <v>6613.3666666666668</v>
      </c>
      <c r="J444" s="124">
        <v>6656.7833333333319</v>
      </c>
      <c r="K444" s="123">
        <v>6569.95</v>
      </c>
      <c r="L444" s="123">
        <v>6472.15</v>
      </c>
      <c r="M444" s="123">
        <v>4.0899999999999999E-2</v>
      </c>
    </row>
    <row r="445" spans="1:13">
      <c r="A445" s="65">
        <v>435</v>
      </c>
      <c r="B445" s="123" t="s">
        <v>2002</v>
      </c>
      <c r="C445" s="126">
        <v>470.55</v>
      </c>
      <c r="D445" s="124">
        <v>472.83333333333331</v>
      </c>
      <c r="E445" s="124">
        <v>463.66666666666663</v>
      </c>
      <c r="F445" s="124">
        <v>456.7833333333333</v>
      </c>
      <c r="G445" s="124">
        <v>447.61666666666662</v>
      </c>
      <c r="H445" s="124">
        <v>479.71666666666664</v>
      </c>
      <c r="I445" s="124">
        <v>488.88333333333327</v>
      </c>
      <c r="J445" s="124">
        <v>495.76666666666665</v>
      </c>
      <c r="K445" s="123">
        <v>482</v>
      </c>
      <c r="L445" s="123">
        <v>465.95</v>
      </c>
      <c r="M445" s="123">
        <v>1.8985399999999999</v>
      </c>
    </row>
    <row r="446" spans="1:13">
      <c r="A446" s="65">
        <v>436</v>
      </c>
      <c r="B446" s="123" t="s">
        <v>244</v>
      </c>
      <c r="C446" s="126">
        <v>67.5</v>
      </c>
      <c r="D446" s="124">
        <v>67.7</v>
      </c>
      <c r="E446" s="124">
        <v>67</v>
      </c>
      <c r="F446" s="124">
        <v>66.5</v>
      </c>
      <c r="G446" s="124">
        <v>65.8</v>
      </c>
      <c r="H446" s="124">
        <v>68.2</v>
      </c>
      <c r="I446" s="124">
        <v>68.90000000000002</v>
      </c>
      <c r="J446" s="124">
        <v>69.400000000000006</v>
      </c>
      <c r="K446" s="123">
        <v>68.400000000000006</v>
      </c>
      <c r="L446" s="123">
        <v>67.2</v>
      </c>
      <c r="M446" s="123">
        <v>27.19801</v>
      </c>
    </row>
    <row r="447" spans="1:13">
      <c r="A447" s="65">
        <v>437</v>
      </c>
      <c r="B447" s="123" t="s">
        <v>155</v>
      </c>
      <c r="C447" s="126">
        <v>674.4</v>
      </c>
      <c r="D447" s="124">
        <v>675.83333333333337</v>
      </c>
      <c r="E447" s="124">
        <v>669.7166666666667</v>
      </c>
      <c r="F447" s="124">
        <v>665.0333333333333</v>
      </c>
      <c r="G447" s="124">
        <v>658.91666666666663</v>
      </c>
      <c r="H447" s="124">
        <v>680.51666666666677</v>
      </c>
      <c r="I447" s="124">
        <v>686.63333333333333</v>
      </c>
      <c r="J447" s="124">
        <v>691.31666666666683</v>
      </c>
      <c r="K447" s="123">
        <v>681.95</v>
      </c>
      <c r="L447" s="123">
        <v>671.15</v>
      </c>
      <c r="M447" s="123">
        <v>4.19597</v>
      </c>
    </row>
    <row r="448" spans="1:13">
      <c r="A448" s="65">
        <v>438</v>
      </c>
      <c r="B448" s="123" t="s">
        <v>2000</v>
      </c>
      <c r="C448" s="126">
        <v>3624.15</v>
      </c>
      <c r="D448" s="124">
        <v>3637.7166666666667</v>
      </c>
      <c r="E448" s="124">
        <v>3586.4333333333334</v>
      </c>
      <c r="F448" s="124">
        <v>3548.7166666666667</v>
      </c>
      <c r="G448" s="124">
        <v>3497.4333333333334</v>
      </c>
      <c r="H448" s="124">
        <v>3675.4333333333334</v>
      </c>
      <c r="I448" s="124">
        <v>3726.7166666666672</v>
      </c>
      <c r="J448" s="124">
        <v>3764.4333333333334</v>
      </c>
      <c r="K448" s="123">
        <v>3689</v>
      </c>
      <c r="L448" s="123">
        <v>3600</v>
      </c>
      <c r="M448" s="123">
        <v>1.24E-2</v>
      </c>
    </row>
    <row r="449" spans="1:13">
      <c r="A449" s="65">
        <v>439</v>
      </c>
      <c r="B449" s="123" t="s">
        <v>1913</v>
      </c>
      <c r="C449" s="126">
        <v>209.6</v>
      </c>
      <c r="D449" s="124">
        <v>207.33333333333334</v>
      </c>
      <c r="E449" s="124">
        <v>198.86666666666667</v>
      </c>
      <c r="F449" s="124">
        <v>188.13333333333333</v>
      </c>
      <c r="G449" s="124">
        <v>179.66666666666666</v>
      </c>
      <c r="H449" s="124">
        <v>218.06666666666669</v>
      </c>
      <c r="I449" s="124">
        <v>226.53333333333333</v>
      </c>
      <c r="J449" s="124">
        <v>237.26666666666671</v>
      </c>
      <c r="K449" s="123">
        <v>215.8</v>
      </c>
      <c r="L449" s="123">
        <v>196.6</v>
      </c>
      <c r="M449" s="123">
        <v>32.392780000000002</v>
      </c>
    </row>
    <row r="450" spans="1:13">
      <c r="A450" s="65">
        <v>440</v>
      </c>
      <c r="B450" s="123" t="s">
        <v>1979</v>
      </c>
      <c r="C450" s="126">
        <v>342.75</v>
      </c>
      <c r="D450" s="124">
        <v>344.08333333333331</v>
      </c>
      <c r="E450" s="124">
        <v>340.16666666666663</v>
      </c>
      <c r="F450" s="124">
        <v>337.58333333333331</v>
      </c>
      <c r="G450" s="124">
        <v>333.66666666666663</v>
      </c>
      <c r="H450" s="124">
        <v>346.66666666666663</v>
      </c>
      <c r="I450" s="124">
        <v>350.58333333333326</v>
      </c>
      <c r="J450" s="124">
        <v>353.16666666666663</v>
      </c>
      <c r="K450" s="123">
        <v>348</v>
      </c>
      <c r="L450" s="123">
        <v>341.5</v>
      </c>
      <c r="M450" s="123">
        <v>0.24199999999999999</v>
      </c>
    </row>
    <row r="451" spans="1:13">
      <c r="A451" s="65">
        <v>441</v>
      </c>
      <c r="B451" s="123" t="s">
        <v>145</v>
      </c>
      <c r="C451" s="126">
        <v>738.05</v>
      </c>
      <c r="D451" s="124">
        <v>736.48333333333323</v>
      </c>
      <c r="E451" s="124">
        <v>730.56666666666649</v>
      </c>
      <c r="F451" s="124">
        <v>723.08333333333326</v>
      </c>
      <c r="G451" s="124">
        <v>717.16666666666652</v>
      </c>
      <c r="H451" s="124">
        <v>743.96666666666647</v>
      </c>
      <c r="I451" s="124">
        <v>749.88333333333321</v>
      </c>
      <c r="J451" s="124">
        <v>757.36666666666645</v>
      </c>
      <c r="K451" s="123">
        <v>742.4</v>
      </c>
      <c r="L451" s="123">
        <v>729</v>
      </c>
      <c r="M451" s="123">
        <v>7.5248200000000001</v>
      </c>
    </row>
    <row r="452" spans="1:13">
      <c r="A452" s="65">
        <v>442</v>
      </c>
      <c r="B452" s="123" t="s">
        <v>1920</v>
      </c>
      <c r="C452" s="126">
        <v>131.9</v>
      </c>
      <c r="D452" s="124">
        <v>131.25</v>
      </c>
      <c r="E452" s="124">
        <v>130.05000000000001</v>
      </c>
      <c r="F452" s="124">
        <v>128.20000000000002</v>
      </c>
      <c r="G452" s="124">
        <v>127.00000000000003</v>
      </c>
      <c r="H452" s="124">
        <v>133.1</v>
      </c>
      <c r="I452" s="124">
        <v>134.29999999999998</v>
      </c>
      <c r="J452" s="124">
        <v>136.14999999999998</v>
      </c>
      <c r="K452" s="123">
        <v>132.44999999999999</v>
      </c>
      <c r="L452" s="123">
        <v>129.4</v>
      </c>
      <c r="M452" s="123">
        <v>4.5199699999999998</v>
      </c>
    </row>
    <row r="453" spans="1:13">
      <c r="A453" s="65">
        <v>443</v>
      </c>
      <c r="B453" s="123" t="s">
        <v>146</v>
      </c>
      <c r="C453" s="126">
        <v>620.9</v>
      </c>
      <c r="D453" s="124">
        <v>620.98333333333335</v>
      </c>
      <c r="E453" s="124">
        <v>614.9666666666667</v>
      </c>
      <c r="F453" s="124">
        <v>609.0333333333333</v>
      </c>
      <c r="G453" s="124">
        <v>603.01666666666665</v>
      </c>
      <c r="H453" s="124">
        <v>626.91666666666674</v>
      </c>
      <c r="I453" s="124">
        <v>632.93333333333339</v>
      </c>
      <c r="J453" s="124">
        <v>638.86666666666679</v>
      </c>
      <c r="K453" s="123">
        <v>627</v>
      </c>
      <c r="L453" s="123">
        <v>615.04999999999995</v>
      </c>
      <c r="M453" s="123">
        <v>2.0434899999999998</v>
      </c>
    </row>
    <row r="454" spans="1:13">
      <c r="A454" s="65">
        <v>444</v>
      </c>
      <c r="B454" s="123" t="s">
        <v>152</v>
      </c>
      <c r="C454" s="126">
        <v>3191.15</v>
      </c>
      <c r="D454" s="124">
        <v>3191.3666666666668</v>
      </c>
      <c r="E454" s="124">
        <v>3165.5333333333338</v>
      </c>
      <c r="F454" s="124">
        <v>3139.916666666667</v>
      </c>
      <c r="G454" s="124">
        <v>3114.0833333333339</v>
      </c>
      <c r="H454" s="124">
        <v>3216.9833333333336</v>
      </c>
      <c r="I454" s="124">
        <v>3242.8166666666666</v>
      </c>
      <c r="J454" s="124">
        <v>3268.4333333333334</v>
      </c>
      <c r="K454" s="123">
        <v>3217.2</v>
      </c>
      <c r="L454" s="123">
        <v>3165.75</v>
      </c>
      <c r="M454" s="123">
        <v>24.104759999999999</v>
      </c>
    </row>
    <row r="455" spans="1:13">
      <c r="A455" s="65">
        <v>445</v>
      </c>
      <c r="B455" s="123" t="s">
        <v>359</v>
      </c>
      <c r="C455" s="126">
        <v>1108.4000000000001</v>
      </c>
      <c r="D455" s="124">
        <v>1095.1333333333334</v>
      </c>
      <c r="E455" s="124">
        <v>1079.5166666666669</v>
      </c>
      <c r="F455" s="124">
        <v>1050.6333333333334</v>
      </c>
      <c r="G455" s="124">
        <v>1035.0166666666669</v>
      </c>
      <c r="H455" s="124">
        <v>1124.0166666666669</v>
      </c>
      <c r="I455" s="124">
        <v>1139.6333333333332</v>
      </c>
      <c r="J455" s="124">
        <v>1168.5166666666669</v>
      </c>
      <c r="K455" s="123">
        <v>1110.75</v>
      </c>
      <c r="L455" s="123">
        <v>1066.25</v>
      </c>
      <c r="M455" s="123">
        <v>10.029299999999999</v>
      </c>
    </row>
    <row r="456" spans="1:13">
      <c r="A456" s="65">
        <v>446</v>
      </c>
      <c r="B456" s="123" t="s">
        <v>147</v>
      </c>
      <c r="C456" s="126">
        <v>286.2</v>
      </c>
      <c r="D456" s="124">
        <v>286.14999999999998</v>
      </c>
      <c r="E456" s="124">
        <v>283.64999999999998</v>
      </c>
      <c r="F456" s="124">
        <v>281.10000000000002</v>
      </c>
      <c r="G456" s="124">
        <v>278.60000000000002</v>
      </c>
      <c r="H456" s="124">
        <v>288.69999999999993</v>
      </c>
      <c r="I456" s="124">
        <v>291.19999999999993</v>
      </c>
      <c r="J456" s="124">
        <v>293.74999999999989</v>
      </c>
      <c r="K456" s="123">
        <v>288.64999999999998</v>
      </c>
      <c r="L456" s="123">
        <v>283.60000000000002</v>
      </c>
      <c r="M456" s="123">
        <v>24.341830000000002</v>
      </c>
    </row>
    <row r="457" spans="1:13">
      <c r="A457" s="65">
        <v>447</v>
      </c>
      <c r="B457" s="123" t="s">
        <v>1925</v>
      </c>
      <c r="C457" s="126">
        <v>814.6</v>
      </c>
      <c r="D457" s="124">
        <v>817.65</v>
      </c>
      <c r="E457" s="124">
        <v>808.94999999999993</v>
      </c>
      <c r="F457" s="124">
        <v>803.3</v>
      </c>
      <c r="G457" s="124">
        <v>794.59999999999991</v>
      </c>
      <c r="H457" s="124">
        <v>823.3</v>
      </c>
      <c r="I457" s="124">
        <v>832</v>
      </c>
      <c r="J457" s="124">
        <v>837.65</v>
      </c>
      <c r="K457" s="123">
        <v>826.35</v>
      </c>
      <c r="L457" s="123">
        <v>812</v>
      </c>
      <c r="M457" s="123">
        <v>0.10693</v>
      </c>
    </row>
    <row r="458" spans="1:13">
      <c r="A458" s="65">
        <v>448</v>
      </c>
      <c r="B458" s="123" t="s">
        <v>149</v>
      </c>
      <c r="C458" s="126">
        <v>191.2</v>
      </c>
      <c r="D458" s="124">
        <v>190.85</v>
      </c>
      <c r="E458" s="124">
        <v>189.89999999999998</v>
      </c>
      <c r="F458" s="124">
        <v>188.6</v>
      </c>
      <c r="G458" s="124">
        <v>187.64999999999998</v>
      </c>
      <c r="H458" s="124">
        <v>192.14999999999998</v>
      </c>
      <c r="I458" s="124">
        <v>193.09999999999997</v>
      </c>
      <c r="J458" s="124">
        <v>194.39999999999998</v>
      </c>
      <c r="K458" s="123">
        <v>191.8</v>
      </c>
      <c r="L458" s="123">
        <v>189.55</v>
      </c>
      <c r="M458" s="123">
        <v>12.38777</v>
      </c>
    </row>
    <row r="459" spans="1:13">
      <c r="A459" s="65">
        <v>449</v>
      </c>
      <c r="B459" s="123" t="s">
        <v>148</v>
      </c>
      <c r="C459" s="126">
        <v>334.25</v>
      </c>
      <c r="D459" s="124">
        <v>334.58333333333331</v>
      </c>
      <c r="E459" s="124">
        <v>332.16666666666663</v>
      </c>
      <c r="F459" s="124">
        <v>330.08333333333331</v>
      </c>
      <c r="G459" s="124">
        <v>327.66666666666663</v>
      </c>
      <c r="H459" s="124">
        <v>336.66666666666663</v>
      </c>
      <c r="I459" s="124">
        <v>339.08333333333326</v>
      </c>
      <c r="J459" s="124">
        <v>341.16666666666663</v>
      </c>
      <c r="K459" s="123">
        <v>337</v>
      </c>
      <c r="L459" s="123">
        <v>332.5</v>
      </c>
      <c r="M459" s="123">
        <v>70.87115</v>
      </c>
    </row>
    <row r="460" spans="1:13">
      <c r="A460" s="65">
        <v>450</v>
      </c>
      <c r="B460" s="123" t="s">
        <v>150</v>
      </c>
      <c r="C460" s="126">
        <v>86.8</v>
      </c>
      <c r="D460" s="124">
        <v>87.283333333333346</v>
      </c>
      <c r="E460" s="124">
        <v>86.016666666666694</v>
      </c>
      <c r="F460" s="124">
        <v>85.233333333333348</v>
      </c>
      <c r="G460" s="124">
        <v>83.966666666666697</v>
      </c>
      <c r="H460" s="124">
        <v>88.066666666666691</v>
      </c>
      <c r="I460" s="124">
        <v>89.333333333333343</v>
      </c>
      <c r="J460" s="124">
        <v>90.116666666666688</v>
      </c>
      <c r="K460" s="123">
        <v>88.55</v>
      </c>
      <c r="L460" s="123">
        <v>86.5</v>
      </c>
      <c r="M460" s="123">
        <v>71.330209999999994</v>
      </c>
    </row>
    <row r="461" spans="1:13">
      <c r="A461" s="65">
        <v>451</v>
      </c>
      <c r="B461" s="123" t="s">
        <v>1932</v>
      </c>
      <c r="C461" s="126">
        <v>1128.5</v>
      </c>
      <c r="D461" s="124">
        <v>1134.1666666666667</v>
      </c>
      <c r="E461" s="124">
        <v>1116.3333333333335</v>
      </c>
      <c r="F461" s="124">
        <v>1104.1666666666667</v>
      </c>
      <c r="G461" s="124">
        <v>1086.3333333333335</v>
      </c>
      <c r="H461" s="124">
        <v>1146.3333333333335</v>
      </c>
      <c r="I461" s="124">
        <v>1164.166666666667</v>
      </c>
      <c r="J461" s="124">
        <v>1176.3333333333335</v>
      </c>
      <c r="K461" s="123">
        <v>1152</v>
      </c>
      <c r="L461" s="123">
        <v>1122</v>
      </c>
      <c r="M461" s="123">
        <v>4.15862</v>
      </c>
    </row>
    <row r="462" spans="1:13">
      <c r="A462" s="65">
        <v>452</v>
      </c>
      <c r="B462" s="123" t="s">
        <v>151</v>
      </c>
      <c r="C462" s="126">
        <v>621.95000000000005</v>
      </c>
      <c r="D462" s="124">
        <v>617.5</v>
      </c>
      <c r="E462" s="124">
        <v>610.5</v>
      </c>
      <c r="F462" s="124">
        <v>599.04999999999995</v>
      </c>
      <c r="G462" s="124">
        <v>592.04999999999995</v>
      </c>
      <c r="H462" s="124">
        <v>628.95000000000005</v>
      </c>
      <c r="I462" s="124">
        <v>635.95000000000005</v>
      </c>
      <c r="J462" s="124">
        <v>647.40000000000009</v>
      </c>
      <c r="K462" s="123">
        <v>624.5</v>
      </c>
      <c r="L462" s="123">
        <v>606.04999999999995</v>
      </c>
      <c r="M462" s="123">
        <v>108.17008</v>
      </c>
    </row>
    <row r="463" spans="1:13">
      <c r="A463" s="65">
        <v>453</v>
      </c>
      <c r="B463" s="123" t="s">
        <v>153</v>
      </c>
      <c r="C463" s="126">
        <v>665.2</v>
      </c>
      <c r="D463" s="124">
        <v>663.4666666666667</v>
      </c>
      <c r="E463" s="124">
        <v>657.68333333333339</v>
      </c>
      <c r="F463" s="124">
        <v>650.16666666666674</v>
      </c>
      <c r="G463" s="124">
        <v>644.38333333333344</v>
      </c>
      <c r="H463" s="124">
        <v>670.98333333333335</v>
      </c>
      <c r="I463" s="124">
        <v>676.76666666666665</v>
      </c>
      <c r="J463" s="124">
        <v>684.2833333333333</v>
      </c>
      <c r="K463" s="123">
        <v>669.25</v>
      </c>
      <c r="L463" s="123">
        <v>655.95</v>
      </c>
      <c r="M463" s="123">
        <v>26.620709999999999</v>
      </c>
    </row>
    <row r="464" spans="1:13">
      <c r="A464" s="65">
        <v>454</v>
      </c>
      <c r="B464" s="123" t="s">
        <v>1945</v>
      </c>
      <c r="C464" s="126">
        <v>358.4</v>
      </c>
      <c r="D464" s="124">
        <v>357.73333333333335</v>
      </c>
      <c r="E464" s="124">
        <v>354.2166666666667</v>
      </c>
      <c r="F464" s="124">
        <v>350.03333333333336</v>
      </c>
      <c r="G464" s="124">
        <v>346.51666666666671</v>
      </c>
      <c r="H464" s="124">
        <v>361.91666666666669</v>
      </c>
      <c r="I464" s="124">
        <v>365.43333333333334</v>
      </c>
      <c r="J464" s="124">
        <v>369.61666666666667</v>
      </c>
      <c r="K464" s="123">
        <v>361.25</v>
      </c>
      <c r="L464" s="123">
        <v>353.55</v>
      </c>
      <c r="M464" s="123">
        <v>0.11289</v>
      </c>
    </row>
    <row r="465" spans="1:13">
      <c r="A465" s="65">
        <v>455</v>
      </c>
      <c r="B465" s="123" t="s">
        <v>1949</v>
      </c>
      <c r="C465" s="126">
        <v>87.95</v>
      </c>
      <c r="D465" s="124">
        <v>87.55</v>
      </c>
      <c r="E465" s="124">
        <v>86.5</v>
      </c>
      <c r="F465" s="124">
        <v>85.05</v>
      </c>
      <c r="G465" s="124">
        <v>84</v>
      </c>
      <c r="H465" s="124">
        <v>89</v>
      </c>
      <c r="I465" s="124">
        <v>90.049999999999983</v>
      </c>
      <c r="J465" s="124">
        <v>91.5</v>
      </c>
      <c r="K465" s="123">
        <v>88.6</v>
      </c>
      <c r="L465" s="123">
        <v>86.1</v>
      </c>
      <c r="M465" s="123">
        <v>1.37982</v>
      </c>
    </row>
    <row r="466" spans="1:13">
      <c r="A466" s="65">
        <v>456</v>
      </c>
      <c r="B466" s="123" t="s">
        <v>214</v>
      </c>
      <c r="C466" s="126">
        <v>831.65</v>
      </c>
      <c r="D466" s="124">
        <v>831.94999999999993</v>
      </c>
      <c r="E466" s="124">
        <v>824.69999999999982</v>
      </c>
      <c r="F466" s="124">
        <v>817.74999999999989</v>
      </c>
      <c r="G466" s="124">
        <v>810.49999999999977</v>
      </c>
      <c r="H466" s="124">
        <v>838.89999999999986</v>
      </c>
      <c r="I466" s="124">
        <v>846.15000000000009</v>
      </c>
      <c r="J466" s="124">
        <v>853.09999999999991</v>
      </c>
      <c r="K466" s="123">
        <v>839.2</v>
      </c>
      <c r="L466" s="123">
        <v>825</v>
      </c>
      <c r="M466" s="123">
        <v>1.38232</v>
      </c>
    </row>
    <row r="467" spans="1:13">
      <c r="A467" s="65">
        <v>457</v>
      </c>
      <c r="B467" s="123" t="s">
        <v>215</v>
      </c>
      <c r="C467" s="126">
        <v>1130.5</v>
      </c>
      <c r="D467" s="124">
        <v>1129.6833333333334</v>
      </c>
      <c r="E467" s="124">
        <v>1120.9666666666667</v>
      </c>
      <c r="F467" s="124">
        <v>1111.4333333333334</v>
      </c>
      <c r="G467" s="124">
        <v>1102.7166666666667</v>
      </c>
      <c r="H467" s="124">
        <v>1139.2166666666667</v>
      </c>
      <c r="I467" s="124">
        <v>1147.9333333333334</v>
      </c>
      <c r="J467" s="124">
        <v>1157.4666666666667</v>
      </c>
      <c r="K467" s="123">
        <v>1138.4000000000001</v>
      </c>
      <c r="L467" s="123">
        <v>1120.1500000000001</v>
      </c>
      <c r="M467" s="123">
        <v>0.16766</v>
      </c>
    </row>
    <row r="468" spans="1:13">
      <c r="A468" s="65">
        <v>458</v>
      </c>
      <c r="B468" s="123" t="s">
        <v>1958</v>
      </c>
      <c r="C468" s="126">
        <v>277.7</v>
      </c>
      <c r="D468" s="124">
        <v>278.73333333333335</v>
      </c>
      <c r="E468" s="124">
        <v>274.9666666666667</v>
      </c>
      <c r="F468" s="124">
        <v>272.23333333333335</v>
      </c>
      <c r="G468" s="124">
        <v>268.4666666666667</v>
      </c>
      <c r="H468" s="124">
        <v>281.4666666666667</v>
      </c>
      <c r="I468" s="124">
        <v>285.23333333333335</v>
      </c>
      <c r="J468" s="124">
        <v>287.9666666666667</v>
      </c>
      <c r="K468" s="123">
        <v>282.5</v>
      </c>
      <c r="L468" s="123">
        <v>276</v>
      </c>
      <c r="M468" s="123">
        <v>3.5336400000000001</v>
      </c>
    </row>
    <row r="469" spans="1:13">
      <c r="A469" s="65">
        <v>459</v>
      </c>
      <c r="B469" s="123" t="s">
        <v>1960</v>
      </c>
      <c r="C469" s="126">
        <v>655.6</v>
      </c>
      <c r="D469" s="124">
        <v>655.16666666666663</v>
      </c>
      <c r="E469" s="124">
        <v>640.43333333333328</v>
      </c>
      <c r="F469" s="124">
        <v>625.26666666666665</v>
      </c>
      <c r="G469" s="124">
        <v>610.5333333333333</v>
      </c>
      <c r="H469" s="124">
        <v>670.33333333333326</v>
      </c>
      <c r="I469" s="124">
        <v>685.06666666666661</v>
      </c>
      <c r="J469" s="124">
        <v>700.23333333333323</v>
      </c>
      <c r="K469" s="123">
        <v>669.9</v>
      </c>
      <c r="L469" s="123">
        <v>640</v>
      </c>
      <c r="M469" s="123">
        <v>0.70065999999999995</v>
      </c>
    </row>
    <row r="470" spans="1:13">
      <c r="A470" s="65">
        <v>460</v>
      </c>
      <c r="B470" s="123" t="s">
        <v>1968</v>
      </c>
      <c r="C470" s="126">
        <v>175</v>
      </c>
      <c r="D470" s="124">
        <v>175.75</v>
      </c>
      <c r="E470" s="124">
        <v>173.6</v>
      </c>
      <c r="F470" s="124">
        <v>172.2</v>
      </c>
      <c r="G470" s="124">
        <v>170.04999999999998</v>
      </c>
      <c r="H470" s="124">
        <v>177.15</v>
      </c>
      <c r="I470" s="124">
        <v>179.29999999999998</v>
      </c>
      <c r="J470" s="124">
        <v>180.70000000000002</v>
      </c>
      <c r="K470" s="123">
        <v>177.9</v>
      </c>
      <c r="L470" s="123">
        <v>174.35</v>
      </c>
      <c r="M470" s="123">
        <v>0.28693000000000002</v>
      </c>
    </row>
    <row r="471" spans="1:13">
      <c r="A471" s="65">
        <v>461</v>
      </c>
      <c r="B471" s="123" t="s">
        <v>1970</v>
      </c>
      <c r="C471" s="126">
        <v>708.5</v>
      </c>
      <c r="D471" s="124">
        <v>706.86666666666667</v>
      </c>
      <c r="E471" s="124">
        <v>703.68333333333339</v>
      </c>
      <c r="F471" s="124">
        <v>698.86666666666667</v>
      </c>
      <c r="G471" s="124">
        <v>695.68333333333339</v>
      </c>
      <c r="H471" s="124">
        <v>711.68333333333339</v>
      </c>
      <c r="I471" s="124">
        <v>714.86666666666656</v>
      </c>
      <c r="J471" s="124">
        <v>719.68333333333339</v>
      </c>
      <c r="K471" s="123">
        <v>710.05</v>
      </c>
      <c r="L471" s="123">
        <v>702.05</v>
      </c>
      <c r="M471" s="123">
        <v>6.9029999999999994E-2</v>
      </c>
    </row>
    <row r="472" spans="1:13">
      <c r="A472" s="65">
        <v>462</v>
      </c>
      <c r="B472" s="123" t="s">
        <v>154</v>
      </c>
      <c r="C472" s="126">
        <v>952.75</v>
      </c>
      <c r="D472" s="124">
        <v>961.65</v>
      </c>
      <c r="E472" s="124">
        <v>940.3</v>
      </c>
      <c r="F472" s="124">
        <v>927.85</v>
      </c>
      <c r="G472" s="124">
        <v>906.5</v>
      </c>
      <c r="H472" s="124">
        <v>974.09999999999991</v>
      </c>
      <c r="I472" s="124">
        <v>995.45</v>
      </c>
      <c r="J472" s="124">
        <v>1007.8999999999999</v>
      </c>
      <c r="K472" s="123">
        <v>983</v>
      </c>
      <c r="L472" s="123">
        <v>949.2</v>
      </c>
      <c r="M472" s="123">
        <v>33.471809999999998</v>
      </c>
    </row>
    <row r="473" spans="1:13">
      <c r="A473" s="65">
        <v>463</v>
      </c>
      <c r="B473" s="123" t="s">
        <v>216</v>
      </c>
      <c r="C473" s="126">
        <v>1398.15</v>
      </c>
      <c r="D473" s="124">
        <v>1382.2</v>
      </c>
      <c r="E473" s="124">
        <v>1363.65</v>
      </c>
      <c r="F473" s="124">
        <v>1329.15</v>
      </c>
      <c r="G473" s="124">
        <v>1310.6000000000001</v>
      </c>
      <c r="H473" s="124">
        <v>1416.7</v>
      </c>
      <c r="I473" s="124">
        <v>1435.2499999999998</v>
      </c>
      <c r="J473" s="124">
        <v>1469.75</v>
      </c>
      <c r="K473" s="123">
        <v>1400.75</v>
      </c>
      <c r="L473" s="123">
        <v>1347.7</v>
      </c>
      <c r="M473" s="123">
        <v>2.1597300000000001</v>
      </c>
    </row>
    <row r="474" spans="1:13">
      <c r="A474" s="65">
        <v>464</v>
      </c>
      <c r="B474" s="123" t="s">
        <v>217</v>
      </c>
      <c r="C474" s="126">
        <v>238.45</v>
      </c>
      <c r="D474" s="124">
        <v>238.5</v>
      </c>
      <c r="E474" s="124">
        <v>236.6</v>
      </c>
      <c r="F474" s="124">
        <v>234.75</v>
      </c>
      <c r="G474" s="124">
        <v>232.85</v>
      </c>
      <c r="H474" s="124">
        <v>240.35</v>
      </c>
      <c r="I474" s="124">
        <v>242.24999999999997</v>
      </c>
      <c r="J474" s="124">
        <v>244.1</v>
      </c>
      <c r="K474" s="123">
        <v>240.4</v>
      </c>
      <c r="L474" s="123">
        <v>236.65</v>
      </c>
      <c r="M474" s="123">
        <v>5.5369799999999998</v>
      </c>
    </row>
    <row r="475" spans="1:13">
      <c r="A475" s="65">
        <v>465</v>
      </c>
      <c r="B475" s="123" t="s">
        <v>1987</v>
      </c>
      <c r="C475" s="126">
        <v>342.35</v>
      </c>
      <c r="D475" s="124">
        <v>341.85000000000008</v>
      </c>
      <c r="E475" s="124">
        <v>338.60000000000014</v>
      </c>
      <c r="F475" s="124">
        <v>334.85000000000008</v>
      </c>
      <c r="G475" s="124">
        <v>331.60000000000014</v>
      </c>
      <c r="H475" s="124">
        <v>345.60000000000014</v>
      </c>
      <c r="I475" s="124">
        <v>348.85</v>
      </c>
      <c r="J475" s="124">
        <v>352.60000000000014</v>
      </c>
      <c r="K475" s="123">
        <v>345.1</v>
      </c>
      <c r="L475" s="123">
        <v>338.1</v>
      </c>
      <c r="M475" s="123">
        <v>0.46343000000000001</v>
      </c>
    </row>
    <row r="476" spans="1:13">
      <c r="A476" s="65">
        <v>466</v>
      </c>
      <c r="B476" s="123" t="s">
        <v>1988</v>
      </c>
      <c r="C476" s="126">
        <v>70.400000000000006</v>
      </c>
      <c r="D476" s="124">
        <v>70.850000000000009</v>
      </c>
      <c r="E476" s="124">
        <v>69.700000000000017</v>
      </c>
      <c r="F476" s="124">
        <v>69.000000000000014</v>
      </c>
      <c r="G476" s="124">
        <v>67.850000000000023</v>
      </c>
      <c r="H476" s="124">
        <v>71.550000000000011</v>
      </c>
      <c r="I476" s="124">
        <v>72.700000000000017</v>
      </c>
      <c r="J476" s="124">
        <v>73.400000000000006</v>
      </c>
      <c r="K476" s="123">
        <v>72</v>
      </c>
      <c r="L476" s="123">
        <v>70.150000000000006</v>
      </c>
      <c r="M476" s="123">
        <v>2.4435799999999999</v>
      </c>
    </row>
    <row r="477" spans="1:13">
      <c r="A477" s="65">
        <v>467</v>
      </c>
      <c r="B477" s="123" t="s">
        <v>157</v>
      </c>
      <c r="C477" s="126">
        <v>20.3</v>
      </c>
      <c r="D477" s="124">
        <v>20.349999999999998</v>
      </c>
      <c r="E477" s="124">
        <v>20.149999999999995</v>
      </c>
      <c r="F477" s="124">
        <v>19.999999999999996</v>
      </c>
      <c r="G477" s="124">
        <v>19.799999999999994</v>
      </c>
      <c r="H477" s="124">
        <v>20.499999999999996</v>
      </c>
      <c r="I477" s="124">
        <v>20.7</v>
      </c>
      <c r="J477" s="124">
        <v>20.849999999999998</v>
      </c>
      <c r="K477" s="123">
        <v>20.55</v>
      </c>
      <c r="L477" s="123">
        <v>20.2</v>
      </c>
      <c r="M477" s="123">
        <v>5.8380999999999998</v>
      </c>
    </row>
    <row r="478" spans="1:13">
      <c r="A478" s="65">
        <v>468</v>
      </c>
      <c r="B478" s="123" t="s">
        <v>2010</v>
      </c>
      <c r="C478" s="126">
        <v>369</v>
      </c>
      <c r="D478" s="124">
        <v>366.43333333333334</v>
      </c>
      <c r="E478" s="124">
        <v>358.06666666666666</v>
      </c>
      <c r="F478" s="124">
        <v>347.13333333333333</v>
      </c>
      <c r="G478" s="124">
        <v>338.76666666666665</v>
      </c>
      <c r="H478" s="124">
        <v>377.36666666666667</v>
      </c>
      <c r="I478" s="124">
        <v>385.73333333333335</v>
      </c>
      <c r="J478" s="124">
        <v>396.66666666666669</v>
      </c>
      <c r="K478" s="123">
        <v>374.8</v>
      </c>
      <c r="L478" s="123">
        <v>355.5</v>
      </c>
      <c r="M478" s="123">
        <v>7.1842600000000001</v>
      </c>
    </row>
    <row r="479" spans="1:13">
      <c r="A479" s="65">
        <v>469</v>
      </c>
      <c r="B479" s="123" t="s">
        <v>161</v>
      </c>
      <c r="C479" s="126">
        <v>768.9</v>
      </c>
      <c r="D479" s="124">
        <v>767.13333333333333</v>
      </c>
      <c r="E479" s="124">
        <v>759.36666666666667</v>
      </c>
      <c r="F479" s="124">
        <v>749.83333333333337</v>
      </c>
      <c r="G479" s="124">
        <v>742.06666666666672</v>
      </c>
      <c r="H479" s="124">
        <v>776.66666666666663</v>
      </c>
      <c r="I479" s="124">
        <v>784.43333333333328</v>
      </c>
      <c r="J479" s="124">
        <v>793.96666666666658</v>
      </c>
      <c r="K479" s="123">
        <v>774.9</v>
      </c>
      <c r="L479" s="123">
        <v>757.6</v>
      </c>
      <c r="M479" s="123">
        <v>14.59613</v>
      </c>
    </row>
    <row r="480" spans="1:13">
      <c r="A480" s="65">
        <v>470</v>
      </c>
      <c r="B480" s="123" t="s">
        <v>2018</v>
      </c>
      <c r="C480" s="126">
        <v>393.65</v>
      </c>
      <c r="D480" s="124">
        <v>395.36666666666662</v>
      </c>
      <c r="E480" s="124">
        <v>389.33333333333326</v>
      </c>
      <c r="F480" s="124">
        <v>385.01666666666665</v>
      </c>
      <c r="G480" s="124">
        <v>378.98333333333329</v>
      </c>
      <c r="H480" s="124">
        <v>399.68333333333322</v>
      </c>
      <c r="I480" s="124">
        <v>405.71666666666664</v>
      </c>
      <c r="J480" s="124">
        <v>410.03333333333319</v>
      </c>
      <c r="K480" s="123">
        <v>401.4</v>
      </c>
      <c r="L480" s="123">
        <v>391.05</v>
      </c>
      <c r="M480" s="123">
        <v>7.8498299999999999</v>
      </c>
    </row>
    <row r="481" spans="1:13">
      <c r="A481" s="65">
        <v>471</v>
      </c>
      <c r="B481" s="123" t="s">
        <v>158</v>
      </c>
      <c r="C481" s="126">
        <v>4103.45</v>
      </c>
      <c r="D481" s="124">
        <v>4091.5</v>
      </c>
      <c r="E481" s="124">
        <v>4019.5</v>
      </c>
      <c r="F481" s="124">
        <v>3935.55</v>
      </c>
      <c r="G481" s="124">
        <v>3863.55</v>
      </c>
      <c r="H481" s="124">
        <v>4175.45</v>
      </c>
      <c r="I481" s="124">
        <v>4247.45</v>
      </c>
      <c r="J481" s="124">
        <v>4331.3999999999996</v>
      </c>
      <c r="K481" s="123">
        <v>4163.5</v>
      </c>
      <c r="L481" s="123">
        <v>4007.55</v>
      </c>
      <c r="M481" s="123">
        <v>4.4975399999999999</v>
      </c>
    </row>
    <row r="482" spans="1:13">
      <c r="A482" s="65">
        <v>472</v>
      </c>
      <c r="B482" s="123" t="s">
        <v>2023</v>
      </c>
      <c r="C482" s="126">
        <v>265.75</v>
      </c>
      <c r="D482" s="124">
        <v>267.05</v>
      </c>
      <c r="E482" s="124">
        <v>263.90000000000003</v>
      </c>
      <c r="F482" s="124">
        <v>262.05</v>
      </c>
      <c r="G482" s="124">
        <v>258.90000000000003</v>
      </c>
      <c r="H482" s="124">
        <v>268.90000000000003</v>
      </c>
      <c r="I482" s="124">
        <v>272.05</v>
      </c>
      <c r="J482" s="124">
        <v>273.90000000000003</v>
      </c>
      <c r="K482" s="123">
        <v>270.2</v>
      </c>
      <c r="L482" s="123">
        <v>265.2</v>
      </c>
      <c r="M482" s="123">
        <v>0.42444999999999999</v>
      </c>
    </row>
    <row r="483" spans="1:13">
      <c r="A483" s="65">
        <v>473</v>
      </c>
      <c r="B483" s="125" t="s">
        <v>159</v>
      </c>
      <c r="C483" s="127">
        <v>96.65</v>
      </c>
      <c r="D483" s="128">
        <v>96.75</v>
      </c>
      <c r="E483" s="128">
        <v>95.9</v>
      </c>
      <c r="F483" s="128">
        <v>95.15</v>
      </c>
      <c r="G483" s="128">
        <v>94.300000000000011</v>
      </c>
      <c r="H483" s="128">
        <v>97.5</v>
      </c>
      <c r="I483" s="128">
        <v>98.35</v>
      </c>
      <c r="J483" s="128">
        <v>99.1</v>
      </c>
      <c r="K483" s="125">
        <v>97.6</v>
      </c>
      <c r="L483" s="125">
        <v>96</v>
      </c>
      <c r="M483" s="125">
        <v>43.473849999999999</v>
      </c>
    </row>
    <row r="484" spans="1:13">
      <c r="A484" s="65">
        <v>474</v>
      </c>
      <c r="B484" s="123" t="s">
        <v>160</v>
      </c>
      <c r="C484" s="136">
        <v>6.05</v>
      </c>
      <c r="D484" s="124">
        <v>6.1333333333333329</v>
      </c>
      <c r="E484" s="124">
        <v>5.9166666666666661</v>
      </c>
      <c r="F484" s="124">
        <v>5.7833333333333332</v>
      </c>
      <c r="G484" s="124">
        <v>5.5666666666666664</v>
      </c>
      <c r="H484" s="124">
        <v>6.2666666666666657</v>
      </c>
      <c r="I484" s="124">
        <v>6.4833333333333325</v>
      </c>
      <c r="J484" s="124">
        <v>6.6166666666666654</v>
      </c>
      <c r="K484" s="123">
        <v>6.35</v>
      </c>
      <c r="L484" s="123">
        <v>6</v>
      </c>
      <c r="M484" s="123">
        <v>108.50819</v>
      </c>
    </row>
    <row r="485" spans="1:13">
      <c r="A485" s="65">
        <v>475</v>
      </c>
      <c r="B485" s="136" t="s">
        <v>2029</v>
      </c>
      <c r="C485" s="136">
        <v>12.9</v>
      </c>
      <c r="D485" s="131">
        <v>13</v>
      </c>
      <c r="E485" s="131">
        <v>12.75</v>
      </c>
      <c r="F485" s="131">
        <v>12.6</v>
      </c>
      <c r="G485" s="131">
        <v>12.35</v>
      </c>
      <c r="H485" s="131">
        <v>13.15</v>
      </c>
      <c r="I485" s="131">
        <v>13.4</v>
      </c>
      <c r="J485" s="131">
        <v>13.55</v>
      </c>
      <c r="K485" s="136">
        <v>13.25</v>
      </c>
      <c r="L485" s="136">
        <v>12.85</v>
      </c>
      <c r="M485" s="136">
        <v>2.9354900000000002</v>
      </c>
    </row>
    <row r="486" spans="1:13">
      <c r="A486" s="65">
        <v>476</v>
      </c>
      <c r="B486" s="136" t="s">
        <v>156</v>
      </c>
      <c r="C486" s="136">
        <v>1113</v>
      </c>
      <c r="D486" s="131">
        <v>1103.1333333333334</v>
      </c>
      <c r="E486" s="131">
        <v>1088.2666666666669</v>
      </c>
      <c r="F486" s="131">
        <v>1063.5333333333335</v>
      </c>
      <c r="G486" s="131">
        <v>1048.666666666667</v>
      </c>
      <c r="H486" s="131">
        <v>1127.8666666666668</v>
      </c>
      <c r="I486" s="131">
        <v>1142.7333333333331</v>
      </c>
      <c r="J486" s="131">
        <v>1167.4666666666667</v>
      </c>
      <c r="K486" s="136">
        <v>1118</v>
      </c>
      <c r="L486" s="136">
        <v>1078.4000000000001</v>
      </c>
      <c r="M486" s="136">
        <v>2.9712700000000001</v>
      </c>
    </row>
    <row r="487" spans="1:13">
      <c r="A487" s="65">
        <v>477</v>
      </c>
      <c r="B487" s="136" t="s">
        <v>357</v>
      </c>
      <c r="C487" s="136">
        <v>3478.65</v>
      </c>
      <c r="D487" s="131">
        <v>3465.2333333333336</v>
      </c>
      <c r="E487" s="131">
        <v>3430.4666666666672</v>
      </c>
      <c r="F487" s="131">
        <v>3382.2833333333338</v>
      </c>
      <c r="G487" s="131">
        <v>3347.5166666666673</v>
      </c>
      <c r="H487" s="131">
        <v>3513.416666666667</v>
      </c>
      <c r="I487" s="131">
        <v>3548.1833333333334</v>
      </c>
      <c r="J487" s="131">
        <v>3596.3666666666668</v>
      </c>
      <c r="K487" s="136">
        <v>3500</v>
      </c>
      <c r="L487" s="136">
        <v>3417.05</v>
      </c>
      <c r="M487" s="136">
        <v>2.7820499999999999</v>
      </c>
    </row>
    <row r="488" spans="1:13">
      <c r="A488" s="65">
        <v>478</v>
      </c>
      <c r="B488" s="136" t="s">
        <v>2058</v>
      </c>
      <c r="C488" s="136">
        <v>246.2</v>
      </c>
      <c r="D488" s="131">
        <v>245.26666666666665</v>
      </c>
      <c r="E488" s="131">
        <v>242.5333333333333</v>
      </c>
      <c r="F488" s="131">
        <v>238.86666666666665</v>
      </c>
      <c r="G488" s="131">
        <v>236.1333333333333</v>
      </c>
      <c r="H488" s="131">
        <v>248.93333333333331</v>
      </c>
      <c r="I488" s="131">
        <v>251.66666666666666</v>
      </c>
      <c r="J488" s="131">
        <v>255.33333333333331</v>
      </c>
      <c r="K488" s="136">
        <v>248</v>
      </c>
      <c r="L488" s="136">
        <v>241.6</v>
      </c>
      <c r="M488" s="136">
        <v>25.197710000000001</v>
      </c>
    </row>
    <row r="489" spans="1:13">
      <c r="A489" s="65">
        <v>479</v>
      </c>
      <c r="B489" s="136" t="s">
        <v>2076</v>
      </c>
      <c r="C489" s="136">
        <v>424.05</v>
      </c>
      <c r="D489" s="131">
        <v>424.5333333333333</v>
      </c>
      <c r="E489" s="131">
        <v>408.06666666666661</v>
      </c>
      <c r="F489" s="131">
        <v>392.08333333333331</v>
      </c>
      <c r="G489" s="131">
        <v>375.61666666666662</v>
      </c>
      <c r="H489" s="131">
        <v>440.51666666666659</v>
      </c>
      <c r="I489" s="131">
        <v>456.98333333333329</v>
      </c>
      <c r="J489" s="131">
        <v>472.96666666666658</v>
      </c>
      <c r="K489" s="136">
        <v>441</v>
      </c>
      <c r="L489" s="136">
        <v>408.55</v>
      </c>
      <c r="M489" s="136">
        <v>21.66619</v>
      </c>
    </row>
    <row r="490" spans="1:13">
      <c r="A490" s="65">
        <v>480</v>
      </c>
      <c r="B490" s="136" t="s">
        <v>2093</v>
      </c>
      <c r="C490" s="136">
        <v>406.35</v>
      </c>
      <c r="D490" s="131">
        <v>405.48333333333335</v>
      </c>
      <c r="E490" s="131">
        <v>401.06666666666672</v>
      </c>
      <c r="F490" s="131">
        <v>395.78333333333336</v>
      </c>
      <c r="G490" s="131">
        <v>391.36666666666673</v>
      </c>
      <c r="H490" s="131">
        <v>410.76666666666671</v>
      </c>
      <c r="I490" s="131">
        <v>415.18333333333334</v>
      </c>
      <c r="J490" s="131">
        <v>420.4666666666667</v>
      </c>
      <c r="K490" s="136">
        <v>409.9</v>
      </c>
      <c r="L490" s="136">
        <v>400.2</v>
      </c>
      <c r="M490" s="136">
        <v>0.19237000000000001</v>
      </c>
    </row>
    <row r="491" spans="1:13">
      <c r="A491" s="65">
        <v>481</v>
      </c>
      <c r="B491" s="136" t="s">
        <v>2103</v>
      </c>
      <c r="C491" s="136">
        <v>533.35</v>
      </c>
      <c r="D491" s="131">
        <v>527.86666666666667</v>
      </c>
      <c r="E491" s="131">
        <v>517.2833333333333</v>
      </c>
      <c r="F491" s="131">
        <v>501.21666666666664</v>
      </c>
      <c r="G491" s="131">
        <v>490.63333333333327</v>
      </c>
      <c r="H491" s="131">
        <v>543.93333333333339</v>
      </c>
      <c r="I491" s="131">
        <v>554.51666666666665</v>
      </c>
      <c r="J491" s="131">
        <v>570.58333333333337</v>
      </c>
      <c r="K491" s="136">
        <v>538.45000000000005</v>
      </c>
      <c r="L491" s="136">
        <v>511.8</v>
      </c>
      <c r="M491" s="136">
        <v>8.3426100000000005</v>
      </c>
    </row>
    <row r="492" spans="1:13">
      <c r="A492" s="65">
        <v>482</v>
      </c>
      <c r="B492" s="136" t="s">
        <v>2040</v>
      </c>
      <c r="C492" s="136">
        <v>131.9</v>
      </c>
      <c r="D492" s="131">
        <v>128.03333333333333</v>
      </c>
      <c r="E492" s="131">
        <v>124.01666666666665</v>
      </c>
      <c r="F492" s="131">
        <v>116.13333333333333</v>
      </c>
      <c r="G492" s="131">
        <v>112.11666666666665</v>
      </c>
      <c r="H492" s="131">
        <v>135.91666666666666</v>
      </c>
      <c r="I492" s="131">
        <v>139.93333333333337</v>
      </c>
      <c r="J492" s="131">
        <v>147.81666666666666</v>
      </c>
      <c r="K492" s="136">
        <v>132.05000000000001</v>
      </c>
      <c r="L492" s="136">
        <v>120.15</v>
      </c>
      <c r="M492" s="136">
        <v>282.64150999999998</v>
      </c>
    </row>
    <row r="493" spans="1:13">
      <c r="A493" s="65">
        <v>483</v>
      </c>
      <c r="B493" s="136" t="s">
        <v>2101</v>
      </c>
      <c r="C493" s="136">
        <v>1224.5</v>
      </c>
      <c r="D493" s="131">
        <v>1228.5166666666667</v>
      </c>
      <c r="E493" s="131">
        <v>1217.0333333333333</v>
      </c>
      <c r="F493" s="131">
        <v>1209.5666666666666</v>
      </c>
      <c r="G493" s="131">
        <v>1198.0833333333333</v>
      </c>
      <c r="H493" s="131">
        <v>1235.9833333333333</v>
      </c>
      <c r="I493" s="131">
        <v>1247.4666666666665</v>
      </c>
      <c r="J493" s="131">
        <v>1254.9333333333334</v>
      </c>
      <c r="K493" s="136">
        <v>1240</v>
      </c>
      <c r="L493" s="136">
        <v>1221.05</v>
      </c>
      <c r="M493" s="136">
        <v>7.2480000000000003E-2</v>
      </c>
    </row>
    <row r="494" spans="1:13">
      <c r="A494" s="65">
        <v>484</v>
      </c>
      <c r="B494" s="136" t="s">
        <v>2268</v>
      </c>
      <c r="C494" s="136">
        <v>650.95000000000005</v>
      </c>
      <c r="D494" s="131">
        <v>650.33333333333337</v>
      </c>
      <c r="E494" s="131">
        <v>640.66666666666674</v>
      </c>
      <c r="F494" s="131">
        <v>630.38333333333333</v>
      </c>
      <c r="G494" s="131">
        <v>620.7166666666667</v>
      </c>
      <c r="H494" s="131">
        <v>660.61666666666679</v>
      </c>
      <c r="I494" s="131">
        <v>670.28333333333353</v>
      </c>
      <c r="J494" s="131">
        <v>680.56666666666683</v>
      </c>
      <c r="K494" s="136">
        <v>660</v>
      </c>
      <c r="L494" s="136">
        <v>640.04999999999995</v>
      </c>
      <c r="M494" s="136">
        <v>0.19642000000000001</v>
      </c>
    </row>
    <row r="495" spans="1:13">
      <c r="A495" s="65">
        <v>485</v>
      </c>
      <c r="B495" s="136" t="s">
        <v>228</v>
      </c>
      <c r="C495" s="136">
        <v>311.7</v>
      </c>
      <c r="D495" s="131">
        <v>307.31666666666666</v>
      </c>
      <c r="E495" s="131">
        <v>301.13333333333333</v>
      </c>
      <c r="F495" s="131">
        <v>290.56666666666666</v>
      </c>
      <c r="G495" s="131">
        <v>284.38333333333333</v>
      </c>
      <c r="H495" s="131">
        <v>317.88333333333333</v>
      </c>
      <c r="I495" s="131">
        <v>324.06666666666661</v>
      </c>
      <c r="J495" s="131">
        <v>334.63333333333333</v>
      </c>
      <c r="K495" s="136">
        <v>313.5</v>
      </c>
      <c r="L495" s="136">
        <v>296.75</v>
      </c>
      <c r="M495" s="136">
        <v>310.82632000000001</v>
      </c>
    </row>
    <row r="496" spans="1:13">
      <c r="A496" s="65">
        <v>486</v>
      </c>
      <c r="B496" s="136" t="s">
        <v>2055</v>
      </c>
      <c r="C496" s="136">
        <v>1295</v>
      </c>
      <c r="D496" s="131">
        <v>1296.1666666666667</v>
      </c>
      <c r="E496" s="131">
        <v>1288.8333333333335</v>
      </c>
      <c r="F496" s="131">
        <v>1282.6666666666667</v>
      </c>
      <c r="G496" s="131">
        <v>1275.3333333333335</v>
      </c>
      <c r="H496" s="131">
        <v>1302.3333333333335</v>
      </c>
      <c r="I496" s="131">
        <v>1309.666666666667</v>
      </c>
      <c r="J496" s="131">
        <v>1315.8333333333335</v>
      </c>
      <c r="K496" s="136">
        <v>1303.5</v>
      </c>
      <c r="L496" s="136">
        <v>1290</v>
      </c>
      <c r="M496" s="136">
        <v>1.668E-2</v>
      </c>
    </row>
    <row r="497" spans="1:13">
      <c r="A497" s="65">
        <v>487</v>
      </c>
      <c r="B497" s="136" t="s">
        <v>2061</v>
      </c>
      <c r="C497" s="136">
        <v>12.8</v>
      </c>
      <c r="D497" s="131">
        <v>12.799999999999999</v>
      </c>
      <c r="E497" s="131">
        <v>12.649999999999999</v>
      </c>
      <c r="F497" s="131">
        <v>12.5</v>
      </c>
      <c r="G497" s="131">
        <v>12.35</v>
      </c>
      <c r="H497" s="131">
        <v>12.949999999999998</v>
      </c>
      <c r="I497" s="131">
        <v>13.1</v>
      </c>
      <c r="J497" s="131">
        <v>13.249999999999996</v>
      </c>
      <c r="K497" s="136">
        <v>12.95</v>
      </c>
      <c r="L497" s="136">
        <v>12.65</v>
      </c>
      <c r="M497" s="136">
        <v>7.0045099999999998</v>
      </c>
    </row>
    <row r="498" spans="1:13">
      <c r="A498" s="65">
        <v>488</v>
      </c>
      <c r="B498" s="136" t="s">
        <v>2064</v>
      </c>
      <c r="C498" s="136">
        <v>58.6</v>
      </c>
      <c r="D498" s="131">
        <v>58.216666666666661</v>
      </c>
      <c r="E498" s="131">
        <v>57.683333333333323</v>
      </c>
      <c r="F498" s="131">
        <v>56.766666666666659</v>
      </c>
      <c r="G498" s="131">
        <v>56.23333333333332</v>
      </c>
      <c r="H498" s="131">
        <v>59.133333333333326</v>
      </c>
      <c r="I498" s="131">
        <v>59.666666666666671</v>
      </c>
      <c r="J498" s="131">
        <v>60.583333333333329</v>
      </c>
      <c r="K498" s="136">
        <v>58.75</v>
      </c>
      <c r="L498" s="136">
        <v>57.3</v>
      </c>
      <c r="M498" s="136">
        <v>4.8741599999999998</v>
      </c>
    </row>
    <row r="499" spans="1:13">
      <c r="A499" s="65">
        <v>489</v>
      </c>
      <c r="B499" s="136" t="s">
        <v>2070</v>
      </c>
      <c r="C499" s="136">
        <v>913.55</v>
      </c>
      <c r="D499" s="131">
        <v>913.08333333333337</v>
      </c>
      <c r="E499" s="131">
        <v>905.16666666666674</v>
      </c>
      <c r="F499" s="131">
        <v>896.78333333333342</v>
      </c>
      <c r="G499" s="131">
        <v>888.86666666666679</v>
      </c>
      <c r="H499" s="131">
        <v>921.4666666666667</v>
      </c>
      <c r="I499" s="131">
        <v>929.38333333333344</v>
      </c>
      <c r="J499" s="131">
        <v>937.76666666666665</v>
      </c>
      <c r="K499" s="136">
        <v>921</v>
      </c>
      <c r="L499" s="136">
        <v>904.7</v>
      </c>
      <c r="M499" s="136">
        <v>5.7950000000000002E-2</v>
      </c>
    </row>
    <row r="500" spans="1:13">
      <c r="A500" s="65">
        <v>490</v>
      </c>
      <c r="B500" s="136" t="s">
        <v>162</v>
      </c>
      <c r="C500" s="136">
        <v>640.4</v>
      </c>
      <c r="D500" s="131">
        <v>640.28333333333342</v>
      </c>
      <c r="E500" s="131">
        <v>634.56666666666683</v>
      </c>
      <c r="F500" s="131">
        <v>628.73333333333346</v>
      </c>
      <c r="G500" s="131">
        <v>623.01666666666688</v>
      </c>
      <c r="H500" s="131">
        <v>646.11666666666679</v>
      </c>
      <c r="I500" s="131">
        <v>651.83333333333326</v>
      </c>
      <c r="J500" s="131">
        <v>657.66666666666674</v>
      </c>
      <c r="K500" s="136">
        <v>646</v>
      </c>
      <c r="L500" s="136">
        <v>634.45000000000005</v>
      </c>
      <c r="M500" s="136">
        <v>9.1877999999999993</v>
      </c>
    </row>
    <row r="501" spans="1:13">
      <c r="A501" s="65">
        <v>491</v>
      </c>
      <c r="B501" s="136" t="s">
        <v>2105</v>
      </c>
      <c r="C501" s="136">
        <v>7965.75</v>
      </c>
      <c r="D501" s="131">
        <v>7929.4666666666672</v>
      </c>
      <c r="E501" s="131">
        <v>7848.9333333333343</v>
      </c>
      <c r="F501" s="131">
        <v>7732.1166666666668</v>
      </c>
      <c r="G501" s="131">
        <v>7651.5833333333339</v>
      </c>
      <c r="H501" s="131">
        <v>8046.2833333333347</v>
      </c>
      <c r="I501" s="131">
        <v>8126.8166666666675</v>
      </c>
      <c r="J501" s="131">
        <v>8243.633333333335</v>
      </c>
      <c r="K501" s="136">
        <v>8010</v>
      </c>
      <c r="L501" s="136">
        <v>7812.65</v>
      </c>
      <c r="M501" s="136">
        <v>2.2919999999999999E-2</v>
      </c>
    </row>
    <row r="502" spans="1:13">
      <c r="A502" s="65">
        <v>492</v>
      </c>
      <c r="B502" s="136" t="s">
        <v>2111</v>
      </c>
      <c r="C502" s="136">
        <v>152.35</v>
      </c>
      <c r="D502" s="131">
        <v>149.80000000000001</v>
      </c>
      <c r="E502" s="131">
        <v>145.60000000000002</v>
      </c>
      <c r="F502" s="131">
        <v>138.85000000000002</v>
      </c>
      <c r="G502" s="131">
        <v>134.65000000000003</v>
      </c>
      <c r="H502" s="131">
        <v>156.55000000000001</v>
      </c>
      <c r="I502" s="131">
        <v>160.75</v>
      </c>
      <c r="J502" s="131">
        <v>167.5</v>
      </c>
      <c r="K502" s="136">
        <v>154</v>
      </c>
      <c r="L502" s="136">
        <v>143.05000000000001</v>
      </c>
      <c r="M502" s="136">
        <v>8.5881399999999992</v>
      </c>
    </row>
    <row r="503" spans="1:13">
      <c r="A503" s="65">
        <v>493</v>
      </c>
      <c r="B503" s="136" t="s">
        <v>2115</v>
      </c>
      <c r="C503" s="136">
        <v>52.05</v>
      </c>
      <c r="D503" s="131">
        <v>51.75</v>
      </c>
      <c r="E503" s="131">
        <v>50.85</v>
      </c>
      <c r="F503" s="131">
        <v>49.65</v>
      </c>
      <c r="G503" s="131">
        <v>48.75</v>
      </c>
      <c r="H503" s="131">
        <v>52.95</v>
      </c>
      <c r="I503" s="131">
        <v>53.850000000000009</v>
      </c>
      <c r="J503" s="131">
        <v>55.050000000000004</v>
      </c>
      <c r="K503" s="136">
        <v>52.65</v>
      </c>
      <c r="L503" s="136">
        <v>50.55</v>
      </c>
      <c r="M503" s="136">
        <v>37.8797</v>
      </c>
    </row>
    <row r="504" spans="1:13">
      <c r="A504" s="65">
        <v>494</v>
      </c>
      <c r="B504" s="136" t="s">
        <v>2121</v>
      </c>
      <c r="C504" s="136">
        <v>1572.45</v>
      </c>
      <c r="D504" s="131">
        <v>1576.6166666666668</v>
      </c>
      <c r="E504" s="131">
        <v>1558.2333333333336</v>
      </c>
      <c r="F504" s="131">
        <v>1544.0166666666669</v>
      </c>
      <c r="G504" s="131">
        <v>1525.6333333333337</v>
      </c>
      <c r="H504" s="131">
        <v>1590.8333333333335</v>
      </c>
      <c r="I504" s="131">
        <v>1609.2166666666667</v>
      </c>
      <c r="J504" s="131">
        <v>1623.4333333333334</v>
      </c>
      <c r="K504" s="136">
        <v>1595</v>
      </c>
      <c r="L504" s="136">
        <v>1562.4</v>
      </c>
      <c r="M504" s="136">
        <v>0.55969000000000002</v>
      </c>
    </row>
    <row r="505" spans="1:13">
      <c r="A505" s="65">
        <v>495</v>
      </c>
      <c r="B505" s="136" t="s">
        <v>163</v>
      </c>
      <c r="C505" s="136">
        <v>292.45</v>
      </c>
      <c r="D505" s="131">
        <v>291.96666666666664</v>
      </c>
      <c r="E505" s="131">
        <v>290.13333333333327</v>
      </c>
      <c r="F505" s="131">
        <v>287.81666666666661</v>
      </c>
      <c r="G505" s="131">
        <v>285.98333333333323</v>
      </c>
      <c r="H505" s="131">
        <v>294.2833333333333</v>
      </c>
      <c r="I505" s="131">
        <v>296.11666666666667</v>
      </c>
      <c r="J505" s="131">
        <v>298.43333333333334</v>
      </c>
      <c r="K505" s="136">
        <v>293.8</v>
      </c>
      <c r="L505" s="136">
        <v>289.64999999999998</v>
      </c>
      <c r="M505" s="136">
        <v>9.5709499999999998</v>
      </c>
    </row>
    <row r="506" spans="1:13">
      <c r="A506" s="65">
        <v>496</v>
      </c>
      <c r="B506" s="136" t="s">
        <v>164</v>
      </c>
      <c r="C506" s="136">
        <v>762.95</v>
      </c>
      <c r="D506" s="131">
        <v>755.41666666666663</v>
      </c>
      <c r="E506" s="131">
        <v>744.58333333333326</v>
      </c>
      <c r="F506" s="131">
        <v>726.21666666666658</v>
      </c>
      <c r="G506" s="131">
        <v>715.38333333333321</v>
      </c>
      <c r="H506" s="131">
        <v>773.7833333333333</v>
      </c>
      <c r="I506" s="131">
        <v>784.61666666666656</v>
      </c>
      <c r="J506" s="131">
        <v>802.98333333333335</v>
      </c>
      <c r="K506" s="136">
        <v>766.25</v>
      </c>
      <c r="L506" s="136">
        <v>737.05</v>
      </c>
      <c r="M506" s="136">
        <v>8.0643899999999995</v>
      </c>
    </row>
    <row r="507" spans="1:13">
      <c r="A507" s="65">
        <v>497</v>
      </c>
      <c r="B507" s="136" t="s">
        <v>165</v>
      </c>
      <c r="C507" s="136">
        <v>318.5</v>
      </c>
      <c r="D507" s="131">
        <v>315.66666666666669</v>
      </c>
      <c r="E507" s="131">
        <v>311.83333333333337</v>
      </c>
      <c r="F507" s="131">
        <v>305.16666666666669</v>
      </c>
      <c r="G507" s="131">
        <v>301.33333333333337</v>
      </c>
      <c r="H507" s="131">
        <v>322.33333333333337</v>
      </c>
      <c r="I507" s="131">
        <v>326.16666666666674</v>
      </c>
      <c r="J507" s="131">
        <v>332.83333333333337</v>
      </c>
      <c r="K507" s="136">
        <v>319.5</v>
      </c>
      <c r="L507" s="136">
        <v>309</v>
      </c>
      <c r="M507" s="136">
        <v>134.98116999999999</v>
      </c>
    </row>
    <row r="508" spans="1:13">
      <c r="A508" s="65">
        <v>498</v>
      </c>
      <c r="B508" s="136" t="s">
        <v>166</v>
      </c>
      <c r="C508" s="136">
        <v>592.9</v>
      </c>
      <c r="D508" s="131">
        <v>593.88333333333333</v>
      </c>
      <c r="E508" s="131">
        <v>589.06666666666661</v>
      </c>
      <c r="F508" s="131">
        <v>585.23333333333323</v>
      </c>
      <c r="G508" s="131">
        <v>580.41666666666652</v>
      </c>
      <c r="H508" s="131">
        <v>597.7166666666667</v>
      </c>
      <c r="I508" s="131">
        <v>602.53333333333353</v>
      </c>
      <c r="J508" s="131">
        <v>606.36666666666679</v>
      </c>
      <c r="K508" s="136">
        <v>598.70000000000005</v>
      </c>
      <c r="L508" s="136">
        <v>590.04999999999995</v>
      </c>
      <c r="M508" s="136">
        <v>15.803559999999999</v>
      </c>
    </row>
    <row r="509" spans="1:13">
      <c r="A509" s="65">
        <v>499</v>
      </c>
      <c r="B509" s="136" t="s">
        <v>2134</v>
      </c>
      <c r="C509" s="136">
        <v>36.85</v>
      </c>
      <c r="D509" s="131">
        <v>36.9</v>
      </c>
      <c r="E509" s="131">
        <v>36.549999999999997</v>
      </c>
      <c r="F509" s="131">
        <v>36.25</v>
      </c>
      <c r="G509" s="131">
        <v>35.9</v>
      </c>
      <c r="H509" s="131">
        <v>37.199999999999996</v>
      </c>
      <c r="I509" s="131">
        <v>37.550000000000004</v>
      </c>
      <c r="J509" s="131">
        <v>37.849999999999994</v>
      </c>
      <c r="K509" s="136">
        <v>37.25</v>
      </c>
      <c r="L509" s="136">
        <v>36.6</v>
      </c>
      <c r="M509" s="136">
        <v>1.5326500000000001</v>
      </c>
    </row>
    <row r="510" spans="1:13">
      <c r="A510" s="65">
        <v>500</v>
      </c>
      <c r="B510" s="136" t="s">
        <v>2137</v>
      </c>
      <c r="C510" s="136">
        <v>1008.2</v>
      </c>
      <c r="D510" s="131">
        <v>1011.0833333333334</v>
      </c>
      <c r="E510" s="131">
        <v>1002.1666666666667</v>
      </c>
      <c r="F510" s="131">
        <v>996.13333333333333</v>
      </c>
      <c r="G510" s="131">
        <v>987.2166666666667</v>
      </c>
      <c r="H510" s="131">
        <v>1017.1166666666668</v>
      </c>
      <c r="I510" s="131">
        <v>1026.0333333333335</v>
      </c>
      <c r="J510" s="131">
        <v>1032.0666666666668</v>
      </c>
      <c r="K510" s="136">
        <v>1020</v>
      </c>
      <c r="L510" s="136">
        <v>1005.05</v>
      </c>
      <c r="M510" s="136">
        <v>8.9770000000000003E-2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A70" sqref="A70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8"/>
      <c r="B5" s="528"/>
      <c r="C5" s="529"/>
      <c r="D5" s="52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0" t="s">
        <v>225</v>
      </c>
      <c r="C7" s="530"/>
      <c r="D7" s="48">
        <f>Main!B10</f>
        <v>43210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 t="s">
        <v>3501</v>
      </c>
      <c r="B10" s="143">
        <v>517546</v>
      </c>
      <c r="C10" s="143" t="s">
        <v>3502</v>
      </c>
      <c r="D10" s="143" t="s">
        <v>3503</v>
      </c>
      <c r="E10" s="143" t="s">
        <v>256</v>
      </c>
      <c r="F10" s="144">
        <v>52907</v>
      </c>
      <c r="G10" s="143">
        <v>40.4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 t="s">
        <v>3501</v>
      </c>
      <c r="B11" s="143">
        <v>541006</v>
      </c>
      <c r="C11" s="143" t="s">
        <v>3504</v>
      </c>
      <c r="D11" s="143" t="s">
        <v>3505</v>
      </c>
      <c r="E11" s="143" t="s">
        <v>256</v>
      </c>
      <c r="F11" s="144">
        <v>188000</v>
      </c>
      <c r="G11" s="143">
        <v>38.4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 t="s">
        <v>3501</v>
      </c>
      <c r="B12" s="143">
        <v>541006</v>
      </c>
      <c r="C12" s="143" t="s">
        <v>3504</v>
      </c>
      <c r="D12" s="143" t="s">
        <v>3506</v>
      </c>
      <c r="E12" s="143" t="s">
        <v>257</v>
      </c>
      <c r="F12" s="144">
        <v>160000</v>
      </c>
      <c r="G12" s="143">
        <v>40.299999999999997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 t="s">
        <v>3501</v>
      </c>
      <c r="B13" s="143">
        <v>540024</v>
      </c>
      <c r="C13" s="143" t="s">
        <v>3507</v>
      </c>
      <c r="D13" s="143" t="s">
        <v>3508</v>
      </c>
      <c r="E13" s="143" t="s">
        <v>256</v>
      </c>
      <c r="F13" s="144">
        <v>73679</v>
      </c>
      <c r="G13" s="143">
        <v>65.62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 t="s">
        <v>3501</v>
      </c>
      <c r="B14" s="143">
        <v>540024</v>
      </c>
      <c r="C14" s="65" t="s">
        <v>3507</v>
      </c>
      <c r="D14" s="65" t="s">
        <v>3508</v>
      </c>
      <c r="E14" s="65" t="s">
        <v>257</v>
      </c>
      <c r="F14" s="144">
        <v>73679</v>
      </c>
      <c r="G14" s="143">
        <v>65.739999999999995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 t="s">
        <v>3501</v>
      </c>
      <c r="B15" s="143">
        <v>534691</v>
      </c>
      <c r="C15" s="65" t="s">
        <v>3509</v>
      </c>
      <c r="D15" s="65" t="s">
        <v>3510</v>
      </c>
      <c r="E15" s="65" t="s">
        <v>256</v>
      </c>
      <c r="F15" s="144">
        <v>62209</v>
      </c>
      <c r="G15" s="143">
        <v>11.04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 t="s">
        <v>3501</v>
      </c>
      <c r="B16" s="143">
        <v>534691</v>
      </c>
      <c r="C16" s="65" t="s">
        <v>3509</v>
      </c>
      <c r="D16" s="65" t="s">
        <v>3510</v>
      </c>
      <c r="E16" s="65" t="s">
        <v>257</v>
      </c>
      <c r="F16" s="144">
        <v>57978</v>
      </c>
      <c r="G16" s="143">
        <v>10.94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 t="s">
        <v>3501</v>
      </c>
      <c r="B17" s="143">
        <v>532726</v>
      </c>
      <c r="C17" s="143" t="s">
        <v>3511</v>
      </c>
      <c r="D17" s="143" t="s">
        <v>3512</v>
      </c>
      <c r="E17" s="143" t="s">
        <v>257</v>
      </c>
      <c r="F17" s="144">
        <v>425215</v>
      </c>
      <c r="G17" s="143">
        <v>40.299999999999997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 t="s">
        <v>3501</v>
      </c>
      <c r="B18" s="143">
        <v>532726</v>
      </c>
      <c r="C18" s="143" t="s">
        <v>3511</v>
      </c>
      <c r="D18" s="143" t="s">
        <v>3513</v>
      </c>
      <c r="E18" s="143" t="s">
        <v>256</v>
      </c>
      <c r="F18" s="144">
        <v>425000</v>
      </c>
      <c r="G18" s="143">
        <v>40.299999999999997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 t="s">
        <v>3501</v>
      </c>
      <c r="B19" s="143">
        <v>512493</v>
      </c>
      <c r="C19" s="143" t="s">
        <v>3514</v>
      </c>
      <c r="D19" s="143" t="s">
        <v>3515</v>
      </c>
      <c r="E19" s="143" t="s">
        <v>256</v>
      </c>
      <c r="F19" s="144">
        <v>18350</v>
      </c>
      <c r="G19" s="143">
        <v>209.9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 t="s">
        <v>3501</v>
      </c>
      <c r="B20" s="143">
        <v>512493</v>
      </c>
      <c r="C20" s="143" t="s">
        <v>3514</v>
      </c>
      <c r="D20" s="143" t="s">
        <v>3515</v>
      </c>
      <c r="E20" s="143" t="s">
        <v>257</v>
      </c>
      <c r="F20" s="144">
        <v>122000</v>
      </c>
      <c r="G20" s="143">
        <v>200.09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 t="s">
        <v>3501</v>
      </c>
      <c r="B21" s="143">
        <v>512493</v>
      </c>
      <c r="C21" s="143" t="s">
        <v>3514</v>
      </c>
      <c r="D21" s="143" t="s">
        <v>3516</v>
      </c>
      <c r="E21" s="143" t="s">
        <v>256</v>
      </c>
      <c r="F21" s="144">
        <v>330000</v>
      </c>
      <c r="G21" s="143">
        <v>200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 t="s">
        <v>3501</v>
      </c>
      <c r="B22" s="143">
        <v>532183</v>
      </c>
      <c r="C22" s="143" t="s">
        <v>3450</v>
      </c>
      <c r="D22" s="143" t="s">
        <v>3451</v>
      </c>
      <c r="E22" s="143" t="s">
        <v>256</v>
      </c>
      <c r="F22" s="144">
        <v>750000</v>
      </c>
      <c r="G22" s="143">
        <v>14.4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 t="s">
        <v>3501</v>
      </c>
      <c r="B23" s="143">
        <v>532183</v>
      </c>
      <c r="C23" s="143" t="s">
        <v>3450</v>
      </c>
      <c r="D23" s="143" t="s">
        <v>3517</v>
      </c>
      <c r="E23" s="143" t="s">
        <v>256</v>
      </c>
      <c r="F23" s="144">
        <v>663831</v>
      </c>
      <c r="G23" s="143">
        <v>14.35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 t="s">
        <v>3501</v>
      </c>
      <c r="B24" s="143">
        <v>532183</v>
      </c>
      <c r="C24" s="143" t="s">
        <v>3450</v>
      </c>
      <c r="D24" s="143" t="s">
        <v>3517</v>
      </c>
      <c r="E24" s="143" t="s">
        <v>257</v>
      </c>
      <c r="F24" s="144">
        <v>589924</v>
      </c>
      <c r="G24" s="143">
        <v>14.4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 t="s">
        <v>3501</v>
      </c>
      <c r="B25" s="143">
        <v>532183</v>
      </c>
      <c r="C25" s="143" t="s">
        <v>3450</v>
      </c>
      <c r="D25" s="143" t="s">
        <v>3464</v>
      </c>
      <c r="E25" s="143" t="s">
        <v>256</v>
      </c>
      <c r="F25" s="144">
        <v>451000</v>
      </c>
      <c r="G25" s="143">
        <v>14.25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 t="s">
        <v>3501</v>
      </c>
      <c r="B26" s="143">
        <v>532183</v>
      </c>
      <c r="C26" s="143" t="s">
        <v>3450</v>
      </c>
      <c r="D26" s="143" t="s">
        <v>3464</v>
      </c>
      <c r="E26" s="143" t="s">
        <v>257</v>
      </c>
      <c r="F26" s="144">
        <v>451000</v>
      </c>
      <c r="G26" s="143">
        <v>14.22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 t="s">
        <v>3501</v>
      </c>
      <c r="B27" s="143">
        <v>532183</v>
      </c>
      <c r="C27" s="143" t="s">
        <v>3450</v>
      </c>
      <c r="D27" s="143" t="s">
        <v>3518</v>
      </c>
      <c r="E27" s="143" t="s">
        <v>256</v>
      </c>
      <c r="F27" s="144">
        <v>330420</v>
      </c>
      <c r="G27" s="143">
        <v>14.29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 t="s">
        <v>3501</v>
      </c>
      <c r="B28" s="143">
        <v>532183</v>
      </c>
      <c r="C28" s="143" t="s">
        <v>3450</v>
      </c>
      <c r="D28" s="143" t="s">
        <v>3518</v>
      </c>
      <c r="E28" s="143" t="s">
        <v>257</v>
      </c>
      <c r="F28" s="144">
        <v>330420</v>
      </c>
      <c r="G28" s="143">
        <v>14.29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 t="s">
        <v>3501</v>
      </c>
      <c r="B29" s="143">
        <v>532183</v>
      </c>
      <c r="C29" s="143" t="s">
        <v>3450</v>
      </c>
      <c r="D29" s="143" t="s">
        <v>3517</v>
      </c>
      <c r="E29" s="143" t="s">
        <v>256</v>
      </c>
      <c r="F29" s="144">
        <v>289770</v>
      </c>
      <c r="G29" s="143">
        <v>14.37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 t="s">
        <v>3501</v>
      </c>
      <c r="B30" s="143">
        <v>533162</v>
      </c>
      <c r="C30" s="143" t="s">
        <v>952</v>
      </c>
      <c r="D30" s="143" t="s">
        <v>3519</v>
      </c>
      <c r="E30" s="143" t="s">
        <v>257</v>
      </c>
      <c r="F30" s="144">
        <v>16458492</v>
      </c>
      <c r="G30" s="143">
        <v>39.5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 t="s">
        <v>3501</v>
      </c>
      <c r="B31" s="143">
        <v>533162</v>
      </c>
      <c r="C31" s="143" t="s">
        <v>952</v>
      </c>
      <c r="D31" s="143" t="s">
        <v>3520</v>
      </c>
      <c r="E31" s="143" t="s">
        <v>256</v>
      </c>
      <c r="F31" s="144">
        <v>17954380</v>
      </c>
      <c r="G31" s="143">
        <v>39.5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 t="s">
        <v>3501</v>
      </c>
      <c r="B32" s="143">
        <v>504076</v>
      </c>
      <c r="C32" s="143" t="s">
        <v>3521</v>
      </c>
      <c r="D32" s="143" t="s">
        <v>3522</v>
      </c>
      <c r="E32" s="143" t="s">
        <v>256</v>
      </c>
      <c r="F32" s="144">
        <v>192224</v>
      </c>
      <c r="G32" s="143">
        <v>68.25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 t="s">
        <v>3501</v>
      </c>
      <c r="B33" s="143">
        <v>504076</v>
      </c>
      <c r="C33" s="143" t="s">
        <v>3521</v>
      </c>
      <c r="D33" s="143" t="s">
        <v>3523</v>
      </c>
      <c r="E33" s="143" t="s">
        <v>257</v>
      </c>
      <c r="F33" s="144">
        <v>925257</v>
      </c>
      <c r="G33" s="143">
        <v>68.34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 t="s">
        <v>3501</v>
      </c>
      <c r="B34" s="143">
        <v>504076</v>
      </c>
      <c r="C34" s="143" t="s">
        <v>3521</v>
      </c>
      <c r="D34" s="143" t="s">
        <v>3524</v>
      </c>
      <c r="E34" s="143" t="s">
        <v>256</v>
      </c>
      <c r="F34" s="144">
        <v>280964</v>
      </c>
      <c r="G34" s="143">
        <v>68.400000000000006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 t="s">
        <v>3501</v>
      </c>
      <c r="B35" s="143">
        <v>504076</v>
      </c>
      <c r="C35" s="143" t="s">
        <v>3521</v>
      </c>
      <c r="D35" s="143" t="s">
        <v>3525</v>
      </c>
      <c r="E35" s="143" t="s">
        <v>256</v>
      </c>
      <c r="F35" s="144">
        <v>242069</v>
      </c>
      <c r="G35" s="143">
        <v>68.400000000000006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 t="s">
        <v>3501</v>
      </c>
      <c r="B36" s="143">
        <v>539679</v>
      </c>
      <c r="C36" s="143" t="s">
        <v>3465</v>
      </c>
      <c r="D36" s="143" t="s">
        <v>3466</v>
      </c>
      <c r="E36" s="143" t="s">
        <v>257</v>
      </c>
      <c r="F36" s="144">
        <v>189939</v>
      </c>
      <c r="G36" s="143">
        <v>20.2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 t="s">
        <v>3501</v>
      </c>
      <c r="B37" s="143">
        <v>539679</v>
      </c>
      <c r="C37" s="143" t="s">
        <v>3465</v>
      </c>
      <c r="D37" s="143" t="s">
        <v>3466</v>
      </c>
      <c r="E37" s="143" t="s">
        <v>256</v>
      </c>
      <c r="F37" s="144">
        <v>191965</v>
      </c>
      <c r="G37" s="143">
        <v>20.16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 t="s">
        <v>3501</v>
      </c>
      <c r="B38" s="143">
        <v>539679</v>
      </c>
      <c r="C38" s="143" t="s">
        <v>3465</v>
      </c>
      <c r="D38" s="143" t="s">
        <v>3526</v>
      </c>
      <c r="E38" s="143" t="s">
        <v>256</v>
      </c>
      <c r="F38" s="144">
        <v>35000</v>
      </c>
      <c r="G38" s="143">
        <v>20.18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 t="s">
        <v>3501</v>
      </c>
      <c r="B39" s="143">
        <v>539679</v>
      </c>
      <c r="C39" s="143" t="s">
        <v>3465</v>
      </c>
      <c r="D39" s="143" t="s">
        <v>3526</v>
      </c>
      <c r="E39" s="143" t="s">
        <v>256</v>
      </c>
      <c r="F39" s="144">
        <v>35000</v>
      </c>
      <c r="G39" s="143">
        <v>20.2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 t="s">
        <v>3501</v>
      </c>
      <c r="B40" s="143">
        <v>539679</v>
      </c>
      <c r="C40" s="143" t="s">
        <v>3465</v>
      </c>
      <c r="D40" s="143" t="s">
        <v>3527</v>
      </c>
      <c r="E40" s="143" t="s">
        <v>256</v>
      </c>
      <c r="F40" s="144">
        <v>41935</v>
      </c>
      <c r="G40" s="143">
        <v>20.2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 t="s">
        <v>3501</v>
      </c>
      <c r="B41" s="143">
        <v>539679</v>
      </c>
      <c r="C41" s="143" t="s">
        <v>3465</v>
      </c>
      <c r="D41" s="143" t="s">
        <v>3527</v>
      </c>
      <c r="E41" s="143" t="s">
        <v>256</v>
      </c>
      <c r="F41" s="144">
        <v>41935</v>
      </c>
      <c r="G41" s="143">
        <v>20.2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 t="s">
        <v>3501</v>
      </c>
      <c r="B42" s="143">
        <v>539679</v>
      </c>
      <c r="C42" s="143" t="s">
        <v>3465</v>
      </c>
      <c r="D42" s="143" t="s">
        <v>3528</v>
      </c>
      <c r="E42" s="143" t="s">
        <v>256</v>
      </c>
      <c r="F42" s="144">
        <v>26072</v>
      </c>
      <c r="G42" s="143">
        <v>20.170000000000002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 t="s">
        <v>3501</v>
      </c>
      <c r="B43" s="143">
        <v>539679</v>
      </c>
      <c r="C43" s="143" t="s">
        <v>3465</v>
      </c>
      <c r="D43" s="143" t="s">
        <v>3528</v>
      </c>
      <c r="E43" s="143" t="s">
        <v>256</v>
      </c>
      <c r="F43" s="144">
        <v>18500</v>
      </c>
      <c r="G43" s="143">
        <v>20.170000000000002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 t="s">
        <v>3501</v>
      </c>
      <c r="B44" s="143">
        <v>539679</v>
      </c>
      <c r="C44" s="143" t="s">
        <v>3465</v>
      </c>
      <c r="D44" s="143" t="s">
        <v>3529</v>
      </c>
      <c r="E44" s="143" t="s">
        <v>256</v>
      </c>
      <c r="F44" s="144">
        <v>29663</v>
      </c>
      <c r="G44" s="143">
        <v>20.18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 t="s">
        <v>3501</v>
      </c>
      <c r="B45" s="143">
        <v>539679</v>
      </c>
      <c r="C45" s="143" t="s">
        <v>3465</v>
      </c>
      <c r="D45" s="143" t="s">
        <v>3529</v>
      </c>
      <c r="E45" s="143" t="s">
        <v>256</v>
      </c>
      <c r="F45" s="144">
        <v>20015</v>
      </c>
      <c r="G45" s="143">
        <v>20.2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 t="s">
        <v>3501</v>
      </c>
      <c r="B46" s="143">
        <v>590078</v>
      </c>
      <c r="C46" s="143" t="s">
        <v>1307</v>
      </c>
      <c r="D46" s="143" t="s">
        <v>3530</v>
      </c>
      <c r="E46" s="143" t="s">
        <v>256</v>
      </c>
      <c r="F46" s="144">
        <v>202601</v>
      </c>
      <c r="G46" s="143">
        <v>900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 t="s">
        <v>3501</v>
      </c>
      <c r="B47" s="143">
        <v>590078</v>
      </c>
      <c r="C47" s="143" t="s">
        <v>1307</v>
      </c>
      <c r="D47" s="143" t="s">
        <v>3531</v>
      </c>
      <c r="E47" s="143" t="s">
        <v>256</v>
      </c>
      <c r="F47" s="144">
        <v>258474</v>
      </c>
      <c r="G47" s="143">
        <v>900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 t="s">
        <v>3501</v>
      </c>
      <c r="B48" s="143">
        <v>590078</v>
      </c>
      <c r="C48" s="143" t="s">
        <v>1307</v>
      </c>
      <c r="D48" s="143" t="s">
        <v>3532</v>
      </c>
      <c r="E48" s="143" t="s">
        <v>256</v>
      </c>
      <c r="F48" s="144">
        <v>461075</v>
      </c>
      <c r="G48" s="143">
        <v>900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 t="s">
        <v>3501</v>
      </c>
      <c r="B49" s="143">
        <v>590078</v>
      </c>
      <c r="C49" s="143" t="s">
        <v>1307</v>
      </c>
      <c r="D49" s="143" t="s">
        <v>3533</v>
      </c>
      <c r="E49" s="143" t="s">
        <v>256</v>
      </c>
      <c r="F49" s="144">
        <v>559200</v>
      </c>
      <c r="G49" s="143">
        <v>900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 t="s">
        <v>3501</v>
      </c>
      <c r="B50" s="143">
        <v>590078</v>
      </c>
      <c r="C50" s="143" t="s">
        <v>1307</v>
      </c>
      <c r="D50" s="143" t="s">
        <v>3534</v>
      </c>
      <c r="E50" s="143" t="s">
        <v>256</v>
      </c>
      <c r="F50" s="144">
        <v>559200</v>
      </c>
      <c r="G50" s="143">
        <v>900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 t="s">
        <v>3501</v>
      </c>
      <c r="B51" s="143">
        <v>540401</v>
      </c>
      <c r="C51" s="143" t="s">
        <v>3535</v>
      </c>
      <c r="D51" s="143" t="s">
        <v>3536</v>
      </c>
      <c r="E51" s="143" t="s">
        <v>256</v>
      </c>
      <c r="F51" s="144">
        <v>72000</v>
      </c>
      <c r="G51" s="143">
        <v>40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 t="s">
        <v>3501</v>
      </c>
      <c r="B52" s="143">
        <v>540401</v>
      </c>
      <c r="C52" s="143" t="s">
        <v>3535</v>
      </c>
      <c r="D52" s="143" t="s">
        <v>3537</v>
      </c>
      <c r="E52" s="143" t="s">
        <v>256</v>
      </c>
      <c r="F52" s="144">
        <v>72000</v>
      </c>
      <c r="G52" s="143">
        <v>40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 t="s">
        <v>3501</v>
      </c>
      <c r="B53" s="143">
        <v>539595</v>
      </c>
      <c r="C53" s="143" t="s">
        <v>3538</v>
      </c>
      <c r="D53" s="143" t="s">
        <v>3539</v>
      </c>
      <c r="E53" s="143" t="s">
        <v>256</v>
      </c>
      <c r="F53" s="144">
        <v>2200</v>
      </c>
      <c r="G53" s="143">
        <v>90.93</v>
      </c>
      <c r="H53" s="143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 t="s">
        <v>3501</v>
      </c>
      <c r="B54" s="143">
        <v>539595</v>
      </c>
      <c r="C54" s="143" t="s">
        <v>3538</v>
      </c>
      <c r="D54" s="143" t="s">
        <v>3539</v>
      </c>
      <c r="E54" s="143" t="s">
        <v>256</v>
      </c>
      <c r="F54" s="144">
        <v>18250</v>
      </c>
      <c r="G54" s="143">
        <v>90.95</v>
      </c>
      <c r="H54" s="143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 t="s">
        <v>3501</v>
      </c>
      <c r="B55" s="143">
        <v>539595</v>
      </c>
      <c r="C55" s="143" t="s">
        <v>3538</v>
      </c>
      <c r="D55" s="143" t="s">
        <v>3540</v>
      </c>
      <c r="E55" s="143" t="s">
        <v>256</v>
      </c>
      <c r="F55" s="144">
        <v>16000</v>
      </c>
      <c r="G55" s="143">
        <v>90.93</v>
      </c>
      <c r="H55" s="143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 t="s">
        <v>3501</v>
      </c>
      <c r="B56" s="143">
        <v>539595</v>
      </c>
      <c r="C56" s="143" t="s">
        <v>3538</v>
      </c>
      <c r="D56" s="143" t="s">
        <v>3541</v>
      </c>
      <c r="E56" s="143" t="s">
        <v>256</v>
      </c>
      <c r="F56" s="144">
        <v>17000</v>
      </c>
      <c r="G56" s="143">
        <v>90.91</v>
      </c>
      <c r="H56" s="143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 t="s">
        <v>3501</v>
      </c>
      <c r="B57" s="143">
        <v>526905</v>
      </c>
      <c r="C57" s="143" t="s">
        <v>3542</v>
      </c>
      <c r="D57" s="143" t="s">
        <v>3543</v>
      </c>
      <c r="E57" s="143" t="s">
        <v>256</v>
      </c>
      <c r="F57" s="144">
        <v>50000</v>
      </c>
      <c r="G57" s="143">
        <v>107.33</v>
      </c>
      <c r="H57" s="143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 t="s">
        <v>3501</v>
      </c>
      <c r="B58" s="143">
        <v>526905</v>
      </c>
      <c r="C58" s="143" t="s">
        <v>3542</v>
      </c>
      <c r="D58" s="143" t="s">
        <v>3544</v>
      </c>
      <c r="E58" s="143" t="s">
        <v>256</v>
      </c>
      <c r="F58" s="144">
        <v>98100</v>
      </c>
      <c r="G58" s="143">
        <v>107.1</v>
      </c>
      <c r="H58" s="143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 t="s">
        <v>3501</v>
      </c>
      <c r="B59" s="143">
        <v>526905</v>
      </c>
      <c r="C59" s="143" t="s">
        <v>3542</v>
      </c>
      <c r="D59" s="143" t="s">
        <v>3545</v>
      </c>
      <c r="E59" s="143" t="s">
        <v>256</v>
      </c>
      <c r="F59" s="144">
        <v>32800</v>
      </c>
      <c r="G59" s="143">
        <v>106.64</v>
      </c>
      <c r="H59" s="143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 t="s">
        <v>3501</v>
      </c>
      <c r="B60" s="143">
        <v>526905</v>
      </c>
      <c r="C60" s="143" t="s">
        <v>3542</v>
      </c>
      <c r="D60" s="143" t="s">
        <v>3546</v>
      </c>
      <c r="E60" s="143" t="s">
        <v>256</v>
      </c>
      <c r="F60" s="144">
        <v>51900</v>
      </c>
      <c r="G60" s="143">
        <v>107.32</v>
      </c>
      <c r="H60" s="143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 t="s">
        <v>3501</v>
      </c>
      <c r="B61" s="143">
        <v>526905</v>
      </c>
      <c r="C61" s="143" t="s">
        <v>3542</v>
      </c>
      <c r="D61" s="143" t="s">
        <v>3546</v>
      </c>
      <c r="E61" s="143" t="s">
        <v>256</v>
      </c>
      <c r="F61" s="144">
        <v>51900</v>
      </c>
      <c r="G61" s="143">
        <v>106.7</v>
      </c>
      <c r="H61" s="143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 t="s">
        <v>3501</v>
      </c>
      <c r="B62" s="143">
        <v>540108</v>
      </c>
      <c r="C62" s="143" t="s">
        <v>3371</v>
      </c>
      <c r="D62" s="143" t="s">
        <v>3467</v>
      </c>
      <c r="E62" s="143" t="s">
        <v>256</v>
      </c>
      <c r="F62" s="144">
        <v>53474</v>
      </c>
      <c r="G62" s="143">
        <v>12.11</v>
      </c>
      <c r="H62" s="143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 t="s">
        <v>3501</v>
      </c>
      <c r="B63" s="143">
        <v>540108</v>
      </c>
      <c r="C63" s="143" t="s">
        <v>3371</v>
      </c>
      <c r="D63" s="143" t="s">
        <v>3547</v>
      </c>
      <c r="E63" s="143" t="s">
        <v>256</v>
      </c>
      <c r="F63" s="144">
        <v>21800</v>
      </c>
      <c r="G63" s="143">
        <v>12.09</v>
      </c>
      <c r="H63" s="143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 t="s">
        <v>3501</v>
      </c>
      <c r="B64" s="143">
        <v>540108</v>
      </c>
      <c r="C64" s="143" t="s">
        <v>3371</v>
      </c>
      <c r="D64" s="143" t="s">
        <v>3548</v>
      </c>
      <c r="E64" s="143" t="s">
        <v>256</v>
      </c>
      <c r="F64" s="144">
        <v>83500</v>
      </c>
      <c r="G64" s="143">
        <v>12.08</v>
      </c>
      <c r="H64" s="143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 t="s">
        <v>3501</v>
      </c>
      <c r="B65" s="143">
        <v>540108</v>
      </c>
      <c r="C65" s="143" t="s">
        <v>3371</v>
      </c>
      <c r="D65" s="143" t="s">
        <v>3549</v>
      </c>
      <c r="E65" s="143" t="s">
        <v>256</v>
      </c>
      <c r="F65" s="144">
        <v>40000</v>
      </c>
      <c r="G65" s="143">
        <v>12.06</v>
      </c>
      <c r="H65" s="143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 t="s">
        <v>3501</v>
      </c>
      <c r="B66" s="143">
        <v>540108</v>
      </c>
      <c r="C66" s="143" t="s">
        <v>3371</v>
      </c>
      <c r="D66" s="143" t="s">
        <v>3549</v>
      </c>
      <c r="E66" s="143" t="s">
        <v>256</v>
      </c>
      <c r="F66" s="144">
        <v>5000</v>
      </c>
      <c r="G66" s="143">
        <v>12.16</v>
      </c>
      <c r="H66" s="143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 t="s">
        <v>3501</v>
      </c>
      <c r="B67" s="143">
        <v>532646</v>
      </c>
      <c r="C67" s="143" t="s">
        <v>2498</v>
      </c>
      <c r="D67" s="143" t="s">
        <v>3550</v>
      </c>
      <c r="E67" s="143" t="s">
        <v>256</v>
      </c>
      <c r="F67" s="144">
        <v>1450000</v>
      </c>
      <c r="G67" s="143">
        <v>411</v>
      </c>
      <c r="H67" s="143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 t="s">
        <v>3501</v>
      </c>
      <c r="B68" s="143">
        <v>532646</v>
      </c>
      <c r="C68" s="143" t="s">
        <v>2498</v>
      </c>
      <c r="D68" s="143" t="s">
        <v>3551</v>
      </c>
      <c r="E68" s="143" t="s">
        <v>256</v>
      </c>
      <c r="F68" s="144">
        <v>249385</v>
      </c>
      <c r="G68" s="143">
        <v>411</v>
      </c>
      <c r="H68" s="143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 t="s">
        <v>3501</v>
      </c>
      <c r="B69" s="143">
        <v>532646</v>
      </c>
      <c r="C69" s="143" t="s">
        <v>2498</v>
      </c>
      <c r="D69" s="143" t="s">
        <v>3552</v>
      </c>
      <c r="E69" s="143" t="s">
        <v>256</v>
      </c>
      <c r="F69" s="144">
        <v>1195073</v>
      </c>
      <c r="G69" s="143">
        <v>411</v>
      </c>
      <c r="H69" s="143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 t="s">
        <v>3501</v>
      </c>
      <c r="B70" s="143" t="s">
        <v>3553</v>
      </c>
      <c r="C70" s="143" t="s">
        <v>3554</v>
      </c>
      <c r="D70" s="143" t="s">
        <v>3555</v>
      </c>
      <c r="E70" s="143" t="s">
        <v>257</v>
      </c>
      <c r="F70" s="144">
        <v>102000</v>
      </c>
      <c r="G70" s="143">
        <v>39.18</v>
      </c>
      <c r="H70" s="143" t="s">
        <v>2421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 t="s">
        <v>3501</v>
      </c>
      <c r="B71" s="143" t="s">
        <v>3556</v>
      </c>
      <c r="C71" s="143" t="s">
        <v>3557</v>
      </c>
      <c r="D71" s="143" t="s">
        <v>3558</v>
      </c>
      <c r="E71" s="143" t="s">
        <v>257</v>
      </c>
      <c r="F71" s="144">
        <v>72000</v>
      </c>
      <c r="G71" s="143">
        <v>120.01</v>
      </c>
      <c r="H71" s="143" t="s">
        <v>2421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 t="s">
        <v>3501</v>
      </c>
      <c r="B72" s="143" t="s">
        <v>2901</v>
      </c>
      <c r="C72" s="143" t="s">
        <v>3559</v>
      </c>
      <c r="D72" s="143" t="s">
        <v>3560</v>
      </c>
      <c r="E72" s="143" t="s">
        <v>257</v>
      </c>
      <c r="F72" s="144">
        <v>265410</v>
      </c>
      <c r="G72" s="143">
        <v>27.59</v>
      </c>
      <c r="H72" s="143" t="s">
        <v>2421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 t="s">
        <v>3501</v>
      </c>
      <c r="B73" s="143" t="s">
        <v>2414</v>
      </c>
      <c r="C73" s="143" t="s">
        <v>3561</v>
      </c>
      <c r="D73" s="143" t="s">
        <v>3453</v>
      </c>
      <c r="E73" s="143" t="s">
        <v>257</v>
      </c>
      <c r="F73" s="144">
        <v>96173</v>
      </c>
      <c r="G73" s="143">
        <v>88.39</v>
      </c>
      <c r="H73" s="143" t="s">
        <v>2421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 t="s">
        <v>3501</v>
      </c>
      <c r="B74" s="143" t="s">
        <v>2948</v>
      </c>
      <c r="C74" s="143" t="s">
        <v>3469</v>
      </c>
      <c r="D74" s="143" t="s">
        <v>3472</v>
      </c>
      <c r="E74" s="143" t="s">
        <v>257</v>
      </c>
      <c r="F74" s="144">
        <v>891000</v>
      </c>
      <c r="G74" s="143">
        <v>3.4</v>
      </c>
      <c r="H74" s="143" t="s">
        <v>2421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 t="s">
        <v>3501</v>
      </c>
      <c r="B75" s="143" t="s">
        <v>2389</v>
      </c>
      <c r="C75" s="143" t="s">
        <v>3405</v>
      </c>
      <c r="D75" s="143" t="s">
        <v>3406</v>
      </c>
      <c r="E75" s="143" t="s">
        <v>257</v>
      </c>
      <c r="F75" s="144">
        <v>906784</v>
      </c>
      <c r="G75" s="143">
        <v>69.83</v>
      </c>
      <c r="H75" s="143" t="s">
        <v>2421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 t="s">
        <v>3501</v>
      </c>
      <c r="B76" s="143" t="s">
        <v>3562</v>
      </c>
      <c r="C76" s="143" t="s">
        <v>3563</v>
      </c>
      <c r="D76" s="143" t="s">
        <v>3564</v>
      </c>
      <c r="E76" s="143" t="s">
        <v>257</v>
      </c>
      <c r="F76" s="144">
        <v>48000</v>
      </c>
      <c r="G76" s="143">
        <v>101</v>
      </c>
      <c r="H76" s="143" t="s">
        <v>2421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 t="s">
        <v>3501</v>
      </c>
      <c r="B77" s="143" t="s">
        <v>2626</v>
      </c>
      <c r="C77" s="143" t="s">
        <v>3421</v>
      </c>
      <c r="D77" s="143" t="s">
        <v>3565</v>
      </c>
      <c r="E77" s="143" t="s">
        <v>257</v>
      </c>
      <c r="F77" s="144">
        <v>135233</v>
      </c>
      <c r="G77" s="143">
        <v>72.42</v>
      </c>
      <c r="H77" s="143" t="s">
        <v>2421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 t="s">
        <v>3501</v>
      </c>
      <c r="B78" s="143" t="s">
        <v>2626</v>
      </c>
      <c r="C78" s="143" t="s">
        <v>3421</v>
      </c>
      <c r="D78" s="143" t="s">
        <v>3566</v>
      </c>
      <c r="E78" s="143" t="s">
        <v>257</v>
      </c>
      <c r="F78" s="144">
        <v>141108</v>
      </c>
      <c r="G78" s="143">
        <v>72.45</v>
      </c>
      <c r="H78" s="143" t="s">
        <v>2421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 t="s">
        <v>3501</v>
      </c>
      <c r="B79" s="143" t="s">
        <v>1146</v>
      </c>
      <c r="C79" s="143" t="s">
        <v>3567</v>
      </c>
      <c r="D79" s="143" t="s">
        <v>3452</v>
      </c>
      <c r="E79" s="143" t="s">
        <v>257</v>
      </c>
      <c r="F79" s="143">
        <v>7572785</v>
      </c>
      <c r="G79" s="143">
        <v>6.83</v>
      </c>
      <c r="H79" s="143" t="s">
        <v>2421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 t="s">
        <v>3501</v>
      </c>
      <c r="B80" s="143" t="s">
        <v>1146</v>
      </c>
      <c r="C80" s="143" t="s">
        <v>3567</v>
      </c>
      <c r="D80" s="143" t="s">
        <v>3568</v>
      </c>
      <c r="E80" s="143" t="s">
        <v>257</v>
      </c>
      <c r="F80" s="143">
        <v>8633097</v>
      </c>
      <c r="G80" s="143">
        <v>6.79</v>
      </c>
      <c r="H80" s="143" t="s">
        <v>2421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 t="s">
        <v>3501</v>
      </c>
      <c r="B81" s="143" t="s">
        <v>1146</v>
      </c>
      <c r="C81" s="143" t="s">
        <v>3567</v>
      </c>
      <c r="D81" s="143" t="s">
        <v>3569</v>
      </c>
      <c r="E81" s="143" t="s">
        <v>257</v>
      </c>
      <c r="F81" s="143">
        <v>9650918</v>
      </c>
      <c r="G81" s="143">
        <v>6.94</v>
      </c>
      <c r="H81" s="143" t="s">
        <v>2421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 t="s">
        <v>3501</v>
      </c>
      <c r="B82" s="143" t="s">
        <v>1242</v>
      </c>
      <c r="C82" s="143" t="s">
        <v>3570</v>
      </c>
      <c r="D82" s="143" t="s">
        <v>3571</v>
      </c>
      <c r="E82" s="143" t="s">
        <v>257</v>
      </c>
      <c r="F82" s="143">
        <v>415799</v>
      </c>
      <c r="G82" s="143">
        <v>56.02</v>
      </c>
      <c r="H82" s="143" t="s">
        <v>2421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 t="s">
        <v>3501</v>
      </c>
      <c r="B83" s="143" t="s">
        <v>3572</v>
      </c>
      <c r="C83" s="143" t="s">
        <v>3573</v>
      </c>
      <c r="D83" s="143" t="s">
        <v>3574</v>
      </c>
      <c r="E83" s="143" t="s">
        <v>257</v>
      </c>
      <c r="F83" s="143">
        <v>30000</v>
      </c>
      <c r="G83" s="143">
        <v>25.35</v>
      </c>
      <c r="H83" s="143" t="s">
        <v>2421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 t="s">
        <v>3501</v>
      </c>
      <c r="B84" s="143" t="s">
        <v>3572</v>
      </c>
      <c r="C84" s="143" t="s">
        <v>3573</v>
      </c>
      <c r="D84" s="143" t="s">
        <v>3575</v>
      </c>
      <c r="E84" s="143" t="s">
        <v>257</v>
      </c>
      <c r="F84" s="143">
        <v>30000</v>
      </c>
      <c r="G84" s="143">
        <v>25.4</v>
      </c>
      <c r="H84" s="143" t="s">
        <v>2421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 t="s">
        <v>3501</v>
      </c>
      <c r="B85" s="143" t="s">
        <v>1866</v>
      </c>
      <c r="C85" s="143" t="s">
        <v>3433</v>
      </c>
      <c r="D85" s="143" t="s">
        <v>3434</v>
      </c>
      <c r="E85" s="143" t="s">
        <v>257</v>
      </c>
      <c r="F85" s="143">
        <v>933701</v>
      </c>
      <c r="G85" s="143">
        <v>17.510000000000002</v>
      </c>
      <c r="H85" s="143" t="s">
        <v>2421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 t="s">
        <v>3501</v>
      </c>
      <c r="B86" s="143" t="s">
        <v>3343</v>
      </c>
      <c r="C86" s="143" t="s">
        <v>3576</v>
      </c>
      <c r="D86" s="143" t="s">
        <v>3577</v>
      </c>
      <c r="E86" s="143" t="s">
        <v>257</v>
      </c>
      <c r="F86" s="143">
        <v>3000000</v>
      </c>
      <c r="G86" s="143">
        <v>151.65</v>
      </c>
      <c r="H86" s="143" t="s">
        <v>2421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 t="s">
        <v>3501</v>
      </c>
      <c r="B87" s="143" t="s">
        <v>2053</v>
      </c>
      <c r="C87" s="143" t="s">
        <v>3578</v>
      </c>
      <c r="D87" s="143" t="s">
        <v>3579</v>
      </c>
      <c r="E87" s="143" t="s">
        <v>257</v>
      </c>
      <c r="F87" s="143">
        <v>97909</v>
      </c>
      <c r="G87" s="143">
        <v>77.88</v>
      </c>
      <c r="H87" s="143" t="s">
        <v>2421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 t="s">
        <v>3501</v>
      </c>
      <c r="B88" s="143" t="s">
        <v>3556</v>
      </c>
      <c r="C88" s="143" t="s">
        <v>3557</v>
      </c>
      <c r="D88" s="143" t="s">
        <v>3580</v>
      </c>
      <c r="E88" s="143" t="s">
        <v>256</v>
      </c>
      <c r="F88" s="143">
        <v>72000</v>
      </c>
      <c r="G88" s="143">
        <v>120</v>
      </c>
      <c r="H88" s="143" t="s">
        <v>2421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 t="s">
        <v>3501</v>
      </c>
      <c r="B89" s="143" t="s">
        <v>2414</v>
      </c>
      <c r="C89" s="143" t="s">
        <v>3561</v>
      </c>
      <c r="D89" s="143" t="s">
        <v>3453</v>
      </c>
      <c r="E89" s="143" t="s">
        <v>256</v>
      </c>
      <c r="F89" s="143">
        <v>96173</v>
      </c>
      <c r="G89" s="143">
        <v>91.14</v>
      </c>
      <c r="H89" s="143" t="s">
        <v>2421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 t="s">
        <v>3501</v>
      </c>
      <c r="B90" s="143" t="s">
        <v>2948</v>
      </c>
      <c r="C90" s="143" t="s">
        <v>3469</v>
      </c>
      <c r="D90" s="143" t="s">
        <v>3470</v>
      </c>
      <c r="E90" s="143" t="s">
        <v>256</v>
      </c>
      <c r="F90" s="143">
        <v>891000</v>
      </c>
      <c r="G90" s="143">
        <v>3.4</v>
      </c>
      <c r="H90" s="143" t="s">
        <v>2421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 t="s">
        <v>3501</v>
      </c>
      <c r="B91" s="143" t="s">
        <v>2389</v>
      </c>
      <c r="C91" s="143" t="s">
        <v>3405</v>
      </c>
      <c r="D91" s="143" t="s">
        <v>3406</v>
      </c>
      <c r="E91" s="143" t="s">
        <v>256</v>
      </c>
      <c r="F91" s="143">
        <v>906784</v>
      </c>
      <c r="G91" s="143">
        <v>69.83</v>
      </c>
      <c r="H91" s="143" t="s">
        <v>2421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 t="s">
        <v>3501</v>
      </c>
      <c r="B92" s="143" t="s">
        <v>3562</v>
      </c>
      <c r="C92" s="143" t="s">
        <v>3563</v>
      </c>
      <c r="D92" s="143" t="s">
        <v>3581</v>
      </c>
      <c r="E92" s="143" t="s">
        <v>256</v>
      </c>
      <c r="F92" s="143">
        <v>44400</v>
      </c>
      <c r="G92" s="143">
        <v>101</v>
      </c>
      <c r="H92" s="143" t="s">
        <v>2421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 t="s">
        <v>3501</v>
      </c>
      <c r="B93" s="143" t="s">
        <v>2626</v>
      </c>
      <c r="C93" s="143" t="s">
        <v>3421</v>
      </c>
      <c r="D93" s="143" t="s">
        <v>3565</v>
      </c>
      <c r="E93" s="143" t="s">
        <v>256</v>
      </c>
      <c r="F93" s="143">
        <v>135233</v>
      </c>
      <c r="G93" s="143">
        <v>71.61</v>
      </c>
      <c r="H93" s="143" t="s">
        <v>2421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 t="s">
        <v>3501</v>
      </c>
      <c r="B94" s="143" t="s">
        <v>2626</v>
      </c>
      <c r="C94" s="143" t="s">
        <v>3421</v>
      </c>
      <c r="D94" s="143" t="s">
        <v>3566</v>
      </c>
      <c r="E94" s="143" t="s">
        <v>256</v>
      </c>
      <c r="F94" s="143">
        <v>161108</v>
      </c>
      <c r="G94" s="143">
        <v>72.87</v>
      </c>
      <c r="H94" s="143" t="s">
        <v>2421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 t="s">
        <v>3501</v>
      </c>
      <c r="B95" s="143" t="s">
        <v>1146</v>
      </c>
      <c r="C95" s="143" t="s">
        <v>3567</v>
      </c>
      <c r="D95" s="143" t="s">
        <v>3452</v>
      </c>
      <c r="E95" s="143" t="s">
        <v>256</v>
      </c>
      <c r="F95" s="143">
        <v>7572785</v>
      </c>
      <c r="G95" s="143">
        <v>6.89</v>
      </c>
      <c r="H95" s="143" t="s">
        <v>2421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 t="s">
        <v>3501</v>
      </c>
      <c r="B96" s="143" t="s">
        <v>1146</v>
      </c>
      <c r="C96" s="143" t="s">
        <v>3567</v>
      </c>
      <c r="D96" s="143" t="s">
        <v>3568</v>
      </c>
      <c r="E96" s="143" t="s">
        <v>256</v>
      </c>
      <c r="F96" s="143">
        <v>8633097</v>
      </c>
      <c r="G96" s="143">
        <v>6.92</v>
      </c>
      <c r="H96" s="143" t="s">
        <v>2421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 t="s">
        <v>3501</v>
      </c>
      <c r="B97" s="143" t="s">
        <v>1146</v>
      </c>
      <c r="C97" s="143" t="s">
        <v>3567</v>
      </c>
      <c r="D97" s="143" t="s">
        <v>3569</v>
      </c>
      <c r="E97" s="143" t="s">
        <v>256</v>
      </c>
      <c r="F97" s="143">
        <v>9548360</v>
      </c>
      <c r="G97" s="143">
        <v>7.04</v>
      </c>
      <c r="H97" s="143" t="s">
        <v>2421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 t="s">
        <v>3501</v>
      </c>
      <c r="B98" s="143" t="s">
        <v>1242</v>
      </c>
      <c r="C98" s="143" t="s">
        <v>3570</v>
      </c>
      <c r="D98" s="143" t="s">
        <v>3571</v>
      </c>
      <c r="E98" s="143" t="s">
        <v>256</v>
      </c>
      <c r="F98" s="143">
        <v>1262775</v>
      </c>
      <c r="G98" s="143">
        <v>55.04</v>
      </c>
      <c r="H98" s="143" t="s">
        <v>2421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 t="s">
        <v>3501</v>
      </c>
      <c r="B99" s="143" t="s">
        <v>3572</v>
      </c>
      <c r="C99" s="143" t="s">
        <v>3573</v>
      </c>
      <c r="D99" s="143" t="s">
        <v>3582</v>
      </c>
      <c r="E99" s="143" t="s">
        <v>256</v>
      </c>
      <c r="F99" s="143">
        <v>30000</v>
      </c>
      <c r="G99" s="143">
        <v>25.4</v>
      </c>
      <c r="H99" s="143" t="s">
        <v>2421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 t="s">
        <v>3501</v>
      </c>
      <c r="B100" s="143" t="s">
        <v>3572</v>
      </c>
      <c r="C100" s="143" t="s">
        <v>3573</v>
      </c>
      <c r="D100" s="143" t="s">
        <v>3575</v>
      </c>
      <c r="E100" s="143" t="s">
        <v>256</v>
      </c>
      <c r="F100" s="143">
        <v>30000</v>
      </c>
      <c r="G100" s="143">
        <v>25.35</v>
      </c>
      <c r="H100" s="143" t="s">
        <v>2421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 t="s">
        <v>3501</v>
      </c>
      <c r="B101" s="143" t="s">
        <v>1866</v>
      </c>
      <c r="C101" s="143" t="s">
        <v>3433</v>
      </c>
      <c r="D101" s="143" t="s">
        <v>3434</v>
      </c>
      <c r="E101" s="143" t="s">
        <v>256</v>
      </c>
      <c r="F101" s="143">
        <v>1169101</v>
      </c>
      <c r="G101" s="143">
        <v>17.41</v>
      </c>
      <c r="H101" s="143" t="s">
        <v>2421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 t="s">
        <v>3501</v>
      </c>
      <c r="B102" s="143" t="s">
        <v>3174</v>
      </c>
      <c r="C102" s="143" t="s">
        <v>3583</v>
      </c>
      <c r="D102" s="143" t="s">
        <v>3584</v>
      </c>
      <c r="E102" s="143" t="s">
        <v>256</v>
      </c>
      <c r="F102" s="143">
        <v>158837</v>
      </c>
      <c r="G102" s="143">
        <v>6.76</v>
      </c>
      <c r="H102" s="143" t="s">
        <v>2421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 t="s">
        <v>3501</v>
      </c>
      <c r="B103" s="143" t="s">
        <v>2053</v>
      </c>
      <c r="C103" s="143" t="s">
        <v>3578</v>
      </c>
      <c r="D103" s="143" t="s">
        <v>3579</v>
      </c>
      <c r="E103" s="143" t="s">
        <v>256</v>
      </c>
      <c r="F103" s="143">
        <v>97909</v>
      </c>
      <c r="G103" s="143">
        <v>79.58</v>
      </c>
      <c r="H103" s="143" t="s">
        <v>2421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 t="s">
        <v>3501</v>
      </c>
      <c r="B104" s="143" t="s">
        <v>1866</v>
      </c>
      <c r="C104" s="143" t="s">
        <v>3433</v>
      </c>
      <c r="D104" s="143" t="s">
        <v>3452</v>
      </c>
      <c r="E104" s="143" t="s">
        <v>256</v>
      </c>
      <c r="F104" s="143">
        <v>487704</v>
      </c>
      <c r="G104" s="143">
        <v>18.09</v>
      </c>
      <c r="H104" s="143" t="s">
        <v>2421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 t="s">
        <v>3501</v>
      </c>
      <c r="B105" s="143" t="s">
        <v>1866</v>
      </c>
      <c r="C105" s="143" t="s">
        <v>3433</v>
      </c>
      <c r="D105" s="143" t="s">
        <v>3435</v>
      </c>
      <c r="E105" s="143" t="s">
        <v>256</v>
      </c>
      <c r="F105" s="143">
        <v>1514439</v>
      </c>
      <c r="G105" s="143">
        <v>18.059999999999999</v>
      </c>
      <c r="H105" s="143" t="s">
        <v>2421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 t="s">
        <v>3501</v>
      </c>
      <c r="B106" s="143" t="s">
        <v>1866</v>
      </c>
      <c r="C106" s="143" t="s">
        <v>3433</v>
      </c>
      <c r="D106" s="143" t="s">
        <v>3454</v>
      </c>
      <c r="E106" s="143" t="s">
        <v>256</v>
      </c>
      <c r="F106" s="143">
        <v>510612</v>
      </c>
      <c r="G106" s="143">
        <v>17.71</v>
      </c>
      <c r="H106" s="143" t="s">
        <v>2421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 t="s">
        <v>3501</v>
      </c>
      <c r="B107" s="143" t="s">
        <v>1932</v>
      </c>
      <c r="C107" s="143" t="s">
        <v>3473</v>
      </c>
      <c r="D107" s="143" t="s">
        <v>3474</v>
      </c>
      <c r="E107" s="143" t="s">
        <v>256</v>
      </c>
      <c r="F107" s="143">
        <v>81844</v>
      </c>
      <c r="G107" s="143">
        <v>1148.4100000000001</v>
      </c>
      <c r="H107" s="143" t="s">
        <v>2421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 t="s">
        <v>3501</v>
      </c>
      <c r="B108" s="143" t="s">
        <v>1942</v>
      </c>
      <c r="C108" s="143" t="s">
        <v>3436</v>
      </c>
      <c r="D108" s="143" t="s">
        <v>3475</v>
      </c>
      <c r="E108" s="143" t="s">
        <v>256</v>
      </c>
      <c r="F108" s="143">
        <v>107884</v>
      </c>
      <c r="G108" s="143">
        <v>2210</v>
      </c>
      <c r="H108" s="143" t="s">
        <v>2421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 t="s">
        <v>3501</v>
      </c>
      <c r="B109" s="143" t="s">
        <v>1942</v>
      </c>
      <c r="C109" s="143" t="s">
        <v>3436</v>
      </c>
      <c r="D109" s="143" t="s">
        <v>3468</v>
      </c>
      <c r="E109" s="143" t="s">
        <v>256</v>
      </c>
      <c r="F109" s="143">
        <v>462116</v>
      </c>
      <c r="G109" s="143">
        <v>2210</v>
      </c>
      <c r="H109" s="143" t="s">
        <v>2421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 t="s">
        <v>3501</v>
      </c>
      <c r="B110" s="143" t="s">
        <v>3346</v>
      </c>
      <c r="C110" s="143" t="s">
        <v>3471</v>
      </c>
      <c r="D110" s="143" t="s">
        <v>3452</v>
      </c>
      <c r="E110" s="143" t="s">
        <v>256</v>
      </c>
      <c r="F110" s="143">
        <v>11</v>
      </c>
      <c r="G110" s="143">
        <v>0.1</v>
      </c>
      <c r="H110" s="143" t="s">
        <v>2421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 t="s">
        <v>3501</v>
      </c>
      <c r="B111" s="143" t="s">
        <v>3346</v>
      </c>
      <c r="C111" s="143" t="s">
        <v>3471</v>
      </c>
      <c r="D111" s="143" t="s">
        <v>3476</v>
      </c>
      <c r="E111" s="143" t="s">
        <v>256</v>
      </c>
      <c r="F111" s="143">
        <v>70000000</v>
      </c>
      <c r="G111" s="143">
        <v>0.1</v>
      </c>
      <c r="H111" s="143" t="s">
        <v>2421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02"/>
  <sheetViews>
    <sheetView zoomScale="70" zoomScaleNormal="70" workbookViewId="0">
      <selection activeCell="M153" sqref="M153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3287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43210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65" t="s">
        <v>265</v>
      </c>
      <c r="K9" s="575"/>
      <c r="L9" s="473" t="s">
        <v>266</v>
      </c>
      <c r="M9" s="472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1" customFormat="1" ht="15" customHeight="1">
      <c r="A10" s="400">
        <v>1</v>
      </c>
      <c r="B10" s="375">
        <v>43140</v>
      </c>
      <c r="C10" s="401"/>
      <c r="D10" s="403" t="s">
        <v>83</v>
      </c>
      <c r="E10" s="374" t="s">
        <v>270</v>
      </c>
      <c r="F10" s="374">
        <v>1332</v>
      </c>
      <c r="G10" s="373">
        <v>1275</v>
      </c>
      <c r="H10" s="373">
        <v>1375</v>
      </c>
      <c r="I10" s="374">
        <v>1450</v>
      </c>
      <c r="J10" s="544" t="s">
        <v>3326</v>
      </c>
      <c r="K10" s="545"/>
      <c r="L10" s="385">
        <f>H10-F10-K10</f>
        <v>43</v>
      </c>
      <c r="M10" s="386">
        <f t="shared" ref="M10" si="0">L10/F10</f>
        <v>3.2282282282282283E-2</v>
      </c>
      <c r="N10" s="384" t="s">
        <v>272</v>
      </c>
      <c r="O10" s="387">
        <v>43195</v>
      </c>
      <c r="P10" s="413"/>
      <c r="Q10" s="147"/>
      <c r="R10" s="147"/>
      <c r="S10" s="396" t="s">
        <v>2433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1" customFormat="1" ht="15" customHeight="1">
      <c r="A11" s="390">
        <v>2</v>
      </c>
      <c r="B11" s="372">
        <v>43143</v>
      </c>
      <c r="C11" s="389"/>
      <c r="D11" s="388" t="s">
        <v>99</v>
      </c>
      <c r="E11" s="120" t="s">
        <v>270</v>
      </c>
      <c r="F11" s="393" t="s">
        <v>3208</v>
      </c>
      <c r="G11" s="188">
        <v>250</v>
      </c>
      <c r="H11" s="188"/>
      <c r="I11" s="393">
        <v>310</v>
      </c>
      <c r="J11" s="579" t="s">
        <v>271</v>
      </c>
      <c r="K11" s="580"/>
      <c r="L11" s="188"/>
      <c r="M11" s="188"/>
      <c r="N11" s="188"/>
      <c r="O11" s="368"/>
      <c r="P11" s="219">
        <f>VLOOKUP(D11,Sheet2!$A$1:M2109,6,0)</f>
        <v>277.35000000000002</v>
      </c>
      <c r="Q11" s="147"/>
      <c r="R11" s="147"/>
      <c r="S11" s="396" t="s">
        <v>2445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1" customFormat="1" ht="15" customHeight="1">
      <c r="A12" s="400">
        <v>3</v>
      </c>
      <c r="B12" s="375">
        <v>43167</v>
      </c>
      <c r="C12" s="401"/>
      <c r="D12" s="403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44" t="s">
        <v>3302</v>
      </c>
      <c r="K12" s="545"/>
      <c r="L12" s="385">
        <f t="shared" ref="L12:L20" si="1">H12-F12-K12</f>
        <v>12.5</v>
      </c>
      <c r="M12" s="386">
        <f t="shared" ref="M12" si="2">L12/F12</f>
        <v>3.2467532467532464E-2</v>
      </c>
      <c r="N12" s="384" t="s">
        <v>272</v>
      </c>
      <c r="O12" s="387">
        <v>43194</v>
      </c>
      <c r="P12" s="413"/>
      <c r="Q12" s="147"/>
      <c r="R12" s="147"/>
      <c r="S12" s="157" t="s">
        <v>2432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1" customFormat="1" ht="15" customHeight="1">
      <c r="A13" s="400">
        <v>4</v>
      </c>
      <c r="B13" s="375">
        <v>43172</v>
      </c>
      <c r="C13" s="401"/>
      <c r="D13" s="403" t="s">
        <v>112</v>
      </c>
      <c r="E13" s="374" t="s">
        <v>270</v>
      </c>
      <c r="F13" s="374">
        <v>772</v>
      </c>
      <c r="G13" s="373">
        <v>732</v>
      </c>
      <c r="H13" s="373">
        <v>802.75</v>
      </c>
      <c r="I13" s="374">
        <v>850</v>
      </c>
      <c r="J13" s="544" t="s">
        <v>3351</v>
      </c>
      <c r="K13" s="545"/>
      <c r="L13" s="385">
        <f t="shared" si="1"/>
        <v>30.75</v>
      </c>
      <c r="M13" s="386">
        <f t="shared" ref="M13" si="3">L13/F13</f>
        <v>3.9831606217616583E-2</v>
      </c>
      <c r="N13" s="384" t="s">
        <v>272</v>
      </c>
      <c r="O13" s="387">
        <v>43196</v>
      </c>
      <c r="P13" s="413"/>
      <c r="Q13" s="147"/>
      <c r="R13" s="147"/>
      <c r="S13" s="157" t="s">
        <v>2432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1" customFormat="1" ht="15" customHeight="1">
      <c r="A14" s="400">
        <v>5</v>
      </c>
      <c r="B14" s="375">
        <v>43175</v>
      </c>
      <c r="C14" s="401"/>
      <c r="D14" s="403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3249</v>
      </c>
      <c r="J14" s="544" t="s">
        <v>3288</v>
      </c>
      <c r="K14" s="545"/>
      <c r="L14" s="385">
        <f t="shared" si="1"/>
        <v>28</v>
      </c>
      <c r="M14" s="386">
        <f t="shared" ref="M14:M15" si="4">L14/F14</f>
        <v>4.0786598689002182E-2</v>
      </c>
      <c r="N14" s="384" t="s">
        <v>272</v>
      </c>
      <c r="O14" s="387">
        <v>43193</v>
      </c>
      <c r="P14" s="413"/>
      <c r="Q14" s="147"/>
      <c r="R14" s="147"/>
      <c r="S14" s="157" t="s">
        <v>2431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1" customFormat="1" ht="15" customHeight="1">
      <c r="A15" s="400">
        <v>6</v>
      </c>
      <c r="B15" s="375">
        <v>43178</v>
      </c>
      <c r="C15" s="401"/>
      <c r="D15" s="403" t="s">
        <v>152</v>
      </c>
      <c r="E15" s="374" t="s">
        <v>270</v>
      </c>
      <c r="F15" s="374">
        <v>2842.5</v>
      </c>
      <c r="G15" s="373">
        <v>2720</v>
      </c>
      <c r="H15" s="373">
        <v>2937.5</v>
      </c>
      <c r="I15" s="374">
        <v>3050</v>
      </c>
      <c r="J15" s="544" t="s">
        <v>3325</v>
      </c>
      <c r="K15" s="545"/>
      <c r="L15" s="385">
        <f t="shared" si="1"/>
        <v>95</v>
      </c>
      <c r="M15" s="386">
        <f t="shared" si="4"/>
        <v>3.3421284080914687E-2</v>
      </c>
      <c r="N15" s="384" t="s">
        <v>272</v>
      </c>
      <c r="O15" s="387">
        <v>43195</v>
      </c>
      <c r="P15" s="413"/>
      <c r="Q15" s="147"/>
      <c r="R15" s="147"/>
      <c r="S15" s="157" t="s">
        <v>2433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1" customFormat="1" ht="15" customHeight="1">
      <c r="A16" s="400">
        <v>7</v>
      </c>
      <c r="B16" s="375">
        <v>43186</v>
      </c>
      <c r="C16" s="401"/>
      <c r="D16" s="403" t="s">
        <v>203</v>
      </c>
      <c r="E16" s="374" t="s">
        <v>270</v>
      </c>
      <c r="F16" s="374">
        <v>219.5</v>
      </c>
      <c r="G16" s="373">
        <v>210</v>
      </c>
      <c r="H16" s="373">
        <v>226.4</v>
      </c>
      <c r="I16" s="374">
        <v>240</v>
      </c>
      <c r="J16" s="544" t="s">
        <v>3355</v>
      </c>
      <c r="K16" s="545"/>
      <c r="L16" s="385">
        <f t="shared" si="1"/>
        <v>6.9000000000000057</v>
      </c>
      <c r="M16" s="386">
        <f t="shared" ref="M16:M17" si="5">L16/F16</f>
        <v>3.1435079726651508E-2</v>
      </c>
      <c r="N16" s="384" t="s">
        <v>272</v>
      </c>
      <c r="O16" s="387">
        <v>43196</v>
      </c>
      <c r="P16" s="413"/>
      <c r="Q16" s="147"/>
      <c r="R16" s="147"/>
      <c r="S16" s="157" t="s">
        <v>2432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1" customFormat="1" ht="15" customHeight="1">
      <c r="A17" s="405">
        <v>8</v>
      </c>
      <c r="B17" s="406">
        <v>43186</v>
      </c>
      <c r="C17" s="407"/>
      <c r="D17" s="441" t="s">
        <v>87</v>
      </c>
      <c r="E17" s="408" t="s">
        <v>270</v>
      </c>
      <c r="F17" s="408">
        <v>283</v>
      </c>
      <c r="G17" s="247">
        <v>268</v>
      </c>
      <c r="H17" s="247">
        <v>262.5</v>
      </c>
      <c r="I17" s="408">
        <v>310</v>
      </c>
      <c r="J17" s="548" t="s">
        <v>3283</v>
      </c>
      <c r="K17" s="549"/>
      <c r="L17" s="409">
        <f t="shared" si="1"/>
        <v>-20.5</v>
      </c>
      <c r="M17" s="410">
        <f t="shared" si="5"/>
        <v>-7.2438162544169613E-2</v>
      </c>
      <c r="N17" s="411" t="s">
        <v>2167</v>
      </c>
      <c r="O17" s="412">
        <v>43192</v>
      </c>
      <c r="P17" s="414"/>
      <c r="Q17" s="147"/>
      <c r="R17" s="147"/>
      <c r="S17" s="157" t="s">
        <v>2432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1" customFormat="1" ht="15" customHeight="1">
      <c r="A18" s="400">
        <v>9</v>
      </c>
      <c r="B18" s="375">
        <v>43187</v>
      </c>
      <c r="C18" s="401"/>
      <c r="D18" s="403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3273</v>
      </c>
      <c r="J18" s="544" t="s">
        <v>3295</v>
      </c>
      <c r="K18" s="545"/>
      <c r="L18" s="385">
        <f t="shared" si="1"/>
        <v>42</v>
      </c>
      <c r="M18" s="386">
        <f t="shared" ref="M18" si="6">L18/F18</f>
        <v>3.2495164410058029E-2</v>
      </c>
      <c r="N18" s="384" t="s">
        <v>272</v>
      </c>
      <c r="O18" s="387">
        <v>43193</v>
      </c>
      <c r="P18" s="413"/>
      <c r="Q18" s="147"/>
      <c r="R18" s="147"/>
      <c r="S18" s="157" t="s">
        <v>2431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1" customFormat="1" ht="15" customHeight="1">
      <c r="A19" s="400">
        <v>10</v>
      </c>
      <c r="B19" s="375">
        <v>43192</v>
      </c>
      <c r="C19" s="401"/>
      <c r="D19" s="403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3278</v>
      </c>
      <c r="J19" s="544" t="s">
        <v>3296</v>
      </c>
      <c r="K19" s="545"/>
      <c r="L19" s="385">
        <f t="shared" si="1"/>
        <v>7.75</v>
      </c>
      <c r="M19" s="386">
        <f t="shared" ref="M19:M20" si="7">L19/F19</f>
        <v>3.3405172413793101E-2</v>
      </c>
      <c r="N19" s="384" t="s">
        <v>272</v>
      </c>
      <c r="O19" s="387">
        <v>43193</v>
      </c>
      <c r="P19" s="413"/>
      <c r="Q19" s="147"/>
      <c r="R19" s="147"/>
      <c r="S19" s="157" t="s">
        <v>2431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1" customFormat="1" ht="15" customHeight="1">
      <c r="A20" s="400">
        <v>11</v>
      </c>
      <c r="B20" s="375">
        <v>43192</v>
      </c>
      <c r="C20" s="401"/>
      <c r="D20" s="403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3281</v>
      </c>
      <c r="J20" s="544" t="s">
        <v>3306</v>
      </c>
      <c r="K20" s="545"/>
      <c r="L20" s="385">
        <f t="shared" si="1"/>
        <v>37</v>
      </c>
      <c r="M20" s="386">
        <f t="shared" si="7"/>
        <v>3.5238095238095235E-2</v>
      </c>
      <c r="N20" s="384" t="s">
        <v>272</v>
      </c>
      <c r="O20" s="387">
        <v>43194</v>
      </c>
      <c r="P20" s="413"/>
      <c r="Q20" s="147"/>
      <c r="R20" s="147"/>
      <c r="S20" s="157" t="s">
        <v>2431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1" customFormat="1" ht="15" customHeight="1">
      <c r="A21" s="400">
        <v>12</v>
      </c>
      <c r="B21" s="375">
        <v>43192</v>
      </c>
      <c r="C21" s="401"/>
      <c r="D21" s="403" t="s">
        <v>99</v>
      </c>
      <c r="E21" s="374" t="s">
        <v>270</v>
      </c>
      <c r="F21" s="374">
        <v>257.5</v>
      </c>
      <c r="G21" s="373">
        <v>248</v>
      </c>
      <c r="H21" s="373">
        <f>(275.75+280)/2</f>
        <v>277.875</v>
      </c>
      <c r="I21" s="374" t="s">
        <v>320</v>
      </c>
      <c r="J21" s="544" t="s">
        <v>3483</v>
      </c>
      <c r="K21" s="545"/>
      <c r="L21" s="385">
        <f t="shared" ref="L21" si="8">H21-F21-K21</f>
        <v>20.375</v>
      </c>
      <c r="M21" s="386">
        <f t="shared" ref="M21" si="9">L21/F21</f>
        <v>7.9126213592233013E-2</v>
      </c>
      <c r="N21" s="384" t="s">
        <v>272</v>
      </c>
      <c r="O21" s="387">
        <v>43209</v>
      </c>
      <c r="P21" s="413"/>
      <c r="Q21" s="147"/>
      <c r="R21" s="147"/>
      <c r="S21" s="157" t="s">
        <v>2433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1" customFormat="1" ht="15" customHeight="1">
      <c r="A22" s="400">
        <v>13</v>
      </c>
      <c r="B22" s="375">
        <v>43193</v>
      </c>
      <c r="C22" s="401"/>
      <c r="D22" s="403" t="s">
        <v>2018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3290</v>
      </c>
      <c r="J22" s="544" t="s">
        <v>3311</v>
      </c>
      <c r="K22" s="545"/>
      <c r="L22" s="385">
        <f>H22-F22-K22</f>
        <v>13</v>
      </c>
      <c r="M22" s="386">
        <f t="shared" ref="M22:M24" si="10">L22/F22</f>
        <v>3.6984352773826459E-2</v>
      </c>
      <c r="N22" s="384" t="s">
        <v>272</v>
      </c>
      <c r="O22" s="387">
        <v>43194</v>
      </c>
      <c r="P22" s="413"/>
      <c r="Q22" s="147"/>
      <c r="R22" s="147"/>
      <c r="S22" s="157" t="s">
        <v>2432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1" customFormat="1" ht="15" customHeight="1">
      <c r="A23" s="400">
        <v>14</v>
      </c>
      <c r="B23" s="375">
        <v>43193</v>
      </c>
      <c r="C23" s="401"/>
      <c r="D23" s="403" t="s">
        <v>92</v>
      </c>
      <c r="E23" s="374" t="s">
        <v>270</v>
      </c>
      <c r="F23" s="374">
        <v>278</v>
      </c>
      <c r="G23" s="373">
        <v>267</v>
      </c>
      <c r="H23" s="373">
        <v>290.25</v>
      </c>
      <c r="I23" s="374" t="s">
        <v>3292</v>
      </c>
      <c r="J23" s="544" t="s">
        <v>3347</v>
      </c>
      <c r="K23" s="545"/>
      <c r="L23" s="385">
        <f>H23-F23-K23</f>
        <v>12.25</v>
      </c>
      <c r="M23" s="386">
        <f t="shared" si="10"/>
        <v>4.4064748201438846E-2</v>
      </c>
      <c r="N23" s="384" t="s">
        <v>272</v>
      </c>
      <c r="O23" s="387">
        <v>43196</v>
      </c>
      <c r="P23" s="413"/>
      <c r="Q23" s="147"/>
      <c r="R23" s="147"/>
      <c r="S23" s="157" t="s">
        <v>2431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1" customFormat="1" ht="15" customHeight="1">
      <c r="A24" s="405">
        <v>15</v>
      </c>
      <c r="B24" s="406">
        <v>43193</v>
      </c>
      <c r="C24" s="407"/>
      <c r="D24" s="441" t="s">
        <v>105</v>
      </c>
      <c r="E24" s="408" t="s">
        <v>2384</v>
      </c>
      <c r="F24" s="408">
        <v>2340</v>
      </c>
      <c r="G24" s="247">
        <v>2450</v>
      </c>
      <c r="H24" s="247">
        <v>2470</v>
      </c>
      <c r="I24" s="408">
        <v>2150</v>
      </c>
      <c r="J24" s="548" t="s">
        <v>3358</v>
      </c>
      <c r="K24" s="549"/>
      <c r="L24" s="409">
        <f>F24-H24</f>
        <v>-130</v>
      </c>
      <c r="M24" s="410">
        <f t="shared" si="10"/>
        <v>-5.5555555555555552E-2</v>
      </c>
      <c r="N24" s="411" t="s">
        <v>2167</v>
      </c>
      <c r="O24" s="412">
        <v>43199</v>
      </c>
      <c r="P24" s="414"/>
      <c r="Q24" s="147"/>
      <c r="R24" s="147"/>
      <c r="S24" s="157" t="s">
        <v>2432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1" customFormat="1" ht="15" customHeight="1">
      <c r="A25" s="400">
        <v>16</v>
      </c>
      <c r="B25" s="375">
        <v>43195</v>
      </c>
      <c r="C25" s="401"/>
      <c r="D25" s="403" t="s">
        <v>35</v>
      </c>
      <c r="E25" s="374" t="s">
        <v>270</v>
      </c>
      <c r="F25" s="374">
        <v>237</v>
      </c>
      <c r="G25" s="373">
        <v>227</v>
      </c>
      <c r="H25" s="373">
        <v>247</v>
      </c>
      <c r="I25" s="374" t="s">
        <v>3327</v>
      </c>
      <c r="J25" s="544" t="s">
        <v>3484</v>
      </c>
      <c r="K25" s="545"/>
      <c r="L25" s="385">
        <f>H25-F25-K25</f>
        <v>10</v>
      </c>
      <c r="M25" s="386">
        <f t="shared" ref="M25" si="11">L25/F25</f>
        <v>4.2194092827004218E-2</v>
      </c>
      <c r="N25" s="384" t="s">
        <v>272</v>
      </c>
      <c r="O25" s="387">
        <v>43209</v>
      </c>
      <c r="P25" s="413"/>
      <c r="Q25" s="147"/>
      <c r="R25" s="147"/>
      <c r="S25" s="157" t="s">
        <v>2431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1" customFormat="1" ht="15" customHeight="1">
      <c r="A26" s="400">
        <v>17</v>
      </c>
      <c r="B26" s="375">
        <v>43195</v>
      </c>
      <c r="C26" s="401"/>
      <c r="D26" s="403" t="s">
        <v>209</v>
      </c>
      <c r="E26" s="374" t="s">
        <v>270</v>
      </c>
      <c r="F26" s="374">
        <v>2500</v>
      </c>
      <c r="G26" s="373">
        <v>2420</v>
      </c>
      <c r="H26" s="373">
        <v>2583</v>
      </c>
      <c r="I26" s="374">
        <v>2650</v>
      </c>
      <c r="J26" s="544" t="s">
        <v>3349</v>
      </c>
      <c r="K26" s="545"/>
      <c r="L26" s="385">
        <f>H26-F26-K26</f>
        <v>83</v>
      </c>
      <c r="M26" s="386">
        <f t="shared" ref="M26" si="12">L26/F26</f>
        <v>3.32E-2</v>
      </c>
      <c r="N26" s="384" t="s">
        <v>272</v>
      </c>
      <c r="O26" s="387">
        <v>43196</v>
      </c>
      <c r="P26" s="413"/>
      <c r="Q26" s="147"/>
      <c r="R26" s="147"/>
      <c r="S26" s="157" t="s">
        <v>2432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1" customFormat="1" ht="15" customHeight="1">
      <c r="A27" s="390">
        <v>18</v>
      </c>
      <c r="B27" s="372">
        <v>43195</v>
      </c>
      <c r="C27" s="389"/>
      <c r="D27" s="402" t="s">
        <v>132</v>
      </c>
      <c r="E27" s="120" t="s">
        <v>270</v>
      </c>
      <c r="F27" s="465" t="s">
        <v>3331</v>
      </c>
      <c r="G27" s="188">
        <v>122</v>
      </c>
      <c r="H27" s="188"/>
      <c r="I27" s="442">
        <v>140</v>
      </c>
      <c r="J27" s="560" t="s">
        <v>271</v>
      </c>
      <c r="K27" s="560"/>
      <c r="L27" s="188"/>
      <c r="M27" s="188"/>
      <c r="N27" s="188"/>
      <c r="O27" s="368"/>
      <c r="P27" s="219">
        <f>VLOOKUP(D27,Sheet2!$A$1:M2148,6,0)</f>
        <v>129.05000000000001</v>
      </c>
      <c r="Q27" s="147"/>
      <c r="R27" s="147"/>
      <c r="S27" s="157" t="s">
        <v>2432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1" customFormat="1" ht="15" customHeight="1">
      <c r="A28" s="405">
        <v>19</v>
      </c>
      <c r="B28" s="406">
        <v>43196</v>
      </c>
      <c r="C28" s="407"/>
      <c r="D28" s="441" t="s">
        <v>1055</v>
      </c>
      <c r="E28" s="408" t="s">
        <v>2384</v>
      </c>
      <c r="F28" s="408">
        <v>1421.5</v>
      </c>
      <c r="G28" s="247">
        <v>1490</v>
      </c>
      <c r="H28" s="247">
        <v>1490</v>
      </c>
      <c r="I28" s="408">
        <v>1280</v>
      </c>
      <c r="J28" s="548" t="s">
        <v>3359</v>
      </c>
      <c r="K28" s="549"/>
      <c r="L28" s="409">
        <f>F28-H28</f>
        <v>-68.5</v>
      </c>
      <c r="M28" s="410">
        <f t="shared" ref="M28:M29" si="13">L28/F28</f>
        <v>-4.8188533239535702E-2</v>
      </c>
      <c r="N28" s="411" t="s">
        <v>2167</v>
      </c>
      <c r="O28" s="412">
        <v>43199</v>
      </c>
      <c r="P28" s="414"/>
      <c r="Q28" s="147"/>
      <c r="R28" s="147"/>
      <c r="S28" s="157" t="s">
        <v>2432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1" customFormat="1" ht="15" customHeight="1">
      <c r="A29" s="400">
        <v>20</v>
      </c>
      <c r="B29" s="375">
        <v>43201</v>
      </c>
      <c r="C29" s="401"/>
      <c r="D29" s="403" t="s">
        <v>350</v>
      </c>
      <c r="E29" s="374" t="s">
        <v>270</v>
      </c>
      <c r="F29" s="374">
        <v>1072.5</v>
      </c>
      <c r="G29" s="373">
        <v>1040</v>
      </c>
      <c r="H29" s="373">
        <v>1116.5</v>
      </c>
      <c r="I29" s="374" t="s">
        <v>3389</v>
      </c>
      <c r="J29" s="544" t="s">
        <v>3461</v>
      </c>
      <c r="K29" s="545"/>
      <c r="L29" s="385">
        <f>H29-F29-K29</f>
        <v>44</v>
      </c>
      <c r="M29" s="386">
        <f t="shared" si="13"/>
        <v>4.1025641025641026E-2</v>
      </c>
      <c r="N29" s="384" t="s">
        <v>272</v>
      </c>
      <c r="O29" s="387">
        <v>43208</v>
      </c>
      <c r="P29" s="413"/>
      <c r="Q29" s="147"/>
      <c r="R29" s="147"/>
      <c r="S29" s="157" t="s">
        <v>2432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1" customFormat="1" ht="15" customHeight="1">
      <c r="A30" s="390">
        <v>21</v>
      </c>
      <c r="B30" s="372">
        <v>43201</v>
      </c>
      <c r="C30" s="389"/>
      <c r="D30" s="402" t="s">
        <v>68</v>
      </c>
      <c r="E30" s="120" t="s">
        <v>270</v>
      </c>
      <c r="F30" s="499" t="s">
        <v>3390</v>
      </c>
      <c r="G30" s="188">
        <v>94</v>
      </c>
      <c r="H30" s="188"/>
      <c r="I30" s="499" t="s">
        <v>3391</v>
      </c>
      <c r="J30" s="560" t="s">
        <v>271</v>
      </c>
      <c r="K30" s="560"/>
      <c r="L30" s="188"/>
      <c r="M30" s="188"/>
      <c r="N30" s="188"/>
      <c r="O30" s="368"/>
      <c r="P30" s="219">
        <f>VLOOKUP(D30,Sheet2!$A$1:M2151,6,0)</f>
        <v>98.2</v>
      </c>
      <c r="Q30" s="147"/>
      <c r="R30" s="147"/>
      <c r="S30" s="157" t="s">
        <v>2432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1" customFormat="1" ht="15" customHeight="1">
      <c r="A31" s="390">
        <v>22</v>
      </c>
      <c r="B31" s="372">
        <v>43208</v>
      </c>
      <c r="C31" s="389"/>
      <c r="D31" s="402" t="s">
        <v>50</v>
      </c>
      <c r="E31" s="120" t="s">
        <v>270</v>
      </c>
      <c r="F31" s="511" t="s">
        <v>3460</v>
      </c>
      <c r="G31" s="188">
        <v>83</v>
      </c>
      <c r="H31" s="188"/>
      <c r="I31" s="474">
        <v>100</v>
      </c>
      <c r="J31" s="560" t="s">
        <v>271</v>
      </c>
      <c r="K31" s="560"/>
      <c r="L31" s="188"/>
      <c r="M31" s="188"/>
      <c r="N31" s="188"/>
      <c r="O31" s="368"/>
      <c r="P31" s="219">
        <f>VLOOKUP(D31,Sheet2!$A$1:M2152,6,0)</f>
        <v>88.45</v>
      </c>
      <c r="Q31" s="147"/>
      <c r="R31" s="147"/>
      <c r="S31" s="157" t="s">
        <v>2433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1" customFormat="1" ht="15" customHeight="1">
      <c r="A32" s="390"/>
      <c r="B32" s="372"/>
      <c r="C32" s="389"/>
      <c r="D32" s="402"/>
      <c r="E32" s="120"/>
      <c r="F32" s="508"/>
      <c r="G32" s="188"/>
      <c r="H32" s="188"/>
      <c r="I32" s="508"/>
      <c r="J32" s="507"/>
      <c r="K32" s="507"/>
      <c r="L32" s="188"/>
      <c r="M32" s="188"/>
      <c r="N32" s="188"/>
      <c r="O32" s="368"/>
      <c r="P32" s="219"/>
      <c r="Q32" s="147"/>
      <c r="R32" s="147"/>
      <c r="S32" s="15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1" customFormat="1" ht="15" customHeight="1">
      <c r="A33" s="390"/>
      <c r="B33" s="372"/>
      <c r="C33" s="389"/>
      <c r="D33" s="402"/>
      <c r="E33" s="120"/>
      <c r="F33" s="508"/>
      <c r="G33" s="188"/>
      <c r="H33" s="188"/>
      <c r="I33" s="508"/>
      <c r="J33" s="507"/>
      <c r="K33" s="507"/>
      <c r="L33" s="188"/>
      <c r="M33" s="188"/>
      <c r="N33" s="188"/>
      <c r="O33" s="368"/>
      <c r="P33" s="219"/>
      <c r="Q33" s="147"/>
      <c r="R33" s="147"/>
      <c r="S33" s="15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91" customFormat="1" ht="15" customHeight="1">
      <c r="A34" s="390"/>
      <c r="B34" s="372"/>
      <c r="C34" s="389"/>
      <c r="D34" s="402"/>
      <c r="E34" s="120"/>
      <c r="F34" s="474"/>
      <c r="G34" s="188"/>
      <c r="H34" s="188"/>
      <c r="I34" s="474"/>
      <c r="J34" s="560"/>
      <c r="K34" s="560"/>
      <c r="L34" s="188"/>
      <c r="M34" s="188"/>
      <c r="N34" s="188"/>
      <c r="O34" s="368"/>
      <c r="P34" s="219"/>
      <c r="Q34" s="147"/>
      <c r="R34" s="147"/>
      <c r="S34" s="15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91" customFormat="1" ht="15" customHeight="1">
      <c r="A35" s="390"/>
      <c r="B35" s="372"/>
      <c r="C35" s="389"/>
      <c r="D35" s="402"/>
      <c r="E35" s="120"/>
      <c r="F35" s="437"/>
      <c r="G35" s="188"/>
      <c r="H35" s="188"/>
      <c r="I35" s="437"/>
      <c r="J35" s="560"/>
      <c r="K35" s="560"/>
      <c r="L35" s="188"/>
      <c r="M35" s="188"/>
      <c r="N35" s="188"/>
      <c r="O35" s="368"/>
      <c r="P35" s="219"/>
      <c r="Q35" s="147"/>
      <c r="R35" s="147"/>
      <c r="S35" s="15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19" customFormat="1" ht="12" customHeight="1">
      <c r="A36" s="330" t="s">
        <v>347</v>
      </c>
      <c r="B36" s="330"/>
      <c r="C36" s="330"/>
      <c r="D36" s="330"/>
      <c r="F36" s="181" t="s">
        <v>370</v>
      </c>
      <c r="G36" s="89"/>
      <c r="H36" s="103"/>
      <c r="I36" s="104"/>
      <c r="J36" s="148"/>
      <c r="K36" s="148"/>
      <c r="L36" s="174"/>
      <c r="M36" s="175"/>
      <c r="N36" s="175"/>
      <c r="O36" s="18"/>
      <c r="P36" s="156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19" customFormat="1" ht="12" customHeight="1">
      <c r="A37" s="195" t="s">
        <v>2529</v>
      </c>
      <c r="B37" s="163"/>
      <c r="C37" s="193"/>
      <c r="D37" s="163"/>
      <c r="E37" s="88"/>
      <c r="F37" s="181" t="s">
        <v>2571</v>
      </c>
      <c r="G37" s="89"/>
      <c r="H37" s="103"/>
      <c r="I37" s="104"/>
      <c r="J37" s="148"/>
      <c r="K37" s="148"/>
      <c r="L37" s="174"/>
      <c r="M37" s="175"/>
      <c r="N37" s="175"/>
      <c r="O37" s="18"/>
      <c r="P37" s="156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19" customFormat="1" ht="12" customHeight="1">
      <c r="A38" s="163"/>
      <c r="B38" s="163"/>
      <c r="C38" s="193"/>
      <c r="D38" s="163"/>
      <c r="E38" s="88"/>
      <c r="F38" s="89"/>
      <c r="G38" s="89"/>
      <c r="H38" s="103"/>
      <c r="I38" s="104"/>
      <c r="J38" s="149"/>
      <c r="K38" s="148"/>
      <c r="L38" s="174"/>
      <c r="M38" s="175"/>
      <c r="N38" s="89"/>
      <c r="O38" s="90"/>
      <c r="P38" s="146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ht="15" customHeight="1">
      <c r="A39" s="108" t="s">
        <v>2171</v>
      </c>
      <c r="B39" s="108"/>
      <c r="C39" s="108"/>
      <c r="D39" s="108"/>
      <c r="E39" s="88"/>
      <c r="F39" s="89"/>
      <c r="G39" s="49"/>
      <c r="H39" s="89"/>
      <c r="I39" s="49"/>
      <c r="J39" s="7"/>
      <c r="K39" s="93"/>
      <c r="L39" s="49"/>
      <c r="M39" s="49"/>
      <c r="N39" s="49"/>
      <c r="O39" s="49"/>
      <c r="P39" s="91"/>
      <c r="R39" s="1"/>
      <c r="S39" s="49"/>
      <c r="T39" s="18"/>
      <c r="U39" s="18"/>
      <c r="V39" s="18"/>
      <c r="W39" s="18"/>
      <c r="X39" s="18"/>
      <c r="Y39" s="18"/>
      <c r="Z39" s="18"/>
      <c r="AA39" s="18"/>
      <c r="AB39" s="18"/>
    </row>
    <row r="40" spans="1:39" ht="44.25" customHeight="1">
      <c r="A40" s="85" t="s">
        <v>13</v>
      </c>
      <c r="B40" s="85" t="s">
        <v>218</v>
      </c>
      <c r="C40" s="85"/>
      <c r="D40" s="86" t="s">
        <v>259</v>
      </c>
      <c r="E40" s="85" t="s">
        <v>260</v>
      </c>
      <c r="F40" s="85" t="s">
        <v>261</v>
      </c>
      <c r="G40" s="85" t="s">
        <v>262</v>
      </c>
      <c r="H40" s="85" t="s">
        <v>263</v>
      </c>
      <c r="I40" s="85" t="s">
        <v>264</v>
      </c>
      <c r="J40" s="576" t="s">
        <v>265</v>
      </c>
      <c r="K40" s="577"/>
      <c r="L40" s="176" t="s">
        <v>273</v>
      </c>
      <c r="M40" s="176" t="s">
        <v>274</v>
      </c>
      <c r="N40" s="85" t="s">
        <v>275</v>
      </c>
      <c r="O40" s="471" t="s">
        <v>268</v>
      </c>
      <c r="P40" s="187" t="s">
        <v>269</v>
      </c>
      <c r="Q40" s="19"/>
      <c r="R40" s="18"/>
      <c r="S40" s="89"/>
      <c r="T40" s="18"/>
      <c r="U40" s="18"/>
      <c r="V40" s="18"/>
      <c r="W40" s="18"/>
      <c r="X40" s="18"/>
      <c r="Y40" s="18"/>
      <c r="Z40" s="18"/>
      <c r="AA40" s="19"/>
      <c r="AB40" s="19"/>
      <c r="AC40" s="19"/>
    </row>
    <row r="41" spans="1:39" s="391" customFormat="1" ht="15" customHeight="1">
      <c r="A41" s="400">
        <v>1</v>
      </c>
      <c r="B41" s="375">
        <v>43186</v>
      </c>
      <c r="C41" s="401"/>
      <c r="D41" s="403" t="s">
        <v>3268</v>
      </c>
      <c r="E41" s="374" t="s">
        <v>270</v>
      </c>
      <c r="F41" s="374">
        <v>1887.5</v>
      </c>
      <c r="G41" s="373">
        <v>1858</v>
      </c>
      <c r="H41" s="373">
        <v>1910</v>
      </c>
      <c r="I41" s="374" t="s">
        <v>3269</v>
      </c>
      <c r="J41" s="544" t="s">
        <v>3267</v>
      </c>
      <c r="K41" s="545"/>
      <c r="L41" s="373">
        <f>H41-F41</f>
        <v>22.5</v>
      </c>
      <c r="M41" s="373">
        <f>L41*N41</f>
        <v>11250</v>
      </c>
      <c r="N41" s="373">
        <v>500</v>
      </c>
      <c r="O41" s="384" t="s">
        <v>272</v>
      </c>
      <c r="P41" s="438">
        <v>43192</v>
      </c>
      <c r="Q41" s="147"/>
      <c r="R41" s="147"/>
      <c r="S41" s="157" t="s">
        <v>2431</v>
      </c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19" customFormat="1">
      <c r="A42" s="550">
        <v>2</v>
      </c>
      <c r="B42" s="552">
        <v>43187</v>
      </c>
      <c r="C42" s="439"/>
      <c r="D42" s="403" t="s">
        <v>3271</v>
      </c>
      <c r="E42" s="440" t="s">
        <v>270</v>
      </c>
      <c r="F42" s="404">
        <v>10156</v>
      </c>
      <c r="G42" s="554">
        <v>10050</v>
      </c>
      <c r="H42" s="404">
        <v>10235</v>
      </c>
      <c r="I42" s="554">
        <v>10350</v>
      </c>
      <c r="J42" s="556" t="s">
        <v>3277</v>
      </c>
      <c r="K42" s="557"/>
      <c r="L42" s="404">
        <f>H42-F42</f>
        <v>79</v>
      </c>
      <c r="M42" s="404">
        <f>L42*N42</f>
        <v>5925</v>
      </c>
      <c r="N42" s="589">
        <v>75</v>
      </c>
      <c r="O42" s="587" t="s">
        <v>272</v>
      </c>
      <c r="P42" s="591">
        <v>43192</v>
      </c>
      <c r="R42" s="18"/>
      <c r="S42" s="89" t="s">
        <v>2433</v>
      </c>
      <c r="T42" s="18"/>
      <c r="U42" s="18"/>
      <c r="V42" s="18"/>
      <c r="W42" s="18"/>
      <c r="X42" s="18"/>
      <c r="Y42" s="18"/>
      <c r="Z42" s="18"/>
      <c r="AA42" s="18"/>
      <c r="AB42" s="18"/>
    </row>
    <row r="43" spans="1:39" s="19" customFormat="1">
      <c r="A43" s="551"/>
      <c r="B43" s="553"/>
      <c r="C43" s="439"/>
      <c r="D43" s="403" t="s">
        <v>3272</v>
      </c>
      <c r="E43" s="440" t="s">
        <v>2384</v>
      </c>
      <c r="F43" s="404">
        <v>140</v>
      </c>
      <c r="G43" s="555"/>
      <c r="H43" s="404">
        <v>169</v>
      </c>
      <c r="I43" s="555"/>
      <c r="J43" s="558"/>
      <c r="K43" s="559"/>
      <c r="L43" s="404">
        <f>F43-H43</f>
        <v>-29</v>
      </c>
      <c r="M43" s="404">
        <f>L43*N42</f>
        <v>-2175</v>
      </c>
      <c r="N43" s="590"/>
      <c r="O43" s="588"/>
      <c r="P43" s="592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</row>
    <row r="44" spans="1:39" s="147" customFormat="1">
      <c r="A44" s="500">
        <v>3</v>
      </c>
      <c r="B44" s="406">
        <v>43199</v>
      </c>
      <c r="C44" s="501"/>
      <c r="D44" s="462" t="s">
        <v>3271</v>
      </c>
      <c r="E44" s="502" t="s">
        <v>2384</v>
      </c>
      <c r="F44" s="502">
        <v>10400</v>
      </c>
      <c r="G44" s="503">
        <v>10470</v>
      </c>
      <c r="H44" s="503">
        <v>10470</v>
      </c>
      <c r="I44" s="502" t="s">
        <v>3362</v>
      </c>
      <c r="J44" s="548" t="s">
        <v>3404</v>
      </c>
      <c r="K44" s="549"/>
      <c r="L44" s="247">
        <f>H44-F44</f>
        <v>70</v>
      </c>
      <c r="M44" s="247">
        <f>L44*N44</f>
        <v>5250</v>
      </c>
      <c r="N44" s="247">
        <v>75</v>
      </c>
      <c r="O44" s="411" t="s">
        <v>2167</v>
      </c>
      <c r="P44" s="504">
        <v>43202</v>
      </c>
      <c r="Q44" s="216"/>
      <c r="R44" s="214"/>
      <c r="S44" s="200" t="s">
        <v>2431</v>
      </c>
      <c r="T44" s="218"/>
      <c r="U44" s="198"/>
      <c r="V44" s="198"/>
      <c r="W44" s="198"/>
      <c r="X44" s="198"/>
      <c r="Y44" s="198"/>
      <c r="Z44" s="198"/>
    </row>
    <row r="45" spans="1:39" s="19" customFormat="1">
      <c r="A45" s="426">
        <v>4</v>
      </c>
      <c r="B45" s="398">
        <v>43208</v>
      </c>
      <c r="C45" s="427"/>
      <c r="D45" s="402" t="s">
        <v>3271</v>
      </c>
      <c r="E45" s="428" t="s">
        <v>2384</v>
      </c>
      <c r="F45" s="429" t="s">
        <v>3463</v>
      </c>
      <c r="G45" s="429">
        <v>10620</v>
      </c>
      <c r="H45" s="429"/>
      <c r="I45" s="429">
        <v>10400</v>
      </c>
      <c r="J45" s="560" t="s">
        <v>271</v>
      </c>
      <c r="K45" s="560"/>
      <c r="L45" s="429"/>
      <c r="M45" s="429"/>
      <c r="N45" s="474"/>
      <c r="O45" s="399"/>
      <c r="P45" s="430"/>
      <c r="R45" s="18"/>
      <c r="S45" s="89" t="s">
        <v>2433</v>
      </c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19" customFormat="1">
      <c r="T46" s="18"/>
      <c r="U46" s="18"/>
      <c r="V46" s="18"/>
      <c r="W46" s="18"/>
      <c r="X46" s="18"/>
      <c r="Y46" s="18"/>
      <c r="Z46" s="18"/>
      <c r="AA46" s="18"/>
      <c r="AB46" s="18"/>
    </row>
    <row r="47" spans="1:39" s="19" customFormat="1">
      <c r="A47" s="426"/>
      <c r="B47" s="398"/>
      <c r="C47" s="427"/>
      <c r="D47" s="402"/>
      <c r="E47" s="428"/>
      <c r="F47" s="429"/>
      <c r="G47" s="429"/>
      <c r="H47" s="429"/>
      <c r="I47" s="429"/>
      <c r="J47" s="399"/>
      <c r="K47" s="399"/>
      <c r="L47" s="429"/>
      <c r="M47" s="429"/>
      <c r="N47" s="474"/>
      <c r="O47" s="399"/>
      <c r="P47" s="430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</row>
    <row r="48" spans="1:39" s="19" customFormat="1">
      <c r="A48" s="426"/>
      <c r="B48" s="398"/>
      <c r="C48" s="427"/>
      <c r="D48" s="402"/>
      <c r="E48" s="428"/>
      <c r="F48" s="429"/>
      <c r="G48" s="429"/>
      <c r="H48" s="429"/>
      <c r="I48" s="429"/>
      <c r="J48" s="399"/>
      <c r="K48" s="399"/>
      <c r="L48" s="429"/>
      <c r="M48" s="429"/>
      <c r="N48" s="474"/>
      <c r="O48" s="399"/>
      <c r="P48" s="430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</row>
    <row r="49" spans="1:29" s="19" customFormat="1">
      <c r="A49" s="426"/>
      <c r="B49" s="398"/>
      <c r="C49" s="427"/>
      <c r="D49" s="402"/>
      <c r="E49" s="428"/>
      <c r="F49" s="429"/>
      <c r="G49" s="429"/>
      <c r="H49" s="429"/>
      <c r="I49" s="429"/>
      <c r="J49" s="399"/>
      <c r="K49" s="399"/>
      <c r="L49" s="429"/>
      <c r="M49" s="429"/>
      <c r="N49" s="431"/>
      <c r="O49" s="399"/>
      <c r="P49" s="430"/>
      <c r="R49" s="18"/>
      <c r="S49" s="89"/>
      <c r="T49" s="18"/>
      <c r="U49" s="18"/>
      <c r="V49" s="18"/>
      <c r="W49" s="18"/>
      <c r="X49" s="18"/>
      <c r="Y49" s="18"/>
      <c r="Z49" s="18"/>
      <c r="AA49" s="18"/>
      <c r="AB49" s="18"/>
    </row>
    <row r="50" spans="1:29">
      <c r="A50" s="378"/>
      <c r="B50" s="201"/>
      <c r="C50" s="379"/>
      <c r="D50" s="380"/>
      <c r="E50" s="381"/>
      <c r="F50" s="182"/>
      <c r="G50" s="182"/>
      <c r="H50" s="182"/>
      <c r="I50" s="182"/>
      <c r="J50" s="89"/>
      <c r="K50" s="89"/>
      <c r="L50" s="382"/>
      <c r="M50" s="382"/>
      <c r="N50" s="89"/>
      <c r="O50" s="18"/>
      <c r="P50" s="383"/>
      <c r="Q50" s="19"/>
      <c r="R50" s="18"/>
      <c r="S50" s="89"/>
      <c r="T50" s="18"/>
      <c r="U50" s="18"/>
      <c r="V50" s="18"/>
      <c r="W50" s="18"/>
      <c r="X50" s="18"/>
      <c r="Y50" s="18"/>
      <c r="Z50" s="18"/>
      <c r="AA50" s="18"/>
      <c r="AB50" s="18"/>
      <c r="AC50" s="19"/>
    </row>
    <row r="51" spans="1:29" ht="15">
      <c r="A51" s="107" t="s">
        <v>276</v>
      </c>
      <c r="B51" s="107"/>
      <c r="C51" s="107"/>
      <c r="D51" s="107"/>
      <c r="E51" s="165"/>
      <c r="F51" s="182"/>
      <c r="G51" s="182"/>
      <c r="H51" s="182"/>
      <c r="I51" s="182"/>
      <c r="J51" s="9"/>
      <c r="K51" s="93"/>
      <c r="L51" s="49"/>
      <c r="M51" s="49"/>
      <c r="N51" s="49"/>
      <c r="O51" s="1"/>
      <c r="P51" s="9"/>
      <c r="Q51" s="19"/>
      <c r="R51" s="18"/>
      <c r="S51" s="89"/>
      <c r="T51" s="18"/>
      <c r="U51" s="18"/>
      <c r="V51" s="18"/>
      <c r="W51" s="18"/>
      <c r="X51" s="18"/>
      <c r="Y51" s="18"/>
      <c r="Z51" s="18"/>
      <c r="AA51" s="18"/>
      <c r="AB51" s="18"/>
      <c r="AC51" s="19"/>
    </row>
    <row r="52" spans="1:29" ht="38.25">
      <c r="A52" s="85" t="s">
        <v>13</v>
      </c>
      <c r="B52" s="85" t="s">
        <v>218</v>
      </c>
      <c r="C52" s="85"/>
      <c r="D52" s="86" t="s">
        <v>259</v>
      </c>
      <c r="E52" s="85" t="s">
        <v>260</v>
      </c>
      <c r="F52" s="85" t="s">
        <v>261</v>
      </c>
      <c r="G52" s="183" t="s">
        <v>262</v>
      </c>
      <c r="H52" s="85" t="s">
        <v>263</v>
      </c>
      <c r="I52" s="85" t="s">
        <v>264</v>
      </c>
      <c r="J52" s="576" t="s">
        <v>265</v>
      </c>
      <c r="K52" s="577"/>
      <c r="L52" s="168" t="s">
        <v>277</v>
      </c>
      <c r="M52" s="176" t="s">
        <v>274</v>
      </c>
      <c r="N52" s="85" t="s">
        <v>275</v>
      </c>
      <c r="O52" s="85" t="s">
        <v>268</v>
      </c>
      <c r="P52" s="86" t="s">
        <v>269</v>
      </c>
      <c r="R52" s="1"/>
      <c r="S52" s="89"/>
      <c r="T52" s="18"/>
      <c r="U52" s="18"/>
      <c r="V52" s="18"/>
      <c r="W52" s="18"/>
      <c r="X52" s="18"/>
      <c r="Y52" s="18"/>
      <c r="Z52" s="18"/>
    </row>
    <row r="53" spans="1:29">
      <c r="A53" s="550">
        <v>1</v>
      </c>
      <c r="B53" s="552">
        <v>43195</v>
      </c>
      <c r="C53" s="439"/>
      <c r="D53" s="403" t="s">
        <v>3334</v>
      </c>
      <c r="E53" s="440" t="s">
        <v>270</v>
      </c>
      <c r="F53" s="404">
        <v>17.5</v>
      </c>
      <c r="G53" s="554"/>
      <c r="H53" s="404">
        <v>52.5</v>
      </c>
      <c r="I53" s="554">
        <v>100</v>
      </c>
      <c r="J53" s="556" t="s">
        <v>3311</v>
      </c>
      <c r="K53" s="557"/>
      <c r="L53" s="404">
        <f>H53-F53</f>
        <v>35</v>
      </c>
      <c r="M53" s="404">
        <f>L53*N53</f>
        <v>1400</v>
      </c>
      <c r="N53" s="589">
        <v>40</v>
      </c>
      <c r="O53" s="587" t="s">
        <v>272</v>
      </c>
      <c r="P53" s="591">
        <v>43195</v>
      </c>
      <c r="R53" s="1"/>
      <c r="S53" s="89" t="s">
        <v>2433</v>
      </c>
      <c r="T53" s="18"/>
      <c r="U53" s="18"/>
      <c r="V53" s="18"/>
      <c r="W53" s="18"/>
      <c r="X53" s="18"/>
      <c r="Y53" s="18"/>
      <c r="Z53" s="18"/>
    </row>
    <row r="54" spans="1:29">
      <c r="A54" s="551"/>
      <c r="B54" s="553"/>
      <c r="C54" s="439"/>
      <c r="D54" s="403" t="s">
        <v>3333</v>
      </c>
      <c r="E54" s="440" t="s">
        <v>2384</v>
      </c>
      <c r="F54" s="404">
        <v>22</v>
      </c>
      <c r="G54" s="555"/>
      <c r="H54" s="404">
        <v>0</v>
      </c>
      <c r="I54" s="555"/>
      <c r="J54" s="558"/>
      <c r="K54" s="559"/>
      <c r="L54" s="404">
        <f>H54-F54</f>
        <v>-22</v>
      </c>
      <c r="M54" s="404">
        <f>L54*N53</f>
        <v>-880</v>
      </c>
      <c r="N54" s="590"/>
      <c r="O54" s="588"/>
      <c r="P54" s="592"/>
      <c r="R54" s="1"/>
      <c r="S54" s="89"/>
      <c r="T54" s="18"/>
      <c r="U54" s="18"/>
      <c r="V54" s="18"/>
      <c r="W54" s="18"/>
      <c r="X54" s="18"/>
      <c r="Y54" s="18"/>
      <c r="Z54" s="18"/>
    </row>
    <row r="55" spans="1:29" s="147" customFormat="1">
      <c r="A55" s="500">
        <v>2</v>
      </c>
      <c r="B55" s="406">
        <v>43199</v>
      </c>
      <c r="C55" s="501"/>
      <c r="D55" s="462" t="s">
        <v>3360</v>
      </c>
      <c r="E55" s="502" t="s">
        <v>270</v>
      </c>
      <c r="F55" s="502">
        <v>63</v>
      </c>
      <c r="G55" s="503">
        <v>45</v>
      </c>
      <c r="H55" s="503">
        <v>45</v>
      </c>
      <c r="I55" s="502" t="s">
        <v>3361</v>
      </c>
      <c r="J55" s="548" t="s">
        <v>3392</v>
      </c>
      <c r="K55" s="549"/>
      <c r="L55" s="247">
        <f>H55-F55</f>
        <v>-18</v>
      </c>
      <c r="M55" s="247">
        <f>L55*N55</f>
        <v>-1350</v>
      </c>
      <c r="N55" s="247">
        <v>75</v>
      </c>
      <c r="O55" s="411" t="s">
        <v>2167</v>
      </c>
      <c r="P55" s="504">
        <v>43201</v>
      </c>
      <c r="Q55" s="216"/>
      <c r="R55" s="214"/>
      <c r="S55" s="200" t="s">
        <v>2431</v>
      </c>
      <c r="T55" s="218"/>
      <c r="U55" s="198"/>
      <c r="V55" s="198"/>
      <c r="W55" s="198"/>
      <c r="X55" s="198"/>
      <c r="Y55" s="198"/>
      <c r="Z55" s="198"/>
    </row>
    <row r="56" spans="1:29" s="147" customFormat="1">
      <c r="A56" s="500">
        <v>3</v>
      </c>
      <c r="B56" s="406">
        <v>43202</v>
      </c>
      <c r="C56" s="501"/>
      <c r="D56" s="462" t="s">
        <v>3398</v>
      </c>
      <c r="E56" s="502" t="s">
        <v>270</v>
      </c>
      <c r="F56" s="502">
        <v>26</v>
      </c>
      <c r="G56" s="503">
        <v>0</v>
      </c>
      <c r="H56" s="503">
        <v>0</v>
      </c>
      <c r="I56" s="502">
        <v>75</v>
      </c>
      <c r="J56" s="548" t="s">
        <v>3399</v>
      </c>
      <c r="K56" s="549"/>
      <c r="L56" s="247">
        <f>H56-F56</f>
        <v>-26</v>
      </c>
      <c r="M56" s="247">
        <f>L56*N56</f>
        <v>-1040</v>
      </c>
      <c r="N56" s="247">
        <v>40</v>
      </c>
      <c r="O56" s="411" t="s">
        <v>2167</v>
      </c>
      <c r="P56" s="504">
        <v>43202</v>
      </c>
      <c r="Q56" s="216"/>
      <c r="R56" s="214"/>
      <c r="S56" s="200" t="s">
        <v>2433</v>
      </c>
      <c r="T56" s="218"/>
      <c r="U56" s="198"/>
      <c r="V56" s="198"/>
      <c r="W56" s="198"/>
      <c r="X56" s="198"/>
      <c r="Y56" s="198"/>
      <c r="Z56" s="198"/>
    </row>
    <row r="57" spans="1:29" s="147" customFormat="1">
      <c r="A57" s="456">
        <v>4</v>
      </c>
      <c r="B57" s="372">
        <v>43203</v>
      </c>
      <c r="C57" s="372"/>
      <c r="D57" s="506" t="s">
        <v>3415</v>
      </c>
      <c r="E57" s="458" t="s">
        <v>270</v>
      </c>
      <c r="F57" s="458" t="s">
        <v>3416</v>
      </c>
      <c r="G57" s="456"/>
      <c r="H57" s="456"/>
      <c r="I57" s="458">
        <v>100</v>
      </c>
      <c r="J57" s="546" t="s">
        <v>271</v>
      </c>
      <c r="K57" s="547"/>
      <c r="L57" s="466"/>
      <c r="M57" s="467"/>
      <c r="N57" s="468"/>
      <c r="O57" s="469"/>
      <c r="P57" s="470"/>
      <c r="Q57" s="218"/>
      <c r="R57" s="214"/>
      <c r="S57" s="200" t="s">
        <v>2431</v>
      </c>
      <c r="T57" s="218"/>
      <c r="U57" s="198"/>
      <c r="V57" s="198"/>
      <c r="W57" s="198"/>
      <c r="X57" s="198"/>
      <c r="Y57" s="198"/>
      <c r="Z57" s="198"/>
    </row>
    <row r="58" spans="1:29" s="147" customFormat="1">
      <c r="A58" s="500">
        <v>5</v>
      </c>
      <c r="B58" s="406">
        <v>43209</v>
      </c>
      <c r="C58" s="501"/>
      <c r="D58" s="462" t="s">
        <v>3495</v>
      </c>
      <c r="E58" s="502" t="s">
        <v>270</v>
      </c>
      <c r="F58" s="502">
        <v>19</v>
      </c>
      <c r="G58" s="503"/>
      <c r="H58" s="503">
        <v>0</v>
      </c>
      <c r="I58" s="502">
        <v>50</v>
      </c>
      <c r="J58" s="548" t="s">
        <v>3496</v>
      </c>
      <c r="K58" s="549"/>
      <c r="L58" s="247">
        <f>H58-F58</f>
        <v>-19</v>
      </c>
      <c r="M58" s="247">
        <f>L58*N58</f>
        <v>-760</v>
      </c>
      <c r="N58" s="247">
        <v>40</v>
      </c>
      <c r="O58" s="411" t="s">
        <v>2167</v>
      </c>
      <c r="P58" s="504">
        <v>43209</v>
      </c>
      <c r="Q58" s="218"/>
      <c r="R58" s="214"/>
      <c r="S58" s="200" t="s">
        <v>2433</v>
      </c>
      <c r="T58" s="218"/>
      <c r="U58" s="198"/>
      <c r="V58" s="198"/>
      <c r="W58" s="198"/>
      <c r="X58" s="198"/>
      <c r="Y58" s="198"/>
      <c r="Z58" s="198"/>
    </row>
    <row r="59" spans="1:29" s="147" customFormat="1">
      <c r="A59" s="456"/>
      <c r="B59" s="372"/>
      <c r="C59" s="372"/>
      <c r="D59" s="457"/>
      <c r="E59" s="458"/>
      <c r="F59" s="458"/>
      <c r="G59" s="456"/>
      <c r="H59" s="456"/>
      <c r="I59" s="458"/>
      <c r="J59" s="546"/>
      <c r="K59" s="547"/>
      <c r="L59" s="466"/>
      <c r="M59" s="467"/>
      <c r="N59" s="468"/>
      <c r="O59" s="469"/>
      <c r="P59" s="470"/>
      <c r="Q59" s="218"/>
      <c r="R59" s="214"/>
      <c r="S59" s="200"/>
      <c r="T59" s="218"/>
      <c r="U59" s="198"/>
      <c r="V59" s="198"/>
      <c r="W59" s="198"/>
      <c r="X59" s="198"/>
      <c r="Y59" s="198"/>
      <c r="Z59" s="198"/>
    </row>
    <row r="60" spans="1:29" s="147" customFormat="1">
      <c r="A60" s="456"/>
      <c r="B60" s="372"/>
      <c r="C60" s="372"/>
      <c r="D60" s="457"/>
      <c r="E60" s="458"/>
      <c r="F60" s="458"/>
      <c r="G60" s="456"/>
      <c r="H60" s="456"/>
      <c r="I60" s="458"/>
      <c r="J60" s="546"/>
      <c r="K60" s="547"/>
      <c r="L60" s="466"/>
      <c r="M60" s="467"/>
      <c r="N60" s="468"/>
      <c r="O60" s="469"/>
      <c r="P60" s="470"/>
      <c r="Q60" s="218"/>
      <c r="R60" s="214"/>
      <c r="S60" s="200"/>
      <c r="T60" s="218"/>
      <c r="U60" s="198"/>
      <c r="V60" s="198"/>
      <c r="W60" s="198"/>
      <c r="X60" s="198"/>
      <c r="Y60" s="198"/>
      <c r="Z60" s="198"/>
    </row>
    <row r="61" spans="1:29" s="147" customFormat="1">
      <c r="A61" s="456"/>
      <c r="B61" s="372"/>
      <c r="C61" s="372"/>
      <c r="D61" s="457"/>
      <c r="E61" s="458"/>
      <c r="F61" s="458"/>
      <c r="G61" s="456"/>
      <c r="H61" s="456"/>
      <c r="I61" s="458"/>
      <c r="J61" s="546"/>
      <c r="K61" s="547"/>
      <c r="L61" s="466"/>
      <c r="M61" s="467"/>
      <c r="N61" s="468"/>
      <c r="O61" s="469"/>
      <c r="P61" s="470"/>
      <c r="Q61" s="218"/>
      <c r="R61" s="214"/>
      <c r="S61" s="200"/>
      <c r="T61" s="218"/>
      <c r="U61" s="198"/>
      <c r="V61" s="198"/>
      <c r="W61" s="198"/>
      <c r="X61" s="198"/>
      <c r="Y61" s="198"/>
      <c r="Z61" s="198"/>
    </row>
    <row r="62" spans="1:29" s="147" customFormat="1">
      <c r="A62" s="456"/>
      <c r="B62" s="372"/>
      <c r="C62" s="372"/>
      <c r="D62" s="457"/>
      <c r="E62" s="458"/>
      <c r="F62" s="458"/>
      <c r="G62" s="456"/>
      <c r="H62" s="456"/>
      <c r="I62" s="458"/>
      <c r="J62" s="546"/>
      <c r="K62" s="547"/>
      <c r="L62" s="466"/>
      <c r="M62" s="467"/>
      <c r="N62" s="468"/>
      <c r="O62" s="469"/>
      <c r="P62" s="470"/>
      <c r="Q62" s="218"/>
      <c r="R62" s="214"/>
      <c r="S62" s="200"/>
      <c r="T62" s="218"/>
      <c r="U62" s="198"/>
      <c r="V62" s="198"/>
      <c r="W62" s="198"/>
      <c r="X62" s="198"/>
      <c r="Y62" s="198"/>
      <c r="Z62" s="198"/>
    </row>
    <row r="63" spans="1:29" ht="15">
      <c r="B63" s="334" t="s">
        <v>278</v>
      </c>
      <c r="C63" s="334"/>
      <c r="D63" s="334"/>
      <c r="E63" s="334"/>
      <c r="F63" s="181"/>
      <c r="G63" s="181"/>
      <c r="H63" s="181"/>
      <c r="I63" s="181"/>
      <c r="J63" s="151"/>
      <c r="K63" s="152"/>
      <c r="L63" s="177"/>
      <c r="M63" s="178"/>
      <c r="N63" s="179"/>
      <c r="O63" s="94"/>
      <c r="P63" s="150"/>
      <c r="R63" s="1"/>
      <c r="S63" s="49"/>
      <c r="T63" s="18"/>
      <c r="Z63" s="18"/>
      <c r="AA63" s="18"/>
    </row>
    <row r="64" spans="1:29" ht="38.25">
      <c r="A64" s="164" t="s">
        <v>13</v>
      </c>
      <c r="B64" s="85" t="s">
        <v>218</v>
      </c>
      <c r="C64" s="85"/>
      <c r="D64" s="86" t="s">
        <v>259</v>
      </c>
      <c r="E64" s="85" t="s">
        <v>260</v>
      </c>
      <c r="F64" s="85" t="s">
        <v>261</v>
      </c>
      <c r="G64" s="85" t="s">
        <v>346</v>
      </c>
      <c r="H64" s="85" t="s">
        <v>263</v>
      </c>
      <c r="I64" s="85" t="s">
        <v>264</v>
      </c>
      <c r="J64" s="565" t="s">
        <v>265</v>
      </c>
      <c r="K64" s="566"/>
      <c r="L64" s="85" t="s">
        <v>266</v>
      </c>
      <c r="M64" s="85" t="s">
        <v>267</v>
      </c>
      <c r="N64" s="85" t="s">
        <v>268</v>
      </c>
      <c r="O64" s="86" t="s">
        <v>269</v>
      </c>
      <c r="P64" s="85" t="s">
        <v>393</v>
      </c>
      <c r="R64" s="1"/>
      <c r="S64" s="49"/>
      <c r="T64" s="18"/>
      <c r="Z64" s="18"/>
      <c r="AA64" s="18"/>
    </row>
    <row r="65" spans="1:26" s="147" customFormat="1">
      <c r="A65" s="394">
        <v>1</v>
      </c>
      <c r="B65" s="372">
        <v>43146</v>
      </c>
      <c r="C65" s="395"/>
      <c r="D65" s="215" t="s">
        <v>30</v>
      </c>
      <c r="E65" s="203" t="s">
        <v>3242</v>
      </c>
      <c r="F65" s="199">
        <v>1585</v>
      </c>
      <c r="G65" s="196">
        <v>1520</v>
      </c>
      <c r="H65" s="196"/>
      <c r="I65" s="203">
        <v>1750</v>
      </c>
      <c r="J65" s="560" t="s">
        <v>271</v>
      </c>
      <c r="K65" s="578"/>
      <c r="L65" s="204"/>
      <c r="M65" s="205"/>
      <c r="N65" s="202"/>
      <c r="O65" s="335"/>
      <c r="P65" s="219">
        <f>VLOOKUP(D65,Sheet2!$A$1:M2140,6,0)</f>
        <v>1571.35</v>
      </c>
      <c r="Q65" s="216"/>
      <c r="R65" s="214"/>
      <c r="S65" s="200" t="s">
        <v>2432</v>
      </c>
      <c r="T65" s="218"/>
      <c r="U65" s="198"/>
      <c r="V65" s="198"/>
      <c r="W65" s="198"/>
      <c r="X65" s="198"/>
      <c r="Y65" s="198"/>
      <c r="Z65" s="198"/>
    </row>
    <row r="66" spans="1:26" s="147" customFormat="1">
      <c r="A66" s="432">
        <v>2</v>
      </c>
      <c r="B66" s="375">
        <v>43171</v>
      </c>
      <c r="C66" s="433"/>
      <c r="D66" s="434" t="s">
        <v>118</v>
      </c>
      <c r="E66" s="435" t="s">
        <v>270</v>
      </c>
      <c r="F66" s="435">
        <v>317.5</v>
      </c>
      <c r="G66" s="436">
        <v>307</v>
      </c>
      <c r="H66" s="436">
        <v>327</v>
      </c>
      <c r="I66" s="435">
        <v>335</v>
      </c>
      <c r="J66" s="544" t="s">
        <v>3239</v>
      </c>
      <c r="K66" s="545"/>
      <c r="L66" s="385">
        <f>H66-F66-K66</f>
        <v>9.5</v>
      </c>
      <c r="M66" s="386">
        <f t="shared" ref="M66:M67" si="14">L66/F66</f>
        <v>2.9921259842519685E-2</v>
      </c>
      <c r="N66" s="384" t="s">
        <v>272</v>
      </c>
      <c r="O66" s="387">
        <v>43192</v>
      </c>
      <c r="P66" s="413"/>
      <c r="Q66" s="216"/>
      <c r="R66" s="214"/>
      <c r="S66" s="200" t="s">
        <v>2432</v>
      </c>
      <c r="T66" s="218"/>
      <c r="U66" s="198"/>
      <c r="V66" s="198"/>
      <c r="W66" s="198"/>
      <c r="X66" s="198"/>
      <c r="Y66" s="198"/>
      <c r="Z66" s="198"/>
    </row>
    <row r="67" spans="1:26" s="147" customFormat="1">
      <c r="A67" s="432">
        <v>3</v>
      </c>
      <c r="B67" s="375">
        <v>43172</v>
      </c>
      <c r="C67" s="433"/>
      <c r="D67" s="434" t="s">
        <v>126</v>
      </c>
      <c r="E67" s="435" t="s">
        <v>270</v>
      </c>
      <c r="F67" s="435">
        <v>235.5</v>
      </c>
      <c r="G67" s="436">
        <v>228</v>
      </c>
      <c r="H67" s="436">
        <v>243</v>
      </c>
      <c r="I67" s="435" t="s">
        <v>3246</v>
      </c>
      <c r="J67" s="544" t="s">
        <v>3366</v>
      </c>
      <c r="K67" s="545"/>
      <c r="L67" s="385">
        <f t="shared" ref="L67" si="15">H67-F67-K67</f>
        <v>7.5</v>
      </c>
      <c r="M67" s="386">
        <f t="shared" si="14"/>
        <v>3.1847133757961783E-2</v>
      </c>
      <c r="N67" s="384" t="s">
        <v>272</v>
      </c>
      <c r="O67" s="387">
        <v>43207</v>
      </c>
      <c r="P67" s="413"/>
      <c r="Q67" s="216"/>
      <c r="R67" s="214"/>
      <c r="S67" s="200" t="s">
        <v>2431</v>
      </c>
      <c r="T67" s="218"/>
      <c r="U67" s="198"/>
      <c r="V67" s="198"/>
      <c r="W67" s="198"/>
      <c r="X67" s="198"/>
      <c r="Y67" s="198"/>
      <c r="Z67" s="198"/>
    </row>
    <row r="68" spans="1:26" s="147" customFormat="1">
      <c r="A68" s="432">
        <v>4</v>
      </c>
      <c r="B68" s="375">
        <v>43180</v>
      </c>
      <c r="C68" s="433"/>
      <c r="D68" s="434" t="s">
        <v>918</v>
      </c>
      <c r="E68" s="435" t="s">
        <v>270</v>
      </c>
      <c r="F68" s="435">
        <v>117</v>
      </c>
      <c r="G68" s="436">
        <v>113</v>
      </c>
      <c r="H68" s="436">
        <v>120.5</v>
      </c>
      <c r="I68" s="435">
        <v>125</v>
      </c>
      <c r="J68" s="544" t="s">
        <v>3280</v>
      </c>
      <c r="K68" s="545"/>
      <c r="L68" s="385">
        <f t="shared" ref="L68:L73" si="16">H68-F68-K68</f>
        <v>3.5</v>
      </c>
      <c r="M68" s="386">
        <f t="shared" ref="M68:M69" si="17">L68/F68</f>
        <v>2.9914529914529916E-2</v>
      </c>
      <c r="N68" s="384" t="s">
        <v>272</v>
      </c>
      <c r="O68" s="387">
        <v>43192</v>
      </c>
      <c r="P68" s="413"/>
      <c r="Q68" s="216"/>
      <c r="R68" s="214"/>
      <c r="S68" s="200" t="s">
        <v>2432</v>
      </c>
      <c r="T68" s="218"/>
      <c r="U68" s="198"/>
      <c r="V68" s="198"/>
      <c r="W68" s="198"/>
      <c r="X68" s="198"/>
      <c r="Y68" s="198"/>
      <c r="Z68" s="198"/>
    </row>
    <row r="69" spans="1:26" s="147" customFormat="1">
      <c r="A69" s="432">
        <v>5</v>
      </c>
      <c r="B69" s="375">
        <v>43185</v>
      </c>
      <c r="C69" s="433"/>
      <c r="D69" s="434" t="s">
        <v>2076</v>
      </c>
      <c r="E69" s="435" t="s">
        <v>270</v>
      </c>
      <c r="F69" s="435">
        <v>318</v>
      </c>
      <c r="G69" s="436">
        <v>310</v>
      </c>
      <c r="H69" s="436">
        <v>331.5</v>
      </c>
      <c r="I69" s="435">
        <v>335</v>
      </c>
      <c r="J69" s="544" t="s">
        <v>3330</v>
      </c>
      <c r="K69" s="545"/>
      <c r="L69" s="385">
        <f t="shared" si="16"/>
        <v>13.5</v>
      </c>
      <c r="M69" s="386">
        <f t="shared" si="17"/>
        <v>4.2452830188679243E-2</v>
      </c>
      <c r="N69" s="384" t="s">
        <v>272</v>
      </c>
      <c r="O69" s="387">
        <v>43195</v>
      </c>
      <c r="P69" s="413"/>
      <c r="Q69" s="216"/>
      <c r="R69" s="214"/>
      <c r="S69" s="200" t="s">
        <v>2432</v>
      </c>
      <c r="T69" s="218"/>
      <c r="U69" s="198"/>
      <c r="V69" s="198"/>
      <c r="W69" s="198"/>
      <c r="X69" s="198"/>
      <c r="Y69" s="198"/>
      <c r="Z69" s="198"/>
    </row>
    <row r="70" spans="1:26" s="147" customFormat="1">
      <c r="A70" s="432">
        <v>6</v>
      </c>
      <c r="B70" s="375">
        <v>43192</v>
      </c>
      <c r="C70" s="433"/>
      <c r="D70" s="434" t="s">
        <v>63</v>
      </c>
      <c r="E70" s="435" t="s">
        <v>270</v>
      </c>
      <c r="F70" s="435">
        <v>202</v>
      </c>
      <c r="G70" s="436">
        <v>194</v>
      </c>
      <c r="H70" s="436">
        <v>208</v>
      </c>
      <c r="I70" s="435" t="s">
        <v>3279</v>
      </c>
      <c r="J70" s="544" t="s">
        <v>3310</v>
      </c>
      <c r="K70" s="545"/>
      <c r="L70" s="385">
        <f t="shared" si="16"/>
        <v>6</v>
      </c>
      <c r="M70" s="386">
        <f t="shared" ref="M70" si="18">L70/F70</f>
        <v>2.9702970297029702E-2</v>
      </c>
      <c r="N70" s="384" t="s">
        <v>272</v>
      </c>
      <c r="O70" s="387">
        <v>43194</v>
      </c>
      <c r="P70" s="413"/>
      <c r="Q70" s="216"/>
      <c r="R70" s="214"/>
      <c r="S70" s="200" t="s">
        <v>2431</v>
      </c>
      <c r="T70" s="218"/>
      <c r="U70" s="198"/>
      <c r="V70" s="198"/>
      <c r="W70" s="198"/>
      <c r="X70" s="198"/>
      <c r="Y70" s="198"/>
      <c r="Z70" s="198"/>
    </row>
    <row r="71" spans="1:26" s="147" customFormat="1">
      <c r="A71" s="432">
        <v>7</v>
      </c>
      <c r="B71" s="375">
        <v>43192</v>
      </c>
      <c r="C71" s="433"/>
      <c r="D71" s="434" t="s">
        <v>1625</v>
      </c>
      <c r="E71" s="435" t="s">
        <v>270</v>
      </c>
      <c r="F71" s="435">
        <v>339.5</v>
      </c>
      <c r="G71" s="436">
        <v>330</v>
      </c>
      <c r="H71" s="436">
        <v>350</v>
      </c>
      <c r="I71" s="435">
        <v>360</v>
      </c>
      <c r="J71" s="544" t="s">
        <v>3245</v>
      </c>
      <c r="K71" s="545"/>
      <c r="L71" s="385">
        <f t="shared" si="16"/>
        <v>10.5</v>
      </c>
      <c r="M71" s="386">
        <f t="shared" ref="M71" si="19">L71/F71</f>
        <v>3.0927835051546393E-2</v>
      </c>
      <c r="N71" s="384" t="s">
        <v>272</v>
      </c>
      <c r="O71" s="387">
        <v>43192</v>
      </c>
      <c r="P71" s="413"/>
      <c r="Q71" s="216"/>
      <c r="R71" s="214"/>
      <c r="S71" s="200" t="s">
        <v>2432</v>
      </c>
      <c r="T71" s="218"/>
      <c r="U71" s="198"/>
      <c r="V71" s="198"/>
      <c r="W71" s="198"/>
      <c r="X71" s="198"/>
      <c r="Y71" s="198"/>
      <c r="Z71" s="198"/>
    </row>
    <row r="72" spans="1:26" s="147" customFormat="1">
      <c r="A72" s="432">
        <v>8</v>
      </c>
      <c r="B72" s="375">
        <v>43193</v>
      </c>
      <c r="C72" s="433"/>
      <c r="D72" s="434" t="s">
        <v>234</v>
      </c>
      <c r="E72" s="435" t="s">
        <v>270</v>
      </c>
      <c r="F72" s="435">
        <v>526.5</v>
      </c>
      <c r="G72" s="436">
        <v>510</v>
      </c>
      <c r="H72" s="436">
        <v>541.5</v>
      </c>
      <c r="I72" s="435">
        <v>550</v>
      </c>
      <c r="J72" s="544" t="s">
        <v>3305</v>
      </c>
      <c r="K72" s="545"/>
      <c r="L72" s="385">
        <f t="shared" si="16"/>
        <v>15</v>
      </c>
      <c r="M72" s="386">
        <f t="shared" ref="M72:M73" si="20">L72/F72</f>
        <v>2.8490028490028491E-2</v>
      </c>
      <c r="N72" s="384" t="s">
        <v>272</v>
      </c>
      <c r="O72" s="387">
        <v>43194</v>
      </c>
      <c r="P72" s="413"/>
      <c r="Q72" s="216"/>
      <c r="R72" s="214"/>
      <c r="S72" s="200" t="s">
        <v>2432</v>
      </c>
      <c r="T72" s="218"/>
      <c r="U72" s="198"/>
      <c r="V72" s="198"/>
      <c r="W72" s="198"/>
      <c r="X72" s="198"/>
      <c r="Y72" s="198"/>
      <c r="Z72" s="198"/>
    </row>
    <row r="73" spans="1:26" s="147" customFormat="1">
      <c r="A73" s="432">
        <v>9</v>
      </c>
      <c r="B73" s="375">
        <v>43193</v>
      </c>
      <c r="C73" s="433"/>
      <c r="D73" s="434" t="s">
        <v>100</v>
      </c>
      <c r="E73" s="435" t="s">
        <v>270</v>
      </c>
      <c r="F73" s="435">
        <v>226.5</v>
      </c>
      <c r="G73" s="436">
        <v>219</v>
      </c>
      <c r="H73" s="436">
        <v>233.5</v>
      </c>
      <c r="I73" s="435">
        <v>237</v>
      </c>
      <c r="J73" s="544" t="s">
        <v>3304</v>
      </c>
      <c r="K73" s="545"/>
      <c r="L73" s="385">
        <f t="shared" si="16"/>
        <v>7</v>
      </c>
      <c r="M73" s="386">
        <f t="shared" si="20"/>
        <v>3.0905077262693158E-2</v>
      </c>
      <c r="N73" s="384" t="s">
        <v>272</v>
      </c>
      <c r="O73" s="387">
        <v>43194</v>
      </c>
      <c r="P73" s="413"/>
      <c r="Q73" s="216"/>
      <c r="R73" s="214"/>
      <c r="S73" s="200" t="s">
        <v>2432</v>
      </c>
      <c r="T73" s="218"/>
      <c r="U73" s="198"/>
      <c r="V73" s="198"/>
      <c r="W73" s="198"/>
      <c r="X73" s="198"/>
      <c r="Y73" s="198"/>
      <c r="Z73" s="198"/>
    </row>
    <row r="74" spans="1:26" s="147" customFormat="1">
      <c r="A74" s="432">
        <v>10</v>
      </c>
      <c r="B74" s="375">
        <v>43194</v>
      </c>
      <c r="C74" s="433"/>
      <c r="D74" s="434" t="s">
        <v>158</v>
      </c>
      <c r="E74" s="435" t="s">
        <v>270</v>
      </c>
      <c r="F74" s="435">
        <v>3965</v>
      </c>
      <c r="G74" s="436">
        <v>3850</v>
      </c>
      <c r="H74" s="436">
        <v>4050</v>
      </c>
      <c r="I74" s="435">
        <v>4200</v>
      </c>
      <c r="J74" s="544" t="s">
        <v>3482</v>
      </c>
      <c r="K74" s="545"/>
      <c r="L74" s="385">
        <f t="shared" ref="L74" si="21">H74-F74-K74</f>
        <v>85</v>
      </c>
      <c r="M74" s="386">
        <f t="shared" ref="M74" si="22">L74/F74</f>
        <v>2.1437578814627996E-2</v>
      </c>
      <c r="N74" s="384" t="s">
        <v>272</v>
      </c>
      <c r="O74" s="387">
        <v>43209</v>
      </c>
      <c r="P74" s="413"/>
      <c r="Q74" s="216"/>
      <c r="R74" s="214"/>
      <c r="S74" s="200" t="s">
        <v>2432</v>
      </c>
      <c r="T74" s="218"/>
      <c r="U74" s="198"/>
      <c r="V74" s="198"/>
      <c r="W74" s="198"/>
      <c r="X74" s="198"/>
      <c r="Y74" s="198"/>
      <c r="Z74" s="198"/>
    </row>
    <row r="75" spans="1:26" s="147" customFormat="1">
      <c r="A75" s="432">
        <v>11</v>
      </c>
      <c r="B75" s="375">
        <v>43194</v>
      </c>
      <c r="C75" s="433"/>
      <c r="D75" s="434" t="s">
        <v>32</v>
      </c>
      <c r="E75" s="435" t="s">
        <v>270</v>
      </c>
      <c r="F75" s="435">
        <v>370.5</v>
      </c>
      <c r="G75" s="436">
        <v>358</v>
      </c>
      <c r="H75" s="436">
        <v>382.5</v>
      </c>
      <c r="I75" s="435">
        <v>395</v>
      </c>
      <c r="J75" s="544" t="s">
        <v>3348</v>
      </c>
      <c r="K75" s="545"/>
      <c r="L75" s="385">
        <f t="shared" ref="L75" si="23">H75-F75-K75</f>
        <v>12</v>
      </c>
      <c r="M75" s="386">
        <f t="shared" ref="M75" si="24">L75/F75</f>
        <v>3.2388663967611336E-2</v>
      </c>
      <c r="N75" s="384" t="s">
        <v>272</v>
      </c>
      <c r="O75" s="387">
        <v>43196</v>
      </c>
      <c r="P75" s="413"/>
      <c r="Q75" s="216"/>
      <c r="R75" s="214"/>
      <c r="S75" s="200" t="s">
        <v>2432</v>
      </c>
      <c r="T75" s="218"/>
      <c r="U75" s="198"/>
      <c r="V75" s="198"/>
      <c r="W75" s="198"/>
      <c r="X75" s="198"/>
      <c r="Y75" s="198"/>
      <c r="Z75" s="198"/>
    </row>
    <row r="76" spans="1:26" s="147" customFormat="1">
      <c r="A76" s="432">
        <v>12</v>
      </c>
      <c r="B76" s="375">
        <v>43195</v>
      </c>
      <c r="C76" s="433"/>
      <c r="D76" s="434" t="s">
        <v>63</v>
      </c>
      <c r="E76" s="435" t="s">
        <v>270</v>
      </c>
      <c r="F76" s="435">
        <v>202</v>
      </c>
      <c r="G76" s="436">
        <v>194</v>
      </c>
      <c r="H76" s="436">
        <v>209</v>
      </c>
      <c r="I76" s="435" t="s">
        <v>3279</v>
      </c>
      <c r="J76" s="544" t="s">
        <v>3304</v>
      </c>
      <c r="K76" s="545"/>
      <c r="L76" s="385">
        <f t="shared" ref="L76" si="25">H76-F76-K76</f>
        <v>7</v>
      </c>
      <c r="M76" s="386">
        <f t="shared" ref="M76" si="26">L76/F76</f>
        <v>3.4653465346534656E-2</v>
      </c>
      <c r="N76" s="384" t="s">
        <v>272</v>
      </c>
      <c r="O76" s="387">
        <v>43200</v>
      </c>
      <c r="P76" s="413"/>
      <c r="Q76" s="216"/>
      <c r="R76" s="214"/>
      <c r="S76" s="200" t="s">
        <v>2431</v>
      </c>
      <c r="T76" s="218"/>
      <c r="U76" s="198"/>
      <c r="V76" s="198"/>
      <c r="W76" s="198"/>
      <c r="X76" s="198"/>
      <c r="Y76" s="198"/>
      <c r="Z76" s="198"/>
    </row>
    <row r="77" spans="1:26" s="147" customFormat="1">
      <c r="A77" s="432">
        <v>13</v>
      </c>
      <c r="B77" s="375">
        <v>43195</v>
      </c>
      <c r="C77" s="433"/>
      <c r="D77" s="434" t="s">
        <v>81</v>
      </c>
      <c r="E77" s="435" t="s">
        <v>270</v>
      </c>
      <c r="F77" s="435">
        <v>209</v>
      </c>
      <c r="G77" s="436">
        <v>199</v>
      </c>
      <c r="H77" s="436">
        <v>215</v>
      </c>
      <c r="I77" s="435" t="s">
        <v>3332</v>
      </c>
      <c r="J77" s="544" t="s">
        <v>3310</v>
      </c>
      <c r="K77" s="545"/>
      <c r="L77" s="385">
        <f t="shared" ref="L77" si="27">H77-F77-K77</f>
        <v>6</v>
      </c>
      <c r="M77" s="386">
        <f t="shared" ref="M77" si="28">L77/F77</f>
        <v>2.8708133971291867E-2</v>
      </c>
      <c r="N77" s="384" t="s">
        <v>272</v>
      </c>
      <c r="O77" s="387">
        <v>43196</v>
      </c>
      <c r="P77" s="413"/>
      <c r="Q77" s="216"/>
      <c r="R77" s="214"/>
      <c r="S77" s="200" t="s">
        <v>2431</v>
      </c>
      <c r="T77" s="218"/>
      <c r="U77" s="198"/>
      <c r="V77" s="198"/>
      <c r="W77" s="198"/>
      <c r="X77" s="198"/>
      <c r="Y77" s="198"/>
      <c r="Z77" s="198"/>
    </row>
    <row r="78" spans="1:26" s="147" customFormat="1">
      <c r="A78" s="432">
        <v>14</v>
      </c>
      <c r="B78" s="375">
        <v>43199</v>
      </c>
      <c r="C78" s="433"/>
      <c r="D78" s="434" t="s">
        <v>44</v>
      </c>
      <c r="E78" s="435" t="s">
        <v>270</v>
      </c>
      <c r="F78" s="435">
        <v>2800</v>
      </c>
      <c r="G78" s="436">
        <v>2730</v>
      </c>
      <c r="H78" s="436">
        <v>2873.5</v>
      </c>
      <c r="I78" s="435" t="s">
        <v>3363</v>
      </c>
      <c r="J78" s="544" t="s">
        <v>3447</v>
      </c>
      <c r="K78" s="545"/>
      <c r="L78" s="385">
        <f t="shared" ref="L78" si="29">H78-F78-K78</f>
        <v>73.5</v>
      </c>
      <c r="M78" s="386">
        <f t="shared" ref="M78" si="30">L78/F78</f>
        <v>2.6249999999999999E-2</v>
      </c>
      <c r="N78" s="384" t="s">
        <v>272</v>
      </c>
      <c r="O78" s="387">
        <v>43207</v>
      </c>
      <c r="P78" s="413"/>
      <c r="Q78" s="216"/>
      <c r="R78" s="214"/>
      <c r="S78" s="200" t="s">
        <v>2432</v>
      </c>
      <c r="T78" s="218"/>
      <c r="U78" s="198"/>
      <c r="V78" s="198"/>
      <c r="W78" s="198"/>
      <c r="X78" s="198"/>
      <c r="Y78" s="198"/>
      <c r="Z78" s="198"/>
    </row>
    <row r="79" spans="1:26" s="147" customFormat="1">
      <c r="A79" s="394">
        <v>15</v>
      </c>
      <c r="B79" s="392">
        <v>43199</v>
      </c>
      <c r="C79" s="395"/>
      <c r="D79" s="402" t="s">
        <v>142</v>
      </c>
      <c r="E79" s="203" t="s">
        <v>270</v>
      </c>
      <c r="F79" s="199" t="s">
        <v>3364</v>
      </c>
      <c r="G79" s="196">
        <v>500</v>
      </c>
      <c r="H79" s="196"/>
      <c r="I79" s="203" t="s">
        <v>3365</v>
      </c>
      <c r="J79" s="560" t="s">
        <v>271</v>
      </c>
      <c r="K79" s="578"/>
      <c r="L79" s="204"/>
      <c r="M79" s="205"/>
      <c r="N79" s="202"/>
      <c r="O79" s="335"/>
      <c r="P79" s="219">
        <f>VLOOKUP(D79,Sheet2!$A$1:M2193,6,0)</f>
        <v>509.2</v>
      </c>
      <c r="Q79" s="216"/>
      <c r="R79" s="214"/>
      <c r="S79" s="200" t="s">
        <v>2432</v>
      </c>
      <c r="T79" s="218"/>
      <c r="U79" s="198"/>
      <c r="V79" s="198"/>
      <c r="W79" s="198"/>
      <c r="X79" s="198"/>
      <c r="Y79" s="198"/>
      <c r="Z79" s="198"/>
    </row>
    <row r="80" spans="1:26" s="147" customFormat="1">
      <c r="A80" s="432">
        <v>16</v>
      </c>
      <c r="B80" s="375">
        <v>43201</v>
      </c>
      <c r="C80" s="433"/>
      <c r="D80" s="434" t="s">
        <v>978</v>
      </c>
      <c r="E80" s="435" t="s">
        <v>270</v>
      </c>
      <c r="F80" s="435">
        <v>737.5</v>
      </c>
      <c r="G80" s="436">
        <v>715</v>
      </c>
      <c r="H80" s="436">
        <v>777.5</v>
      </c>
      <c r="I80" s="435">
        <v>780</v>
      </c>
      <c r="J80" s="544" t="s">
        <v>295</v>
      </c>
      <c r="K80" s="545"/>
      <c r="L80" s="385">
        <f t="shared" ref="L80" si="31">H80-F80-K80</f>
        <v>40</v>
      </c>
      <c r="M80" s="386">
        <f t="shared" ref="M80" si="32">L80/F80</f>
        <v>5.4237288135593219E-2</v>
      </c>
      <c r="N80" s="384" t="s">
        <v>272</v>
      </c>
      <c r="O80" s="387">
        <v>43201</v>
      </c>
      <c r="P80" s="413"/>
      <c r="Q80" s="216"/>
      <c r="R80" s="214"/>
      <c r="S80" s="200" t="s">
        <v>2432</v>
      </c>
      <c r="T80" s="218"/>
      <c r="U80" s="198"/>
      <c r="V80" s="198"/>
      <c r="W80" s="198"/>
      <c r="X80" s="198"/>
      <c r="Y80" s="198"/>
      <c r="Z80" s="198"/>
    </row>
    <row r="81" spans="1:35" s="147" customFormat="1">
      <c r="A81" s="432">
        <v>17</v>
      </c>
      <c r="B81" s="375">
        <v>43201</v>
      </c>
      <c r="C81" s="433"/>
      <c r="D81" s="434" t="s">
        <v>67</v>
      </c>
      <c r="E81" s="435" t="s">
        <v>270</v>
      </c>
      <c r="F81" s="435">
        <v>237</v>
      </c>
      <c r="G81" s="436">
        <v>228</v>
      </c>
      <c r="H81" s="436">
        <v>245.75</v>
      </c>
      <c r="I81" s="435" t="s">
        <v>3278</v>
      </c>
      <c r="J81" s="544" t="s">
        <v>3462</v>
      </c>
      <c r="K81" s="545"/>
      <c r="L81" s="385">
        <f t="shared" ref="L81" si="33">H81-F81-K81</f>
        <v>8.75</v>
      </c>
      <c r="M81" s="386">
        <f t="shared" ref="M81:M82" si="34">L81/F81</f>
        <v>3.6919831223628692E-2</v>
      </c>
      <c r="N81" s="384" t="s">
        <v>272</v>
      </c>
      <c r="O81" s="387">
        <v>43208</v>
      </c>
      <c r="P81" s="413"/>
      <c r="Q81" s="216"/>
      <c r="R81" s="214"/>
      <c r="S81" s="200" t="s">
        <v>2431</v>
      </c>
      <c r="T81" s="218"/>
      <c r="U81" s="198"/>
      <c r="V81" s="198"/>
      <c r="W81" s="198"/>
      <c r="X81" s="198"/>
      <c r="Y81" s="198"/>
      <c r="Z81" s="198"/>
    </row>
    <row r="82" spans="1:35" s="147" customFormat="1">
      <c r="A82" s="405">
        <v>18</v>
      </c>
      <c r="B82" s="406">
        <v>43203</v>
      </c>
      <c r="C82" s="407"/>
      <c r="D82" s="441" t="s">
        <v>81</v>
      </c>
      <c r="E82" s="408" t="s">
        <v>2384</v>
      </c>
      <c r="F82" s="408">
        <v>236.5</v>
      </c>
      <c r="G82" s="247">
        <v>247</v>
      </c>
      <c r="H82" s="247">
        <v>253.5</v>
      </c>
      <c r="I82" s="408" t="s">
        <v>3417</v>
      </c>
      <c r="J82" s="548" t="s">
        <v>3494</v>
      </c>
      <c r="K82" s="549"/>
      <c r="L82" s="409">
        <f>F82-H82</f>
        <v>-17</v>
      </c>
      <c r="M82" s="410">
        <f t="shared" si="34"/>
        <v>-7.1881606765327691E-2</v>
      </c>
      <c r="N82" s="411" t="s">
        <v>2167</v>
      </c>
      <c r="O82" s="412">
        <v>43209</v>
      </c>
      <c r="P82" s="414"/>
      <c r="Q82" s="216"/>
      <c r="R82" s="214"/>
      <c r="S82" s="200" t="s">
        <v>2432</v>
      </c>
      <c r="T82" s="218"/>
      <c r="U82" s="198"/>
      <c r="V82" s="198"/>
      <c r="W82" s="198"/>
      <c r="X82" s="198"/>
      <c r="Y82" s="198"/>
      <c r="Z82" s="198"/>
    </row>
    <row r="83" spans="1:35" s="147" customFormat="1">
      <c r="A83" s="432">
        <v>19</v>
      </c>
      <c r="B83" s="375">
        <v>43206</v>
      </c>
      <c r="C83" s="433"/>
      <c r="D83" s="434" t="s">
        <v>384</v>
      </c>
      <c r="E83" s="435" t="s">
        <v>270</v>
      </c>
      <c r="F83" s="435">
        <v>794</v>
      </c>
      <c r="G83" s="436">
        <v>770</v>
      </c>
      <c r="H83" s="436">
        <v>815</v>
      </c>
      <c r="I83" s="435" t="s">
        <v>3430</v>
      </c>
      <c r="J83" s="544" t="s">
        <v>308</v>
      </c>
      <c r="K83" s="545"/>
      <c r="L83" s="385">
        <f t="shared" ref="L83" si="35">H83-F83-K83</f>
        <v>21</v>
      </c>
      <c r="M83" s="386">
        <f t="shared" ref="M83" si="36">L83/F83</f>
        <v>2.6448362720403022E-2</v>
      </c>
      <c r="N83" s="384" t="s">
        <v>272</v>
      </c>
      <c r="O83" s="387">
        <v>43207</v>
      </c>
      <c r="P83" s="413"/>
      <c r="Q83" s="216"/>
      <c r="R83" s="214"/>
      <c r="S83" s="200" t="s">
        <v>2432</v>
      </c>
      <c r="T83" s="218"/>
      <c r="U83" s="198"/>
      <c r="V83" s="198"/>
      <c r="W83" s="198"/>
      <c r="X83" s="198"/>
      <c r="Y83" s="198"/>
      <c r="Z83" s="198"/>
    </row>
    <row r="84" spans="1:35" s="147" customFormat="1">
      <c r="A84" s="394">
        <v>20</v>
      </c>
      <c r="B84" s="392">
        <v>43206</v>
      </c>
      <c r="C84" s="395"/>
      <c r="D84" s="215" t="s">
        <v>145</v>
      </c>
      <c r="E84" s="203" t="s">
        <v>270</v>
      </c>
      <c r="F84" s="199" t="s">
        <v>3431</v>
      </c>
      <c r="G84" s="196">
        <v>720</v>
      </c>
      <c r="H84" s="196"/>
      <c r="I84" s="203">
        <v>770</v>
      </c>
      <c r="J84" s="560" t="s">
        <v>271</v>
      </c>
      <c r="K84" s="578"/>
      <c r="L84" s="204"/>
      <c r="M84" s="205"/>
      <c r="N84" s="202"/>
      <c r="O84" s="335"/>
      <c r="P84" s="219">
        <f>VLOOKUP(D84,Sheet2!$A$1:M2198,6,0)</f>
        <v>738.05</v>
      </c>
      <c r="Q84" s="216"/>
      <c r="R84" s="214"/>
      <c r="S84" s="200" t="s">
        <v>2432</v>
      </c>
      <c r="T84" s="218"/>
      <c r="U84" s="198"/>
      <c r="V84" s="198"/>
      <c r="W84" s="198"/>
      <c r="X84" s="198"/>
      <c r="Y84" s="198"/>
      <c r="Z84" s="198"/>
    </row>
    <row r="85" spans="1:35" s="147" customFormat="1">
      <c r="A85" s="432">
        <v>21</v>
      </c>
      <c r="B85" s="375">
        <v>43207</v>
      </c>
      <c r="C85" s="433"/>
      <c r="D85" s="434" t="s">
        <v>358</v>
      </c>
      <c r="E85" s="435" t="s">
        <v>270</v>
      </c>
      <c r="F85" s="435">
        <v>303</v>
      </c>
      <c r="G85" s="436">
        <v>295</v>
      </c>
      <c r="H85" s="436">
        <v>311</v>
      </c>
      <c r="I85" s="435" t="s">
        <v>3448</v>
      </c>
      <c r="J85" s="544" t="s">
        <v>3449</v>
      </c>
      <c r="K85" s="545"/>
      <c r="L85" s="385">
        <f t="shared" ref="L85" si="37">H85-F85-K85</f>
        <v>8</v>
      </c>
      <c r="M85" s="386">
        <f t="shared" ref="M85" si="38">L85/F85</f>
        <v>2.6402640264026403E-2</v>
      </c>
      <c r="N85" s="384" t="s">
        <v>272</v>
      </c>
      <c r="O85" s="387">
        <v>43207</v>
      </c>
      <c r="P85" s="413"/>
      <c r="Q85" s="216"/>
      <c r="R85" s="214"/>
      <c r="S85" s="200" t="s">
        <v>2432</v>
      </c>
      <c r="T85" s="218"/>
      <c r="U85" s="198"/>
      <c r="V85" s="198"/>
      <c r="W85" s="198"/>
      <c r="X85" s="198"/>
      <c r="Y85" s="198"/>
      <c r="Z85" s="198"/>
    </row>
    <row r="86" spans="1:35" s="147" customFormat="1">
      <c r="A86" s="514">
        <v>22</v>
      </c>
      <c r="B86" s="497">
        <v>43208</v>
      </c>
      <c r="C86" s="515"/>
      <c r="D86" s="516" t="s">
        <v>49</v>
      </c>
      <c r="E86" s="496" t="s">
        <v>270</v>
      </c>
      <c r="F86" s="496">
        <v>382</v>
      </c>
      <c r="G86" s="496">
        <v>369</v>
      </c>
      <c r="H86" s="496">
        <v>393</v>
      </c>
      <c r="I86" s="496" t="s">
        <v>3457</v>
      </c>
      <c r="J86" s="581" t="s">
        <v>3497</v>
      </c>
      <c r="K86" s="582"/>
      <c r="L86" s="494">
        <f t="shared" ref="L86" si="39">H86-F86-K86</f>
        <v>11</v>
      </c>
      <c r="M86" s="495">
        <f t="shared" ref="M86" si="40">L86/F86</f>
        <v>2.8795811518324606E-2</v>
      </c>
      <c r="N86" s="496" t="s">
        <v>272</v>
      </c>
      <c r="O86" s="497">
        <v>43209</v>
      </c>
      <c r="P86" s="498"/>
      <c r="Q86" s="216"/>
      <c r="R86" s="214"/>
      <c r="S86" s="200" t="s">
        <v>2431</v>
      </c>
      <c r="T86" s="218"/>
      <c r="U86" s="198"/>
      <c r="V86" s="198"/>
      <c r="W86" s="198"/>
      <c r="X86" s="198"/>
      <c r="Y86" s="198"/>
      <c r="Z86" s="198"/>
    </row>
    <row r="87" spans="1:35" s="147" customFormat="1">
      <c r="A87" s="394">
        <v>23</v>
      </c>
      <c r="B87" s="513">
        <v>43209</v>
      </c>
      <c r="C87" s="395"/>
      <c r="D87" s="215" t="s">
        <v>3488</v>
      </c>
      <c r="E87" s="203" t="s">
        <v>270</v>
      </c>
      <c r="F87" s="199" t="s">
        <v>3489</v>
      </c>
      <c r="G87" s="196">
        <v>288</v>
      </c>
      <c r="H87" s="196"/>
      <c r="I87" s="203" t="s">
        <v>3490</v>
      </c>
      <c r="J87" s="560" t="s">
        <v>271</v>
      </c>
      <c r="K87" s="578"/>
      <c r="L87" s="204"/>
      <c r="M87" s="205"/>
      <c r="N87" s="202"/>
      <c r="O87" s="335"/>
      <c r="P87" s="219"/>
      <c r="Q87" s="216"/>
      <c r="R87" s="214"/>
      <c r="S87" s="200" t="s">
        <v>2432</v>
      </c>
      <c r="T87" s="218"/>
      <c r="U87" s="198"/>
      <c r="V87" s="198"/>
      <c r="W87" s="198"/>
      <c r="X87" s="198"/>
      <c r="Y87" s="198"/>
      <c r="Z87" s="198"/>
    </row>
    <row r="88" spans="1:35" s="147" customFormat="1">
      <c r="A88" s="394"/>
      <c r="B88" s="392"/>
      <c r="C88" s="395"/>
      <c r="D88" s="215"/>
      <c r="E88" s="203"/>
      <c r="F88" s="199"/>
      <c r="G88" s="196"/>
      <c r="H88" s="196"/>
      <c r="I88" s="203"/>
      <c r="J88" s="560"/>
      <c r="K88" s="578"/>
      <c r="L88" s="204"/>
      <c r="M88" s="205"/>
      <c r="N88" s="202"/>
      <c r="O88" s="335"/>
      <c r="P88" s="219"/>
      <c r="Q88" s="216"/>
      <c r="R88" s="214"/>
      <c r="S88" s="200"/>
      <c r="T88" s="218"/>
      <c r="U88" s="198"/>
      <c r="V88" s="198"/>
      <c r="W88" s="198"/>
      <c r="X88" s="198"/>
      <c r="Y88" s="198"/>
      <c r="Z88" s="198"/>
    </row>
    <row r="89" spans="1:35" s="147" customFormat="1">
      <c r="A89" s="394"/>
      <c r="B89" s="392"/>
      <c r="C89" s="395"/>
      <c r="D89" s="215"/>
      <c r="E89" s="203"/>
      <c r="F89" s="199"/>
      <c r="G89" s="196"/>
      <c r="H89" s="196"/>
      <c r="I89" s="203"/>
      <c r="J89" s="560"/>
      <c r="K89" s="578"/>
      <c r="L89" s="204"/>
      <c r="M89" s="205"/>
      <c r="N89" s="202"/>
      <c r="O89" s="335"/>
      <c r="P89" s="219"/>
      <c r="Q89" s="216"/>
      <c r="R89" s="214"/>
      <c r="S89" s="200"/>
      <c r="T89" s="218"/>
      <c r="U89" s="198"/>
      <c r="V89" s="198"/>
      <c r="W89" s="198"/>
      <c r="X89" s="198"/>
      <c r="Y89" s="198"/>
      <c r="Z89" s="198"/>
    </row>
    <row r="90" spans="1:35" s="147" customFormat="1">
      <c r="A90" s="394"/>
      <c r="B90" s="392"/>
      <c r="C90" s="395"/>
      <c r="D90" s="215"/>
      <c r="E90" s="203"/>
      <c r="F90" s="199"/>
      <c r="G90" s="196"/>
      <c r="H90" s="196"/>
      <c r="I90" s="203"/>
      <c r="J90" s="560"/>
      <c r="K90" s="578"/>
      <c r="L90" s="204"/>
      <c r="M90" s="205"/>
      <c r="N90" s="202"/>
      <c r="O90" s="335"/>
      <c r="P90" s="219"/>
      <c r="Q90" s="216"/>
      <c r="R90" s="214"/>
      <c r="S90" s="200"/>
      <c r="T90" s="218"/>
      <c r="U90" s="198"/>
      <c r="V90" s="198"/>
      <c r="W90" s="198"/>
      <c r="X90" s="198"/>
      <c r="Y90" s="198"/>
      <c r="Z90" s="198"/>
    </row>
    <row r="91" spans="1:35" s="147" customFormat="1">
      <c r="A91" s="394"/>
      <c r="B91" s="392"/>
      <c r="C91" s="395"/>
      <c r="D91" s="215"/>
      <c r="E91" s="203"/>
      <c r="F91" s="199"/>
      <c r="G91" s="196"/>
      <c r="H91" s="196"/>
      <c r="I91" s="203"/>
      <c r="J91" s="560"/>
      <c r="K91" s="578"/>
      <c r="L91" s="204"/>
      <c r="M91" s="205"/>
      <c r="N91" s="202"/>
      <c r="O91" s="335"/>
      <c r="P91" s="219"/>
      <c r="Q91" s="216"/>
      <c r="R91" s="214"/>
      <c r="S91" s="200"/>
      <c r="T91" s="218"/>
      <c r="U91" s="198"/>
      <c r="V91" s="198"/>
      <c r="W91" s="198"/>
      <c r="X91" s="198"/>
      <c r="Y91" s="198"/>
      <c r="Z91" s="198"/>
    </row>
    <row r="92" spans="1:35" s="19" customFormat="1">
      <c r="A92" s="330" t="s">
        <v>347</v>
      </c>
      <c r="B92" s="330"/>
      <c r="C92" s="330"/>
      <c r="D92" s="330"/>
      <c r="F92" s="181" t="s">
        <v>370</v>
      </c>
      <c r="G92" s="208"/>
      <c r="H92" s="208"/>
      <c r="I92" s="161"/>
      <c r="J92" s="89"/>
      <c r="K92" s="158"/>
      <c r="L92" s="209"/>
      <c r="M92" s="210"/>
      <c r="N92" s="158"/>
      <c r="O92" s="211"/>
      <c r="P92" s="212"/>
      <c r="Q92" s="119"/>
      <c r="R92" s="1"/>
      <c r="S92" s="89"/>
      <c r="T92" s="18"/>
      <c r="U92" s="18"/>
      <c r="V92" s="18"/>
      <c r="W92" s="18"/>
      <c r="X92" s="18"/>
      <c r="Y92" s="18"/>
      <c r="Z92" s="18"/>
      <c r="AA92" s="119"/>
      <c r="AB92" s="119"/>
      <c r="AC92" s="119"/>
      <c r="AD92" s="119"/>
      <c r="AE92" s="119"/>
      <c r="AF92" s="119"/>
      <c r="AG92" s="119"/>
      <c r="AH92" s="119"/>
      <c r="AI92" s="119"/>
    </row>
    <row r="93" spans="1:35" s="19" customFormat="1">
      <c r="A93" s="195" t="s">
        <v>2529</v>
      </c>
      <c r="B93" s="220"/>
      <c r="C93" s="220"/>
      <c r="D93" s="220"/>
      <c r="E93" s="88"/>
      <c r="F93" s="181" t="s">
        <v>2571</v>
      </c>
      <c r="G93" s="208"/>
      <c r="H93" s="208"/>
      <c r="I93" s="161"/>
      <c r="J93" s="89"/>
      <c r="K93" s="158"/>
      <c r="L93" s="209"/>
      <c r="M93" s="210"/>
      <c r="N93" s="158"/>
      <c r="O93" s="211"/>
      <c r="P93" s="212"/>
      <c r="Q93" s="119"/>
      <c r="R93" s="1"/>
      <c r="S93" s="89"/>
      <c r="T93" s="18"/>
      <c r="U93" s="18"/>
      <c r="V93" s="18"/>
      <c r="W93" s="18"/>
      <c r="X93" s="18"/>
      <c r="Y93" s="18"/>
      <c r="Z93" s="18"/>
      <c r="AA93" s="119"/>
      <c r="AB93" s="119"/>
      <c r="AC93" s="119"/>
      <c r="AD93" s="119"/>
      <c r="AE93" s="119"/>
      <c r="AF93" s="119"/>
      <c r="AG93" s="119"/>
      <c r="AH93" s="119"/>
      <c r="AI93" s="119"/>
    </row>
    <row r="94" spans="1:35" s="19" customFormat="1">
      <c r="A94" s="206"/>
      <c r="B94" s="201"/>
      <c r="C94" s="207"/>
      <c r="D94" s="115"/>
      <c r="E94" s="161"/>
      <c r="F94" s="95"/>
      <c r="G94" s="208"/>
      <c r="H94" s="208"/>
      <c r="I94" s="161"/>
      <c r="J94" s="89"/>
      <c r="K94" s="158"/>
      <c r="L94" s="209"/>
      <c r="M94" s="210"/>
      <c r="N94" s="158"/>
      <c r="O94" s="211"/>
      <c r="P94" s="212"/>
      <c r="Q94" s="119"/>
      <c r="R94" s="1"/>
      <c r="S94" s="89"/>
      <c r="T94" s="18"/>
      <c r="U94" s="18"/>
      <c r="V94" s="18"/>
      <c r="W94" s="18"/>
      <c r="X94" s="18"/>
      <c r="Y94" s="18"/>
      <c r="Z94" s="18"/>
      <c r="AA94" s="119"/>
      <c r="AB94" s="119"/>
      <c r="AC94" s="119"/>
      <c r="AD94" s="119"/>
      <c r="AE94" s="119"/>
      <c r="AF94" s="119"/>
      <c r="AG94" s="119"/>
      <c r="AH94" s="119"/>
      <c r="AI94" s="119"/>
    </row>
    <row r="95" spans="1:35">
      <c r="F95" s="119"/>
      <c r="G95" s="119"/>
      <c r="H95" s="119"/>
      <c r="I95" s="119"/>
      <c r="J95" s="119"/>
      <c r="K95" s="119"/>
      <c r="L95" s="119"/>
      <c r="M95" s="119"/>
      <c r="N95" s="119"/>
      <c r="P95" s="119"/>
      <c r="R95" s="1"/>
      <c r="S95" s="89"/>
      <c r="T95" s="18"/>
      <c r="U95" s="18"/>
      <c r="V95" s="18"/>
      <c r="W95" s="18"/>
      <c r="X95" s="18"/>
      <c r="Y95" s="18"/>
      <c r="Z95" s="18"/>
    </row>
    <row r="96" spans="1:35" ht="15">
      <c r="A96" s="105" t="s">
        <v>344</v>
      </c>
      <c r="B96" s="97"/>
      <c r="C96" s="97"/>
      <c r="D96" s="98"/>
      <c r="E96" s="99"/>
      <c r="F96" s="88"/>
      <c r="G96" s="88"/>
      <c r="H96" s="166"/>
      <c r="I96" s="184"/>
      <c r="J96" s="153"/>
      <c r="K96" s="154"/>
      <c r="L96" s="89"/>
      <c r="M96" s="89"/>
      <c r="N96" s="89"/>
      <c r="O96" s="1"/>
      <c r="P96" s="9"/>
      <c r="R96" s="1"/>
      <c r="S96" s="89"/>
      <c r="T96" s="18"/>
      <c r="U96" s="18"/>
      <c r="V96" s="18"/>
      <c r="W96" s="18"/>
      <c r="X96" s="18"/>
      <c r="Y96" s="18"/>
      <c r="Z96" s="18"/>
    </row>
    <row r="97" spans="1:38" ht="38.25">
      <c r="A97" s="164" t="s">
        <v>13</v>
      </c>
      <c r="B97" s="85" t="s">
        <v>218</v>
      </c>
      <c r="C97" s="85"/>
      <c r="D97" s="86" t="s">
        <v>259</v>
      </c>
      <c r="E97" s="85" t="s">
        <v>260</v>
      </c>
      <c r="F97" s="85" t="s">
        <v>261</v>
      </c>
      <c r="G97" s="85" t="s">
        <v>346</v>
      </c>
      <c r="H97" s="85" t="s">
        <v>263</v>
      </c>
      <c r="I97" s="85" t="s">
        <v>264</v>
      </c>
      <c r="J97" s="576" t="s">
        <v>265</v>
      </c>
      <c r="K97" s="577"/>
      <c r="L97" s="85" t="s">
        <v>266</v>
      </c>
      <c r="M97" s="85" t="s">
        <v>267</v>
      </c>
      <c r="N97" s="85" t="s">
        <v>268</v>
      </c>
      <c r="O97" s="86" t="s">
        <v>269</v>
      </c>
      <c r="P97" s="85" t="s">
        <v>393</v>
      </c>
      <c r="Q97" s="198"/>
      <c r="R97" s="198"/>
      <c r="S97" s="89"/>
      <c r="T97" s="18"/>
      <c r="U97" s="18"/>
      <c r="V97" s="18"/>
      <c r="W97" s="18"/>
      <c r="X97" s="18"/>
      <c r="Y97" s="18"/>
      <c r="Z97" s="18"/>
    </row>
    <row r="98" spans="1:38" s="145" customFormat="1">
      <c r="A98" s="488">
        <v>1</v>
      </c>
      <c r="B98" s="489">
        <v>43164</v>
      </c>
      <c r="C98" s="490"/>
      <c r="D98" s="491" t="s">
        <v>1474</v>
      </c>
      <c r="E98" s="492" t="s">
        <v>270</v>
      </c>
      <c r="F98" s="492">
        <v>1650</v>
      </c>
      <c r="G98" s="493">
        <v>1520</v>
      </c>
      <c r="H98" s="493">
        <v>1750</v>
      </c>
      <c r="I98" s="492" t="s">
        <v>3235</v>
      </c>
      <c r="J98" s="581" t="s">
        <v>3380</v>
      </c>
      <c r="K98" s="582"/>
      <c r="L98" s="494">
        <f t="shared" ref="L98" si="41">H98-F98-K98</f>
        <v>100</v>
      </c>
      <c r="M98" s="495">
        <f t="shared" ref="M98" si="42">L98/F98</f>
        <v>6.0606060606060608E-2</v>
      </c>
      <c r="N98" s="496" t="s">
        <v>272</v>
      </c>
      <c r="O98" s="497">
        <v>43200</v>
      </c>
      <c r="P98" s="498"/>
      <c r="Q98" s="258"/>
      <c r="R98" s="258"/>
      <c r="S98" s="161" t="s">
        <v>2431</v>
      </c>
      <c r="T98" s="115"/>
      <c r="U98" s="115"/>
      <c r="V98" s="115"/>
      <c r="W98" s="115"/>
      <c r="X98" s="115"/>
      <c r="Z98" s="115"/>
      <c r="AL98" s="115"/>
    </row>
    <row r="99" spans="1:38" s="147" customFormat="1">
      <c r="A99" s="394">
        <v>2</v>
      </c>
      <c r="B99" s="392">
        <v>43206</v>
      </c>
      <c r="C99" s="395"/>
      <c r="D99" s="402" t="s">
        <v>66</v>
      </c>
      <c r="E99" s="203" t="s">
        <v>270</v>
      </c>
      <c r="F99" s="199" t="s">
        <v>3401</v>
      </c>
      <c r="G99" s="196">
        <v>147</v>
      </c>
      <c r="H99" s="196"/>
      <c r="I99" s="203" t="s">
        <v>3428</v>
      </c>
      <c r="J99" s="560" t="s">
        <v>271</v>
      </c>
      <c r="K99" s="578"/>
      <c r="L99" s="204"/>
      <c r="M99" s="205"/>
      <c r="N99" s="202"/>
      <c r="O99" s="335"/>
      <c r="P99" s="219"/>
      <c r="Q99" s="216"/>
      <c r="R99" s="214"/>
      <c r="S99" s="200" t="s">
        <v>2431</v>
      </c>
      <c r="T99" s="218"/>
      <c r="U99" s="198"/>
      <c r="V99" s="198"/>
      <c r="W99" s="198"/>
      <c r="X99" s="198"/>
      <c r="Y99" s="198"/>
      <c r="Z99" s="198"/>
    </row>
    <row r="100" spans="1:38">
      <c r="A100" s="330" t="s">
        <v>347</v>
      </c>
      <c r="B100" s="330"/>
      <c r="C100" s="330"/>
      <c r="D100" s="330"/>
      <c r="E100" s="19"/>
      <c r="F100" s="181" t="s">
        <v>370</v>
      </c>
      <c r="G100" s="95"/>
      <c r="H100" s="95"/>
      <c r="I100" s="161"/>
      <c r="J100" s="158"/>
      <c r="K100" s="158"/>
      <c r="L100" s="209"/>
      <c r="M100" s="210"/>
      <c r="N100" s="158"/>
      <c r="O100" s="211"/>
      <c r="P100" s="221"/>
      <c r="Q100" s="1"/>
      <c r="R100" s="1"/>
      <c r="S100" s="89"/>
      <c r="T100" s="18"/>
      <c r="U100" s="18"/>
      <c r="V100" s="18"/>
      <c r="W100" s="18"/>
      <c r="X100" s="18"/>
      <c r="Z100" s="18"/>
      <c r="AL100" s="18"/>
    </row>
    <row r="101" spans="1:38">
      <c r="A101" s="195" t="s">
        <v>2529</v>
      </c>
      <c r="B101" s="220"/>
      <c r="C101" s="220"/>
      <c r="D101" s="220"/>
      <c r="E101" s="88"/>
      <c r="F101" s="181" t="s">
        <v>2571</v>
      </c>
      <c r="G101" s="49"/>
      <c r="H101" s="49"/>
      <c r="I101" s="49"/>
      <c r="J101" s="9"/>
      <c r="K101" s="9"/>
      <c r="L101" s="49"/>
      <c r="M101" s="49"/>
      <c r="N101" s="49"/>
      <c r="O101" s="1"/>
      <c r="P101" s="9"/>
      <c r="S101" s="95"/>
      <c r="T101" s="18"/>
      <c r="U101" s="18"/>
      <c r="V101" s="18"/>
      <c r="W101" s="18"/>
      <c r="X101" s="18"/>
      <c r="Y101" s="18"/>
      <c r="Z101" s="18"/>
      <c r="AA101" s="18"/>
    </row>
    <row r="102" spans="1:38">
      <c r="A102" s="195"/>
      <c r="B102" s="253"/>
      <c r="C102" s="253"/>
      <c r="D102" s="253"/>
      <c r="E102" s="88"/>
      <c r="F102" s="181"/>
      <c r="G102" s="49"/>
      <c r="H102" s="49"/>
      <c r="I102" s="49"/>
      <c r="J102" s="9"/>
      <c r="K102" s="9"/>
      <c r="L102" s="49"/>
      <c r="M102" s="49"/>
      <c r="N102" s="49"/>
      <c r="O102" s="1"/>
      <c r="P102" s="9"/>
      <c r="S102" s="95"/>
      <c r="T102" s="18"/>
      <c r="U102" s="18"/>
      <c r="V102" s="18"/>
      <c r="W102" s="18"/>
      <c r="X102" s="18"/>
      <c r="Y102" s="18"/>
      <c r="Z102" s="18"/>
      <c r="AA102" s="18"/>
    </row>
    <row r="103" spans="1:38">
      <c r="A103" s="195"/>
      <c r="B103" s="253"/>
      <c r="C103" s="253"/>
      <c r="D103" s="253"/>
      <c r="E103" s="88"/>
      <c r="F103" s="181"/>
      <c r="G103" s="49"/>
      <c r="H103" s="49"/>
      <c r="I103" s="49"/>
      <c r="J103" s="9"/>
      <c r="K103" s="9"/>
      <c r="L103" s="49"/>
      <c r="M103" s="49"/>
      <c r="N103" s="49"/>
      <c r="O103" s="1"/>
      <c r="P103" s="9"/>
      <c r="S103" s="95"/>
      <c r="T103" s="18"/>
      <c r="U103" s="18"/>
      <c r="V103" s="18"/>
      <c r="W103" s="18"/>
      <c r="X103" s="18"/>
      <c r="Y103" s="18"/>
      <c r="Z103" s="18"/>
      <c r="AA103" s="18"/>
    </row>
    <row r="104" spans="1:38">
      <c r="A104" s="195"/>
      <c r="B104" s="253"/>
      <c r="C104" s="253"/>
      <c r="D104" s="253"/>
      <c r="E104" s="88"/>
      <c r="F104" s="181"/>
      <c r="G104" s="49"/>
      <c r="H104" s="49"/>
      <c r="I104" s="49"/>
      <c r="J104" s="9"/>
      <c r="K104" s="9"/>
      <c r="L104" s="49"/>
      <c r="M104" s="49"/>
      <c r="N104" s="49"/>
      <c r="O104" s="1"/>
      <c r="P104" s="9"/>
      <c r="S104" s="95"/>
      <c r="T104" s="18"/>
      <c r="U104" s="18"/>
      <c r="V104" s="18"/>
      <c r="W104" s="18"/>
      <c r="X104" s="18"/>
      <c r="Y104" s="18"/>
      <c r="Z104" s="18"/>
      <c r="AA104" s="18"/>
    </row>
    <row r="105" spans="1:38" s="145" customFormat="1" ht="15">
      <c r="A105" s="1"/>
      <c r="B105" s="331" t="s">
        <v>2149</v>
      </c>
      <c r="C105" s="331"/>
      <c r="D105" s="331"/>
      <c r="E105" s="331"/>
      <c r="F105" s="99"/>
      <c r="G105" s="88"/>
      <c r="H105" s="88"/>
      <c r="I105" s="166"/>
      <c r="J105" s="155"/>
      <c r="K105" s="167"/>
      <c r="L105" s="180"/>
      <c r="M105" s="49"/>
      <c r="N105" s="49"/>
      <c r="O105" s="1"/>
      <c r="P105" s="9"/>
      <c r="S105" s="161"/>
      <c r="T105" s="115"/>
      <c r="U105" s="115"/>
      <c r="V105" s="115"/>
      <c r="W105" s="115"/>
      <c r="X105" s="115"/>
      <c r="Y105" s="115"/>
      <c r="Z105" s="115"/>
      <c r="AA105" s="115"/>
    </row>
    <row r="106" spans="1:38" ht="38.25">
      <c r="A106" s="164" t="s">
        <v>13</v>
      </c>
      <c r="B106" s="85" t="s">
        <v>218</v>
      </c>
      <c r="C106" s="85"/>
      <c r="D106" s="86" t="s">
        <v>259</v>
      </c>
      <c r="E106" s="85" t="s">
        <v>260</v>
      </c>
      <c r="F106" s="85" t="s">
        <v>261</v>
      </c>
      <c r="G106" s="85" t="s">
        <v>262</v>
      </c>
      <c r="H106" s="85" t="s">
        <v>263</v>
      </c>
      <c r="I106" s="85" t="s">
        <v>264</v>
      </c>
      <c r="J106" s="561" t="s">
        <v>265</v>
      </c>
      <c r="K106" s="562"/>
      <c r="L106" s="473" t="s">
        <v>2153</v>
      </c>
      <c r="M106" s="472" t="s">
        <v>267</v>
      </c>
      <c r="N106" s="176" t="s">
        <v>274</v>
      </c>
      <c r="O106" s="85" t="s">
        <v>275</v>
      </c>
      <c r="P106" s="85" t="s">
        <v>268</v>
      </c>
      <c r="Q106" s="86" t="s">
        <v>269</v>
      </c>
      <c r="R106" s="85" t="s">
        <v>393</v>
      </c>
      <c r="S106" s="89"/>
      <c r="T106" s="18"/>
      <c r="U106" s="18"/>
      <c r="V106" s="18"/>
      <c r="W106" s="18"/>
      <c r="X106" s="18"/>
      <c r="Y106" s="18"/>
      <c r="Z106" s="18"/>
      <c r="AA106" s="18"/>
    </row>
    <row r="107" spans="1:38" s="145" customFormat="1">
      <c r="A107" s="432">
        <v>1</v>
      </c>
      <c r="B107" s="375">
        <v>43193</v>
      </c>
      <c r="C107" s="433"/>
      <c r="D107" s="434" t="s">
        <v>3289</v>
      </c>
      <c r="E107" s="435" t="s">
        <v>270</v>
      </c>
      <c r="F107" s="435">
        <v>552.5</v>
      </c>
      <c r="G107" s="436">
        <v>528</v>
      </c>
      <c r="H107" s="436">
        <v>559.5</v>
      </c>
      <c r="I107" s="435">
        <v>570</v>
      </c>
      <c r="J107" s="544" t="s">
        <v>3304</v>
      </c>
      <c r="K107" s="545"/>
      <c r="L107" s="385">
        <f>H107-F107</f>
        <v>7</v>
      </c>
      <c r="M107" s="373"/>
      <c r="N107" s="373">
        <f>L107*O107</f>
        <v>6300</v>
      </c>
      <c r="O107" s="373">
        <v>900</v>
      </c>
      <c r="P107" s="454" t="s">
        <v>272</v>
      </c>
      <c r="Q107" s="455">
        <v>43194</v>
      </c>
      <c r="R107" s="445"/>
      <c r="S107" s="397" t="s">
        <v>2431</v>
      </c>
    </row>
    <row r="108" spans="1:38" s="145" customFormat="1">
      <c r="A108" s="432">
        <v>2</v>
      </c>
      <c r="B108" s="375">
        <v>43193</v>
      </c>
      <c r="C108" s="433"/>
      <c r="D108" s="434" t="s">
        <v>382</v>
      </c>
      <c r="E108" s="435" t="s">
        <v>270</v>
      </c>
      <c r="F108" s="435">
        <v>174</v>
      </c>
      <c r="G108" s="436">
        <v>168</v>
      </c>
      <c r="H108" s="436">
        <v>178.5</v>
      </c>
      <c r="I108" s="435" t="s">
        <v>3291</v>
      </c>
      <c r="J108" s="544" t="s">
        <v>3370</v>
      </c>
      <c r="K108" s="545"/>
      <c r="L108" s="385">
        <f>H108-F108-K108</f>
        <v>4.5</v>
      </c>
      <c r="M108" s="443">
        <f t="shared" ref="M108" si="43">L108/F108</f>
        <v>2.5862068965517241E-2</v>
      </c>
      <c r="N108" s="444"/>
      <c r="O108" s="387"/>
      <c r="P108" s="444" t="s">
        <v>272</v>
      </c>
      <c r="Q108" s="387">
        <v>43199</v>
      </c>
      <c r="R108" s="445"/>
      <c r="S108" s="397" t="s">
        <v>2432</v>
      </c>
    </row>
    <row r="109" spans="1:38" s="145" customFormat="1">
      <c r="A109" s="432">
        <v>3</v>
      </c>
      <c r="B109" s="375">
        <v>43193</v>
      </c>
      <c r="C109" s="433"/>
      <c r="D109" s="434" t="s">
        <v>162</v>
      </c>
      <c r="E109" s="435" t="s">
        <v>270</v>
      </c>
      <c r="F109" s="435">
        <v>533.5</v>
      </c>
      <c r="G109" s="436">
        <v>517</v>
      </c>
      <c r="H109" s="436">
        <v>549.5</v>
      </c>
      <c r="I109" s="435" t="s">
        <v>3293</v>
      </c>
      <c r="J109" s="544" t="s">
        <v>3297</v>
      </c>
      <c r="K109" s="545"/>
      <c r="L109" s="385">
        <f>H109-F109-K109</f>
        <v>16</v>
      </c>
      <c r="M109" s="443">
        <f t="shared" ref="M109" si="44">L109/F109</f>
        <v>2.9990627928772259E-2</v>
      </c>
      <c r="N109" s="444"/>
      <c r="O109" s="387"/>
      <c r="P109" s="444" t="s">
        <v>272</v>
      </c>
      <c r="Q109" s="387">
        <v>43193</v>
      </c>
      <c r="R109" s="445"/>
      <c r="S109" s="397" t="s">
        <v>2431</v>
      </c>
    </row>
    <row r="110" spans="1:38" s="145" customFormat="1">
      <c r="A110" s="446">
        <v>4</v>
      </c>
      <c r="B110" s="447">
        <v>43193</v>
      </c>
      <c r="C110" s="448"/>
      <c r="D110" s="449" t="s">
        <v>39</v>
      </c>
      <c r="E110" s="450" t="s">
        <v>270</v>
      </c>
      <c r="F110" s="450">
        <v>399</v>
      </c>
      <c r="G110" s="451">
        <v>389</v>
      </c>
      <c r="H110" s="451">
        <v>407.5</v>
      </c>
      <c r="I110" s="450" t="s">
        <v>3294</v>
      </c>
      <c r="J110" s="569" t="s">
        <v>3303</v>
      </c>
      <c r="K110" s="570"/>
      <c r="L110" s="452">
        <f>H110-F110-K110</f>
        <v>8.5</v>
      </c>
      <c r="M110" s="453">
        <f t="shared" ref="M110" si="45">L110/F110</f>
        <v>2.1303258145363407E-2</v>
      </c>
      <c r="N110" s="454"/>
      <c r="O110" s="455"/>
      <c r="P110" s="454" t="s">
        <v>272</v>
      </c>
      <c r="Q110" s="455">
        <v>43194</v>
      </c>
      <c r="R110" s="445"/>
      <c r="S110" s="397" t="s">
        <v>2431</v>
      </c>
    </row>
    <row r="111" spans="1:38" s="145" customFormat="1">
      <c r="A111" s="247">
        <v>5</v>
      </c>
      <c r="B111" s="406">
        <v>43194</v>
      </c>
      <c r="C111" s="406"/>
      <c r="D111" s="462" t="s">
        <v>3308</v>
      </c>
      <c r="E111" s="408" t="s">
        <v>270</v>
      </c>
      <c r="F111" s="408">
        <v>24255</v>
      </c>
      <c r="G111" s="247">
        <v>24130</v>
      </c>
      <c r="H111" s="247">
        <v>24130</v>
      </c>
      <c r="I111" s="408">
        <v>24500</v>
      </c>
      <c r="J111" s="548" t="s">
        <v>3309</v>
      </c>
      <c r="K111" s="549"/>
      <c r="L111" s="247">
        <v>-125</v>
      </c>
      <c r="M111" s="247"/>
      <c r="N111" s="247">
        <f>O111*L111</f>
        <v>-5000</v>
      </c>
      <c r="O111" s="247">
        <v>40</v>
      </c>
      <c r="P111" s="463" t="s">
        <v>2167</v>
      </c>
      <c r="Q111" s="464">
        <v>43194</v>
      </c>
      <c r="R111" s="254"/>
      <c r="S111" s="397" t="s">
        <v>2432</v>
      </c>
    </row>
    <row r="112" spans="1:38" s="145" customFormat="1">
      <c r="A112" s="446">
        <v>6</v>
      </c>
      <c r="B112" s="447">
        <v>43194</v>
      </c>
      <c r="C112" s="448"/>
      <c r="D112" s="449" t="s">
        <v>39</v>
      </c>
      <c r="E112" s="450" t="s">
        <v>270</v>
      </c>
      <c r="F112" s="450">
        <v>399</v>
      </c>
      <c r="G112" s="451">
        <v>389</v>
      </c>
      <c r="H112" s="451">
        <v>407.5</v>
      </c>
      <c r="I112" s="450" t="s">
        <v>3294</v>
      </c>
      <c r="J112" s="569" t="s">
        <v>3303</v>
      </c>
      <c r="K112" s="570"/>
      <c r="L112" s="452">
        <f>H112-F112-K112</f>
        <v>8.5</v>
      </c>
      <c r="M112" s="453">
        <f t="shared" ref="M112:M113" si="46">L112/F112</f>
        <v>2.1303258145363407E-2</v>
      </c>
      <c r="N112" s="454"/>
      <c r="O112" s="455"/>
      <c r="P112" s="454" t="s">
        <v>272</v>
      </c>
      <c r="Q112" s="455">
        <v>43195</v>
      </c>
      <c r="R112" s="254"/>
      <c r="S112" s="397" t="s">
        <v>2431</v>
      </c>
    </row>
    <row r="113" spans="1:19" s="145" customFormat="1">
      <c r="A113" s="446">
        <v>7</v>
      </c>
      <c r="B113" s="447">
        <v>43195</v>
      </c>
      <c r="C113" s="448"/>
      <c r="D113" s="449" t="s">
        <v>3328</v>
      </c>
      <c r="E113" s="450" t="s">
        <v>270</v>
      </c>
      <c r="F113" s="450">
        <v>631.5</v>
      </c>
      <c r="G113" s="451">
        <v>617</v>
      </c>
      <c r="H113" s="451">
        <v>645</v>
      </c>
      <c r="I113" s="450" t="s">
        <v>3329</v>
      </c>
      <c r="J113" s="569" t="s">
        <v>3330</v>
      </c>
      <c r="K113" s="570"/>
      <c r="L113" s="444">
        <f>H113-F113-K113</f>
        <v>13.5</v>
      </c>
      <c r="M113" s="476">
        <f t="shared" si="46"/>
        <v>2.1377672209026127E-2</v>
      </c>
      <c r="N113" s="454"/>
      <c r="O113" s="455"/>
      <c r="P113" s="454" t="s">
        <v>272</v>
      </c>
      <c r="Q113" s="455">
        <v>43203</v>
      </c>
      <c r="R113" s="254"/>
      <c r="S113" s="397" t="s">
        <v>2431</v>
      </c>
    </row>
    <row r="114" spans="1:19" s="145" customFormat="1">
      <c r="A114" s="446">
        <v>8</v>
      </c>
      <c r="B114" s="447">
        <v>43195</v>
      </c>
      <c r="C114" s="448"/>
      <c r="D114" s="449" t="s">
        <v>596</v>
      </c>
      <c r="E114" s="450" t="s">
        <v>270</v>
      </c>
      <c r="F114" s="450">
        <v>401</v>
      </c>
      <c r="G114" s="451">
        <v>388</v>
      </c>
      <c r="H114" s="451">
        <v>409.5</v>
      </c>
      <c r="I114" s="450">
        <v>425</v>
      </c>
      <c r="J114" s="569" t="s">
        <v>3303</v>
      </c>
      <c r="K114" s="570"/>
      <c r="L114" s="444">
        <f>H114-F114-K114</f>
        <v>8.5</v>
      </c>
      <c r="M114" s="476">
        <f t="shared" ref="M114" si="47">L114/F114</f>
        <v>2.119700748129676E-2</v>
      </c>
      <c r="N114" s="454"/>
      <c r="O114" s="455"/>
      <c r="P114" s="454" t="s">
        <v>272</v>
      </c>
      <c r="Q114" s="455">
        <v>43196</v>
      </c>
      <c r="R114" s="254"/>
      <c r="S114" s="397" t="s">
        <v>2432</v>
      </c>
    </row>
    <row r="115" spans="1:19" s="145" customFormat="1">
      <c r="A115" s="446">
        <v>9</v>
      </c>
      <c r="B115" s="447">
        <v>43196</v>
      </c>
      <c r="C115" s="448"/>
      <c r="D115" s="449" t="s">
        <v>3353</v>
      </c>
      <c r="E115" s="450" t="s">
        <v>270</v>
      </c>
      <c r="F115" s="450">
        <v>1316.5</v>
      </c>
      <c r="G115" s="451">
        <v>1297</v>
      </c>
      <c r="H115" s="451">
        <v>1327.5</v>
      </c>
      <c r="I115" s="450" t="s">
        <v>3350</v>
      </c>
      <c r="J115" s="569" t="s">
        <v>3357</v>
      </c>
      <c r="K115" s="570"/>
      <c r="L115" s="444">
        <f>H115-F115-K115</f>
        <v>11</v>
      </c>
      <c r="M115" s="476"/>
      <c r="N115" s="454">
        <f>O115*L115</f>
        <v>8250</v>
      </c>
      <c r="O115" s="373">
        <v>750</v>
      </c>
      <c r="P115" s="454" t="s">
        <v>272</v>
      </c>
      <c r="Q115" s="455">
        <v>43199</v>
      </c>
      <c r="R115" s="254"/>
      <c r="S115" s="397" t="s">
        <v>2431</v>
      </c>
    </row>
    <row r="116" spans="1:19" s="145" customFormat="1">
      <c r="A116" s="432">
        <v>10</v>
      </c>
      <c r="B116" s="375">
        <v>43196</v>
      </c>
      <c r="C116" s="433"/>
      <c r="D116" s="434" t="s">
        <v>3352</v>
      </c>
      <c r="E116" s="435" t="s">
        <v>2384</v>
      </c>
      <c r="F116" s="435">
        <v>390.5</v>
      </c>
      <c r="G116" s="436">
        <v>397</v>
      </c>
      <c r="H116" s="436">
        <v>384.25</v>
      </c>
      <c r="I116" s="435">
        <v>382</v>
      </c>
      <c r="J116" s="544" t="s">
        <v>3354</v>
      </c>
      <c r="K116" s="545"/>
      <c r="L116" s="444">
        <f>F116-H116</f>
        <v>6.25</v>
      </c>
      <c r="M116" s="477"/>
      <c r="N116" s="373">
        <f>O116*L116</f>
        <v>10625</v>
      </c>
      <c r="O116" s="373">
        <v>1700</v>
      </c>
      <c r="P116" s="454" t="s">
        <v>272</v>
      </c>
      <c r="Q116" s="455">
        <v>43196</v>
      </c>
      <c r="R116" s="445"/>
      <c r="S116" s="397" t="s">
        <v>2431</v>
      </c>
    </row>
    <row r="117" spans="1:19" s="145" customFormat="1">
      <c r="A117" s="432">
        <v>11</v>
      </c>
      <c r="B117" s="375">
        <v>43200</v>
      </c>
      <c r="C117" s="433"/>
      <c r="D117" s="434" t="s">
        <v>3374</v>
      </c>
      <c r="E117" s="435" t="s">
        <v>2384</v>
      </c>
      <c r="F117" s="435">
        <v>1128</v>
      </c>
      <c r="G117" s="436">
        <v>1146</v>
      </c>
      <c r="H117" s="436">
        <v>1114.5</v>
      </c>
      <c r="I117" s="435" t="s">
        <v>3375</v>
      </c>
      <c r="J117" s="544" t="s">
        <v>3330</v>
      </c>
      <c r="K117" s="545"/>
      <c r="L117" s="444">
        <f>F117-H117</f>
        <v>13.5</v>
      </c>
      <c r="M117" s="477"/>
      <c r="N117" s="373">
        <f>O117*L117</f>
        <v>10800</v>
      </c>
      <c r="O117" s="373">
        <v>800</v>
      </c>
      <c r="P117" s="454" t="s">
        <v>272</v>
      </c>
      <c r="Q117" s="455">
        <v>43196</v>
      </c>
      <c r="R117" s="254"/>
      <c r="S117" s="397" t="s">
        <v>2431</v>
      </c>
    </row>
    <row r="118" spans="1:19" s="145" customFormat="1">
      <c r="A118" s="432">
        <v>12</v>
      </c>
      <c r="B118" s="375">
        <v>43200</v>
      </c>
      <c r="C118" s="433"/>
      <c r="D118" s="434" t="s">
        <v>48</v>
      </c>
      <c r="E118" s="435" t="s">
        <v>270</v>
      </c>
      <c r="F118" s="435">
        <v>733.5</v>
      </c>
      <c r="G118" s="436">
        <v>714</v>
      </c>
      <c r="H118" s="436">
        <v>750.5</v>
      </c>
      <c r="I118" s="435">
        <v>765</v>
      </c>
      <c r="J118" s="569" t="s">
        <v>3498</v>
      </c>
      <c r="K118" s="570"/>
      <c r="L118" s="444">
        <f>H118-F118-K118</f>
        <v>17</v>
      </c>
      <c r="M118" s="476">
        <f t="shared" ref="M118" si="48">L118/F118</f>
        <v>2.3176550783912748E-2</v>
      </c>
      <c r="N118" s="454"/>
      <c r="O118" s="455"/>
      <c r="P118" s="454" t="s">
        <v>272</v>
      </c>
      <c r="Q118" s="455">
        <v>43209</v>
      </c>
      <c r="R118" s="254"/>
      <c r="S118" s="397" t="s">
        <v>2432</v>
      </c>
    </row>
    <row r="119" spans="1:19" s="145" customFormat="1">
      <c r="A119" s="446">
        <v>13</v>
      </c>
      <c r="B119" s="447">
        <v>43200</v>
      </c>
      <c r="C119" s="448"/>
      <c r="D119" s="449" t="s">
        <v>628</v>
      </c>
      <c r="E119" s="450" t="s">
        <v>270</v>
      </c>
      <c r="F119" s="450">
        <v>257.5</v>
      </c>
      <c r="G119" s="451">
        <v>250</v>
      </c>
      <c r="H119" s="451">
        <v>263.75</v>
      </c>
      <c r="I119" s="450" t="s">
        <v>3379</v>
      </c>
      <c r="J119" s="569" t="s">
        <v>3354</v>
      </c>
      <c r="K119" s="570"/>
      <c r="L119" s="444">
        <f>H119-F119-K119</f>
        <v>6.25</v>
      </c>
      <c r="M119" s="453">
        <f t="shared" ref="M119" si="49">L119/F119</f>
        <v>2.4271844660194174E-2</v>
      </c>
      <c r="N119" s="454"/>
      <c r="O119" s="455"/>
      <c r="P119" s="454" t="s">
        <v>272</v>
      </c>
      <c r="Q119" s="455">
        <v>43207</v>
      </c>
      <c r="R119" s="254"/>
      <c r="S119" s="397" t="s">
        <v>2431</v>
      </c>
    </row>
    <row r="120" spans="1:19" s="145" customFormat="1">
      <c r="A120" s="446">
        <v>14</v>
      </c>
      <c r="B120" s="447">
        <v>43201</v>
      </c>
      <c r="C120" s="448"/>
      <c r="D120" s="449" t="s">
        <v>1470</v>
      </c>
      <c r="E120" s="450" t="s">
        <v>270</v>
      </c>
      <c r="F120" s="450">
        <v>891</v>
      </c>
      <c r="G120" s="451">
        <v>868</v>
      </c>
      <c r="H120" s="451">
        <v>909.5</v>
      </c>
      <c r="I120" s="450" t="s">
        <v>3388</v>
      </c>
      <c r="J120" s="569" t="s">
        <v>3397</v>
      </c>
      <c r="K120" s="570"/>
      <c r="L120" s="444">
        <f>H120-F120-K120</f>
        <v>18.5</v>
      </c>
      <c r="M120" s="453">
        <f t="shared" ref="M120" si="50">L120/F120</f>
        <v>2.0763187429854096E-2</v>
      </c>
      <c r="N120" s="454"/>
      <c r="O120" s="455"/>
      <c r="P120" s="454" t="s">
        <v>272</v>
      </c>
      <c r="Q120" s="455">
        <v>43202</v>
      </c>
      <c r="R120" s="254"/>
      <c r="S120" s="397" t="s">
        <v>2432</v>
      </c>
    </row>
    <row r="121" spans="1:19" s="145" customFormat="1">
      <c r="A121" s="446">
        <v>15</v>
      </c>
      <c r="B121" s="447">
        <v>43202</v>
      </c>
      <c r="C121" s="448"/>
      <c r="D121" s="449" t="s">
        <v>234</v>
      </c>
      <c r="E121" s="450" t="s">
        <v>270</v>
      </c>
      <c r="F121" s="450">
        <v>534</v>
      </c>
      <c r="G121" s="451">
        <v>523</v>
      </c>
      <c r="H121" s="451">
        <v>544.5</v>
      </c>
      <c r="I121" s="450" t="s">
        <v>3400</v>
      </c>
      <c r="J121" s="569" t="s">
        <v>3245</v>
      </c>
      <c r="K121" s="570"/>
      <c r="L121" s="444">
        <f>H121-F121-K121</f>
        <v>10.5</v>
      </c>
      <c r="M121" s="453">
        <f t="shared" ref="M121" si="51">L121/F121</f>
        <v>1.9662921348314606E-2</v>
      </c>
      <c r="N121" s="454"/>
      <c r="O121" s="455"/>
      <c r="P121" s="454" t="s">
        <v>272</v>
      </c>
      <c r="Q121" s="455">
        <v>43203</v>
      </c>
      <c r="R121" s="254"/>
      <c r="S121" s="397" t="s">
        <v>2432</v>
      </c>
    </row>
    <row r="122" spans="1:19" s="145" customFormat="1">
      <c r="A122" s="446">
        <v>16</v>
      </c>
      <c r="B122" s="447">
        <v>43202</v>
      </c>
      <c r="C122" s="448"/>
      <c r="D122" s="449" t="s">
        <v>1153</v>
      </c>
      <c r="E122" s="450" t="s">
        <v>270</v>
      </c>
      <c r="F122" s="450">
        <v>179.5</v>
      </c>
      <c r="G122" s="451">
        <v>176</v>
      </c>
      <c r="H122" s="451">
        <v>184</v>
      </c>
      <c r="I122" s="450" t="s">
        <v>3403</v>
      </c>
      <c r="J122" s="569" t="s">
        <v>3370</v>
      </c>
      <c r="K122" s="570"/>
      <c r="L122" s="444">
        <f>H122-F122-K122</f>
        <v>4.5</v>
      </c>
      <c r="M122" s="453">
        <f t="shared" ref="M122" si="52">L122/F122</f>
        <v>2.5069637883008356E-2</v>
      </c>
      <c r="N122" s="454"/>
      <c r="O122" s="455"/>
      <c r="P122" s="454" t="s">
        <v>272</v>
      </c>
      <c r="Q122" s="455">
        <v>43202</v>
      </c>
      <c r="R122" s="254"/>
      <c r="S122" s="397" t="s">
        <v>2432</v>
      </c>
    </row>
    <row r="123" spans="1:19" s="145" customFormat="1">
      <c r="A123" s="456">
        <v>17</v>
      </c>
      <c r="B123" s="372">
        <v>43206</v>
      </c>
      <c r="C123" s="372"/>
      <c r="D123" s="402" t="s">
        <v>70</v>
      </c>
      <c r="E123" s="458" t="s">
        <v>270</v>
      </c>
      <c r="F123" s="458" t="s">
        <v>3424</v>
      </c>
      <c r="G123" s="456">
        <v>559</v>
      </c>
      <c r="H123" s="456"/>
      <c r="I123" s="458" t="s">
        <v>3425</v>
      </c>
      <c r="J123" s="579" t="s">
        <v>271</v>
      </c>
      <c r="K123" s="580"/>
      <c r="L123" s="459"/>
      <c r="M123" s="460"/>
      <c r="N123" s="459"/>
      <c r="O123" s="461"/>
      <c r="P123" s="459"/>
      <c r="Q123" s="461"/>
      <c r="R123" s="254"/>
      <c r="S123" s="397" t="s">
        <v>2431</v>
      </c>
    </row>
    <row r="124" spans="1:19" s="145" customFormat="1">
      <c r="A124" s="446">
        <v>18</v>
      </c>
      <c r="B124" s="447">
        <v>43206</v>
      </c>
      <c r="C124" s="448"/>
      <c r="D124" s="449" t="s">
        <v>560</v>
      </c>
      <c r="E124" s="450" t="s">
        <v>270</v>
      </c>
      <c r="F124" s="450">
        <v>1297.5</v>
      </c>
      <c r="G124" s="451">
        <v>1268</v>
      </c>
      <c r="H124" s="451">
        <v>1326.5</v>
      </c>
      <c r="I124" s="450" t="s">
        <v>3426</v>
      </c>
      <c r="J124" s="569" t="s">
        <v>3427</v>
      </c>
      <c r="K124" s="570"/>
      <c r="L124" s="444">
        <f>H124-F124-K124</f>
        <v>29</v>
      </c>
      <c r="M124" s="453">
        <f t="shared" ref="M124" si="53">L124/F124</f>
        <v>2.2350674373795763E-2</v>
      </c>
      <c r="N124" s="454"/>
      <c r="O124" s="455"/>
      <c r="P124" s="454" t="s">
        <v>272</v>
      </c>
      <c r="Q124" s="455">
        <v>43206</v>
      </c>
      <c r="R124" s="254"/>
      <c r="S124" s="397" t="s">
        <v>2431</v>
      </c>
    </row>
    <row r="125" spans="1:19" s="145" customFormat="1">
      <c r="A125" s="446">
        <v>19</v>
      </c>
      <c r="B125" s="447">
        <v>43206</v>
      </c>
      <c r="C125" s="448"/>
      <c r="D125" s="449" t="s">
        <v>1625</v>
      </c>
      <c r="E125" s="450" t="s">
        <v>270</v>
      </c>
      <c r="F125" s="450">
        <v>382</v>
      </c>
      <c r="G125" s="451">
        <v>372</v>
      </c>
      <c r="H125" s="451">
        <v>391.5</v>
      </c>
      <c r="I125" s="450" t="s">
        <v>3429</v>
      </c>
      <c r="J125" s="569" t="s">
        <v>3239</v>
      </c>
      <c r="K125" s="570"/>
      <c r="L125" s="444">
        <f>H125-F125-K125</f>
        <v>9.5</v>
      </c>
      <c r="M125" s="453">
        <f t="shared" ref="M125" si="54">L125/F125</f>
        <v>2.4869109947643978E-2</v>
      </c>
      <c r="N125" s="454"/>
      <c r="O125" s="455"/>
      <c r="P125" s="454" t="s">
        <v>272</v>
      </c>
      <c r="Q125" s="455">
        <v>43207</v>
      </c>
      <c r="R125" s="254"/>
      <c r="S125" s="397" t="s">
        <v>2432</v>
      </c>
    </row>
    <row r="126" spans="1:19" s="145" customFormat="1">
      <c r="A126" s="446">
        <v>20</v>
      </c>
      <c r="B126" s="447">
        <v>43207</v>
      </c>
      <c r="C126" s="448"/>
      <c r="D126" s="449" t="s">
        <v>3444</v>
      </c>
      <c r="E126" s="450" t="s">
        <v>270</v>
      </c>
      <c r="F126" s="450">
        <v>1173.5</v>
      </c>
      <c r="G126" s="451">
        <v>1158</v>
      </c>
      <c r="H126" s="451">
        <v>1187.5</v>
      </c>
      <c r="I126" s="450" t="s">
        <v>3445</v>
      </c>
      <c r="J126" s="569" t="s">
        <v>3481</v>
      </c>
      <c r="K126" s="570"/>
      <c r="L126" s="444">
        <f>H126-F126-K126</f>
        <v>14</v>
      </c>
      <c r="M126" s="453"/>
      <c r="N126" s="454">
        <f>O126*L126</f>
        <v>8400</v>
      </c>
      <c r="O126" s="373">
        <v>600</v>
      </c>
      <c r="P126" s="454" t="s">
        <v>272</v>
      </c>
      <c r="Q126" s="455">
        <v>43207</v>
      </c>
      <c r="R126" s="254"/>
      <c r="S126" s="397" t="s">
        <v>2431</v>
      </c>
    </row>
    <row r="127" spans="1:19" s="145" customFormat="1">
      <c r="A127" s="446">
        <v>21</v>
      </c>
      <c r="B127" s="447">
        <v>43207</v>
      </c>
      <c r="C127" s="448"/>
      <c r="D127" s="449" t="s">
        <v>29</v>
      </c>
      <c r="E127" s="450" t="s">
        <v>2384</v>
      </c>
      <c r="F127" s="450">
        <v>25355</v>
      </c>
      <c r="G127" s="451">
        <v>25510</v>
      </c>
      <c r="H127" s="451">
        <v>25270</v>
      </c>
      <c r="I127" s="450" t="s">
        <v>3446</v>
      </c>
      <c r="J127" s="569" t="s">
        <v>3482</v>
      </c>
      <c r="K127" s="570"/>
      <c r="L127" s="444">
        <f>F127-H127</f>
        <v>85</v>
      </c>
      <c r="M127" s="453"/>
      <c r="N127" s="454">
        <f>O127*L127</f>
        <v>3400</v>
      </c>
      <c r="O127" s="373">
        <v>40</v>
      </c>
      <c r="P127" s="454" t="s">
        <v>272</v>
      </c>
      <c r="Q127" s="455">
        <v>43207</v>
      </c>
      <c r="R127" s="254"/>
      <c r="S127" s="397" t="s">
        <v>2432</v>
      </c>
    </row>
    <row r="128" spans="1:19" s="145" customFormat="1">
      <c r="A128" s="456">
        <v>22</v>
      </c>
      <c r="B128" s="372">
        <v>43208</v>
      </c>
      <c r="C128" s="372"/>
      <c r="D128" s="457" t="s">
        <v>213</v>
      </c>
      <c r="E128" s="458" t="s">
        <v>270</v>
      </c>
      <c r="F128" s="458" t="s">
        <v>3458</v>
      </c>
      <c r="G128" s="456">
        <v>25.9</v>
      </c>
      <c r="H128" s="456"/>
      <c r="I128" s="458" t="s">
        <v>3459</v>
      </c>
      <c r="J128" s="579" t="s">
        <v>271</v>
      </c>
      <c r="K128" s="580"/>
      <c r="L128" s="459"/>
      <c r="M128" s="460"/>
      <c r="N128" s="459"/>
      <c r="O128" s="461"/>
      <c r="P128" s="459"/>
      <c r="Q128" s="461"/>
      <c r="R128" s="254"/>
      <c r="S128" s="397" t="s">
        <v>2431</v>
      </c>
    </row>
    <row r="129" spans="1:27" s="145" customFormat="1">
      <c r="A129" s="247">
        <v>23</v>
      </c>
      <c r="B129" s="406">
        <v>43209</v>
      </c>
      <c r="C129" s="406"/>
      <c r="D129" s="462" t="s">
        <v>3491</v>
      </c>
      <c r="E129" s="408" t="s">
        <v>2384</v>
      </c>
      <c r="F129" s="408">
        <v>2110</v>
      </c>
      <c r="G129" s="247">
        <v>2131</v>
      </c>
      <c r="H129" s="247">
        <v>2131</v>
      </c>
      <c r="I129" s="408">
        <v>2050</v>
      </c>
      <c r="J129" s="548" t="s">
        <v>3492</v>
      </c>
      <c r="K129" s="549"/>
      <c r="L129" s="247">
        <f>F129-H129</f>
        <v>-21</v>
      </c>
      <c r="M129" s="247"/>
      <c r="N129" s="247">
        <f>O129*L129</f>
        <v>-5250</v>
      </c>
      <c r="O129" s="247">
        <v>250</v>
      </c>
      <c r="P129" s="463" t="s">
        <v>2167</v>
      </c>
      <c r="Q129" s="464">
        <v>43209</v>
      </c>
      <c r="R129" s="254"/>
      <c r="S129" s="397" t="s">
        <v>2432</v>
      </c>
    </row>
    <row r="130" spans="1:27" s="145" customFormat="1">
      <c r="A130" s="446">
        <v>24</v>
      </c>
      <c r="B130" s="447">
        <v>43209</v>
      </c>
      <c r="C130" s="448"/>
      <c r="D130" s="449" t="s">
        <v>1627</v>
      </c>
      <c r="E130" s="450" t="s">
        <v>270</v>
      </c>
      <c r="F130" s="450">
        <v>339.5</v>
      </c>
      <c r="G130" s="451">
        <v>328</v>
      </c>
      <c r="H130" s="451">
        <v>347.5</v>
      </c>
      <c r="I130" s="450" t="s">
        <v>3493</v>
      </c>
      <c r="J130" s="569" t="s">
        <v>3449</v>
      </c>
      <c r="K130" s="570"/>
      <c r="L130" s="444">
        <f>H130-F130-K130</f>
        <v>8</v>
      </c>
      <c r="M130" s="453">
        <f t="shared" ref="M130" si="55">L130/F130</f>
        <v>2.3564064801178203E-2</v>
      </c>
      <c r="N130" s="454"/>
      <c r="O130" s="455"/>
      <c r="P130" s="454" t="s">
        <v>272</v>
      </c>
      <c r="Q130" s="387">
        <v>43209</v>
      </c>
      <c r="R130" s="254"/>
      <c r="S130" s="397" t="s">
        <v>2431</v>
      </c>
    </row>
    <row r="131" spans="1:27" s="145" customFormat="1">
      <c r="A131" s="426">
        <v>5</v>
      </c>
      <c r="B131" s="398">
        <v>43209</v>
      </c>
      <c r="C131" s="427"/>
      <c r="D131" s="457" t="s">
        <v>3485</v>
      </c>
      <c r="E131" s="428" t="s">
        <v>2384</v>
      </c>
      <c r="F131" s="429" t="s">
        <v>3486</v>
      </c>
      <c r="G131" s="429">
        <v>217</v>
      </c>
      <c r="H131" s="429"/>
      <c r="I131" s="429">
        <v>208</v>
      </c>
      <c r="J131" s="560" t="s">
        <v>271</v>
      </c>
      <c r="K131" s="560"/>
      <c r="L131" s="429"/>
      <c r="M131" s="429"/>
      <c r="N131" s="474"/>
      <c r="O131" s="399"/>
      <c r="P131" s="430"/>
      <c r="Q131" s="65"/>
      <c r="R131" s="18"/>
      <c r="S131" s="89" t="s">
        <v>2431</v>
      </c>
    </row>
    <row r="132" spans="1:27" s="145" customFormat="1">
      <c r="A132" s="456">
        <v>25</v>
      </c>
      <c r="B132" s="372">
        <v>43209</v>
      </c>
      <c r="C132" s="372"/>
      <c r="D132" s="457" t="s">
        <v>234</v>
      </c>
      <c r="E132" s="458" t="s">
        <v>2384</v>
      </c>
      <c r="F132" s="458" t="s">
        <v>3499</v>
      </c>
      <c r="G132" s="456">
        <v>604</v>
      </c>
      <c r="H132" s="456"/>
      <c r="I132" s="458" t="s">
        <v>3500</v>
      </c>
      <c r="J132" s="560" t="s">
        <v>271</v>
      </c>
      <c r="K132" s="578"/>
      <c r="L132" s="459"/>
      <c r="M132" s="460"/>
      <c r="N132" s="459"/>
      <c r="O132" s="461"/>
      <c r="P132" s="459"/>
      <c r="Q132" s="461"/>
      <c r="R132" s="254"/>
      <c r="S132" s="397" t="s">
        <v>2432</v>
      </c>
    </row>
    <row r="133" spans="1:27">
      <c r="A133" s="206"/>
      <c r="C133" s="425"/>
      <c r="D133" s="254"/>
      <c r="E133" s="161"/>
      <c r="F133" s="95"/>
      <c r="G133" s="208"/>
      <c r="H133" s="208"/>
      <c r="I133" s="95"/>
      <c r="J133" s="217"/>
      <c r="K133" s="213"/>
      <c r="L133" s="209"/>
      <c r="M133" s="210"/>
      <c r="N133" s="213"/>
      <c r="O133" s="115"/>
      <c r="P133" s="255"/>
      <c r="Q133" s="218"/>
      <c r="R133" s="214"/>
    </row>
    <row r="134" spans="1:27" s="147" customFormat="1">
      <c r="A134" s="330" t="s">
        <v>347</v>
      </c>
      <c r="B134" s="330"/>
      <c r="C134" s="330"/>
      <c r="D134" s="330"/>
      <c r="E134" s="19"/>
      <c r="F134" s="181" t="s">
        <v>370</v>
      </c>
      <c r="G134" s="208"/>
      <c r="H134" s="218"/>
      <c r="I134" s="95"/>
      <c r="J134" s="89"/>
      <c r="K134" s="158"/>
      <c r="L134" s="209"/>
      <c r="M134" s="210"/>
      <c r="N134" s="158"/>
      <c r="O134" s="211"/>
      <c r="P134" s="212"/>
      <c r="Q134" s="19"/>
      <c r="R134" s="18"/>
      <c r="S134" s="89"/>
      <c r="U134" s="146"/>
      <c r="V134" s="146"/>
      <c r="W134" s="146"/>
      <c r="X134" s="146"/>
      <c r="Y134" s="146"/>
      <c r="Z134" s="146"/>
      <c r="AA134" s="146"/>
    </row>
    <row r="135" spans="1:27" s="147" customFormat="1">
      <c r="A135" s="195" t="s">
        <v>2529</v>
      </c>
      <c r="B135" s="220"/>
      <c r="C135" s="220"/>
      <c r="D135" s="220"/>
      <c r="E135" s="88"/>
      <c r="F135" s="181" t="s">
        <v>2571</v>
      </c>
      <c r="G135" s="208"/>
      <c r="H135" s="218"/>
      <c r="I135" s="95"/>
      <c r="J135" s="89"/>
      <c r="K135" s="158"/>
      <c r="L135" s="209"/>
      <c r="M135" s="210"/>
      <c r="N135" s="158"/>
      <c r="O135" s="211"/>
      <c r="P135" s="212"/>
      <c r="Q135" s="19"/>
      <c r="R135" s="18"/>
      <c r="S135" s="89"/>
      <c r="U135" s="146"/>
      <c r="V135" s="146"/>
      <c r="W135" s="146"/>
      <c r="X135" s="146"/>
      <c r="Y135" s="146"/>
      <c r="Z135" s="146"/>
      <c r="AA135" s="146"/>
    </row>
    <row r="136" spans="1:27" s="147" customFormat="1">
      <c r="A136" s="195"/>
      <c r="B136" s="330"/>
      <c r="C136" s="330"/>
      <c r="D136" s="330"/>
      <c r="E136" s="88"/>
      <c r="F136" s="181"/>
      <c r="G136" s="208"/>
      <c r="H136" s="218"/>
      <c r="I136" s="95"/>
      <c r="J136" s="89"/>
      <c r="K136" s="158"/>
      <c r="L136" s="209"/>
      <c r="M136" s="210"/>
      <c r="N136" s="158"/>
      <c r="O136" s="211"/>
      <c r="P136" s="212"/>
      <c r="Q136" s="19"/>
      <c r="R136" s="18"/>
      <c r="S136" s="89"/>
      <c r="U136" s="146"/>
      <c r="V136" s="146"/>
      <c r="W136" s="146"/>
      <c r="X136" s="146"/>
      <c r="Y136" s="146"/>
      <c r="Z136" s="146"/>
      <c r="AA136" s="146"/>
    </row>
    <row r="137" spans="1:27" s="147" customFormat="1">
      <c r="A137" s="195"/>
      <c r="B137" s="330"/>
      <c r="C137" s="330"/>
      <c r="D137" s="330"/>
      <c r="E137" s="88"/>
      <c r="F137" s="181"/>
      <c r="G137" s="208"/>
      <c r="H137" s="218"/>
      <c r="I137" s="95"/>
      <c r="J137" s="89"/>
      <c r="K137" s="158"/>
      <c r="L137" s="209"/>
      <c r="M137" s="210"/>
      <c r="N137" s="158"/>
      <c r="O137" s="211"/>
      <c r="P137" s="212"/>
      <c r="Q137" s="19"/>
      <c r="R137" s="18"/>
      <c r="S137" s="89"/>
      <c r="U137" s="146"/>
      <c r="V137" s="146"/>
      <c r="W137" s="146"/>
      <c r="X137" s="146"/>
      <c r="Y137" s="146"/>
      <c r="Z137" s="146"/>
      <c r="AA137" s="146"/>
    </row>
    <row r="138" spans="1:27" s="147" customFormat="1">
      <c r="A138" s="206"/>
      <c r="B138" s="201"/>
      <c r="C138" s="207"/>
      <c r="D138" s="115"/>
      <c r="E138" s="161"/>
      <c r="F138" s="95"/>
      <c r="G138" s="208"/>
      <c r="H138" s="218"/>
      <c r="I138" s="95"/>
      <c r="J138" s="89"/>
      <c r="K138" s="158"/>
      <c r="L138" s="209"/>
      <c r="M138" s="210"/>
      <c r="N138" s="158"/>
      <c r="O138" s="211"/>
      <c r="P138" s="212"/>
      <c r="Q138" s="19"/>
      <c r="R138" s="18"/>
      <c r="S138" s="89"/>
      <c r="U138" s="146"/>
      <c r="V138" s="146"/>
      <c r="W138" s="146"/>
      <c r="X138" s="146"/>
      <c r="Y138" s="146"/>
      <c r="Z138" s="146"/>
      <c r="AA138" s="146"/>
    </row>
    <row r="139" spans="1:27" ht="15">
      <c r="B139" s="332" t="s">
        <v>2443</v>
      </c>
      <c r="C139" s="332"/>
      <c r="D139" s="332"/>
      <c r="E139" s="332"/>
      <c r="F139" s="181"/>
      <c r="G139" s="181"/>
      <c r="H139" s="181"/>
      <c r="I139" s="181"/>
      <c r="J139" s="151"/>
      <c r="K139" s="152"/>
      <c r="L139" s="177"/>
      <c r="M139" s="178"/>
      <c r="N139" s="179"/>
      <c r="O139" s="94"/>
      <c r="P139" s="150"/>
      <c r="R139" s="1"/>
      <c r="S139" s="49"/>
      <c r="T139" s="18"/>
      <c r="U139" s="18"/>
      <c r="V139" s="18"/>
      <c r="W139" s="18"/>
      <c r="X139" s="18"/>
      <c r="Y139" s="18"/>
      <c r="Z139" s="18"/>
      <c r="AA139" s="18"/>
    </row>
    <row r="140" spans="1:27" ht="38.25">
      <c r="A140" s="186" t="s">
        <v>13</v>
      </c>
      <c r="B140" s="186" t="s">
        <v>218</v>
      </c>
      <c r="C140" s="192"/>
      <c r="D140" s="187" t="s">
        <v>259</v>
      </c>
      <c r="E140" s="186" t="s">
        <v>260</v>
      </c>
      <c r="F140" s="186" t="s">
        <v>261</v>
      </c>
      <c r="G140" s="186" t="s">
        <v>346</v>
      </c>
      <c r="H140" s="186" t="s">
        <v>263</v>
      </c>
      <c r="I140" s="186" t="s">
        <v>264</v>
      </c>
      <c r="J140" s="567" t="s">
        <v>265</v>
      </c>
      <c r="K140" s="568"/>
      <c r="L140" s="186" t="s">
        <v>266</v>
      </c>
      <c r="M140" s="186" t="s">
        <v>267</v>
      </c>
      <c r="N140" s="186" t="s">
        <v>268</v>
      </c>
      <c r="O140" s="187" t="s">
        <v>269</v>
      </c>
      <c r="P140" s="119"/>
      <c r="Q140" s="1"/>
      <c r="R140" s="49"/>
      <c r="S140" s="18"/>
      <c r="T140" s="18"/>
      <c r="U140" s="18"/>
      <c r="V140" s="18"/>
      <c r="W140" s="18"/>
      <c r="X140" s="18"/>
      <c r="Y140" s="18"/>
      <c r="Z140" s="18"/>
    </row>
    <row r="141" spans="1:27" s="258" customFormat="1">
      <c r="A141" s="444">
        <v>1</v>
      </c>
      <c r="B141" s="455">
        <v>43199</v>
      </c>
      <c r="C141" s="444"/>
      <c r="D141" s="478" t="s">
        <v>596</v>
      </c>
      <c r="E141" s="444" t="s">
        <v>270</v>
      </c>
      <c r="F141" s="444">
        <v>406</v>
      </c>
      <c r="G141" s="444">
        <v>398</v>
      </c>
      <c r="H141" s="444">
        <v>413.5</v>
      </c>
      <c r="I141" s="444">
        <v>425</v>
      </c>
      <c r="J141" s="569" t="s">
        <v>3366</v>
      </c>
      <c r="K141" s="570"/>
      <c r="L141" s="444">
        <f>H141-F141-K141</f>
        <v>7.5</v>
      </c>
      <c r="M141" s="476">
        <f t="shared" ref="M141" si="56">L141/F141</f>
        <v>1.8472906403940888E-2</v>
      </c>
      <c r="N141" s="454" t="s">
        <v>272</v>
      </c>
      <c r="O141" s="455">
        <v>43199</v>
      </c>
      <c r="P141" s="260"/>
      <c r="Q141" s="254"/>
      <c r="S141" s="397" t="s">
        <v>2432</v>
      </c>
      <c r="T141" s="254"/>
      <c r="U141" s="254"/>
      <c r="V141" s="254"/>
      <c r="W141" s="254"/>
      <c r="X141" s="254"/>
      <c r="Y141" s="254"/>
      <c r="Z141" s="254"/>
      <c r="AA141" s="254"/>
    </row>
    <row r="142" spans="1:27" s="258" customFormat="1">
      <c r="A142" s="475">
        <v>2</v>
      </c>
      <c r="B142" s="482">
        <v>43199</v>
      </c>
      <c r="C142" s="475"/>
      <c r="D142" s="242" t="s">
        <v>2103</v>
      </c>
      <c r="E142" s="475" t="s">
        <v>270</v>
      </c>
      <c r="F142" s="475">
        <v>501.5</v>
      </c>
      <c r="G142" s="475">
        <v>490</v>
      </c>
      <c r="H142" s="475">
        <v>499.5</v>
      </c>
      <c r="I142" s="475">
        <v>518</v>
      </c>
      <c r="J142" s="563" t="s">
        <v>3367</v>
      </c>
      <c r="K142" s="564"/>
      <c r="L142" s="479">
        <f>H142-F142-K142</f>
        <v>-2</v>
      </c>
      <c r="M142" s="480">
        <f t="shared" ref="M142" si="57">L142/F142</f>
        <v>-3.9880358923230306E-3</v>
      </c>
      <c r="N142" s="481" t="s">
        <v>2555</v>
      </c>
      <c r="O142" s="482">
        <v>43199</v>
      </c>
      <c r="P142" s="260"/>
      <c r="Q142" s="254"/>
      <c r="S142" s="397" t="s">
        <v>2432</v>
      </c>
      <c r="T142" s="254"/>
      <c r="U142" s="254"/>
      <c r="V142" s="254"/>
      <c r="W142" s="254"/>
      <c r="X142" s="254"/>
      <c r="Y142" s="254"/>
      <c r="Z142" s="254"/>
      <c r="AA142" s="254"/>
    </row>
    <row r="143" spans="1:27" s="258" customFormat="1">
      <c r="A143" s="483">
        <v>3</v>
      </c>
      <c r="B143" s="464">
        <v>43199</v>
      </c>
      <c r="C143" s="483"/>
      <c r="D143" s="486" t="s">
        <v>125</v>
      </c>
      <c r="E143" s="483" t="s">
        <v>2384</v>
      </c>
      <c r="F143" s="483">
        <v>99.5</v>
      </c>
      <c r="G143" s="483">
        <v>101</v>
      </c>
      <c r="H143" s="483">
        <v>101</v>
      </c>
      <c r="I143" s="483" t="s">
        <v>3368</v>
      </c>
      <c r="J143" s="571" t="s">
        <v>3369</v>
      </c>
      <c r="K143" s="572"/>
      <c r="L143" s="484">
        <f>F143-H143</f>
        <v>-1.5</v>
      </c>
      <c r="M143" s="485">
        <f t="shared" ref="M143:M145" si="58">L143/F143</f>
        <v>-1.507537688442211E-2</v>
      </c>
      <c r="N143" s="463" t="s">
        <v>2167</v>
      </c>
      <c r="O143" s="464">
        <v>43199</v>
      </c>
      <c r="P143" s="260"/>
      <c r="Q143" s="254"/>
      <c r="S143" s="397" t="s">
        <v>2431</v>
      </c>
      <c r="T143" s="254"/>
      <c r="U143" s="254"/>
      <c r="V143" s="254"/>
      <c r="W143" s="254"/>
      <c r="X143" s="254"/>
      <c r="Y143" s="254"/>
      <c r="Z143" s="254"/>
      <c r="AA143" s="254"/>
    </row>
    <row r="144" spans="1:27" s="258" customFormat="1">
      <c r="A144" s="487">
        <v>4</v>
      </c>
      <c r="B144" s="482">
        <v>43200</v>
      </c>
      <c r="C144" s="487"/>
      <c r="D144" s="242" t="s">
        <v>1625</v>
      </c>
      <c r="E144" s="487" t="s">
        <v>270</v>
      </c>
      <c r="F144" s="487">
        <v>373</v>
      </c>
      <c r="G144" s="487">
        <v>366</v>
      </c>
      <c r="H144" s="487">
        <v>373</v>
      </c>
      <c r="I144" s="487" t="s">
        <v>3376</v>
      </c>
      <c r="J144" s="563" t="s">
        <v>3377</v>
      </c>
      <c r="K144" s="564"/>
      <c r="L144" s="479">
        <f>H144-F144-K144</f>
        <v>0</v>
      </c>
      <c r="M144" s="480">
        <f t="shared" si="58"/>
        <v>0</v>
      </c>
      <c r="N144" s="481" t="s">
        <v>2555</v>
      </c>
      <c r="O144" s="482">
        <v>43200</v>
      </c>
      <c r="P144" s="260"/>
      <c r="Q144" s="254"/>
      <c r="S144" s="397" t="s">
        <v>2432</v>
      </c>
      <c r="T144" s="254"/>
      <c r="U144" s="254"/>
      <c r="V144" s="254"/>
      <c r="W144" s="254"/>
      <c r="X144" s="254"/>
      <c r="Y144" s="254"/>
      <c r="Z144" s="254"/>
      <c r="AA144" s="254"/>
    </row>
    <row r="145" spans="1:27" s="258" customFormat="1">
      <c r="A145" s="444">
        <v>5</v>
      </c>
      <c r="B145" s="455">
        <v>43200</v>
      </c>
      <c r="C145" s="444"/>
      <c r="D145" s="478" t="s">
        <v>2103</v>
      </c>
      <c r="E145" s="444" t="s">
        <v>270</v>
      </c>
      <c r="F145" s="444">
        <v>497</v>
      </c>
      <c r="G145" s="444">
        <v>487</v>
      </c>
      <c r="H145" s="444">
        <v>515</v>
      </c>
      <c r="I145" s="444">
        <v>510</v>
      </c>
      <c r="J145" s="569" t="s">
        <v>3378</v>
      </c>
      <c r="K145" s="570"/>
      <c r="L145" s="444">
        <f>H145-F145-K145</f>
        <v>18</v>
      </c>
      <c r="M145" s="476">
        <f t="shared" si="58"/>
        <v>3.6217303822937627E-2</v>
      </c>
      <c r="N145" s="454" t="s">
        <v>272</v>
      </c>
      <c r="O145" s="455">
        <v>43200</v>
      </c>
      <c r="P145" s="260"/>
      <c r="Q145" s="254"/>
      <c r="S145" s="397" t="s">
        <v>2432</v>
      </c>
      <c r="T145" s="254"/>
      <c r="U145" s="254"/>
      <c r="V145" s="254"/>
      <c r="W145" s="254"/>
      <c r="X145" s="254"/>
      <c r="Y145" s="254"/>
      <c r="Z145" s="254"/>
      <c r="AA145" s="254"/>
    </row>
    <row r="146" spans="1:27" s="258" customFormat="1">
      <c r="A146" s="444">
        <v>6</v>
      </c>
      <c r="B146" s="455">
        <v>43201</v>
      </c>
      <c r="C146" s="444"/>
      <c r="D146" s="478" t="s">
        <v>2076</v>
      </c>
      <c r="E146" s="444" t="s">
        <v>270</v>
      </c>
      <c r="F146" s="444">
        <v>377</v>
      </c>
      <c r="G146" s="444">
        <v>369</v>
      </c>
      <c r="H146" s="444">
        <v>384.75</v>
      </c>
      <c r="I146" s="444">
        <v>395</v>
      </c>
      <c r="J146" s="569" t="s">
        <v>3296</v>
      </c>
      <c r="K146" s="570"/>
      <c r="L146" s="444">
        <f>H146-F146-K146</f>
        <v>7.75</v>
      </c>
      <c r="M146" s="476">
        <f t="shared" ref="M146" si="59">L146/F146</f>
        <v>2.0557029177718834E-2</v>
      </c>
      <c r="N146" s="454" t="s">
        <v>272</v>
      </c>
      <c r="O146" s="455">
        <v>43201</v>
      </c>
      <c r="P146" s="260"/>
      <c r="Q146" s="254"/>
      <c r="S146" s="397" t="s">
        <v>2432</v>
      </c>
      <c r="T146" s="254"/>
      <c r="U146" s="254"/>
      <c r="V146" s="254"/>
      <c r="W146" s="254"/>
      <c r="X146" s="254"/>
      <c r="Y146" s="254"/>
      <c r="Z146" s="254"/>
      <c r="AA146" s="254"/>
    </row>
    <row r="147" spans="1:27" s="258" customFormat="1">
      <c r="A147" s="444">
        <v>7</v>
      </c>
      <c r="B147" s="455">
        <v>43202</v>
      </c>
      <c r="C147" s="444"/>
      <c r="D147" s="478" t="s">
        <v>1625</v>
      </c>
      <c r="E147" s="444" t="s">
        <v>270</v>
      </c>
      <c r="F147" s="444">
        <v>374</v>
      </c>
      <c r="G147" s="444">
        <v>366</v>
      </c>
      <c r="H147" s="444">
        <v>381.5</v>
      </c>
      <c r="I147" s="444" t="s">
        <v>3395</v>
      </c>
      <c r="J147" s="569" t="s">
        <v>3366</v>
      </c>
      <c r="K147" s="570"/>
      <c r="L147" s="444">
        <f>H147-F147</f>
        <v>7.5</v>
      </c>
      <c r="M147" s="476">
        <f t="shared" ref="M147:M148" si="60">L147/F147</f>
        <v>2.0053475935828877E-2</v>
      </c>
      <c r="N147" s="454" t="s">
        <v>272</v>
      </c>
      <c r="O147" s="455">
        <v>43202</v>
      </c>
      <c r="P147" s="260"/>
      <c r="Q147" s="254"/>
      <c r="S147" s="397" t="s">
        <v>2432</v>
      </c>
      <c r="T147" s="254"/>
      <c r="U147" s="254"/>
      <c r="V147" s="254"/>
      <c r="W147" s="254"/>
      <c r="X147" s="254"/>
      <c r="Y147" s="254"/>
      <c r="Z147" s="254"/>
      <c r="AA147" s="254"/>
    </row>
    <row r="148" spans="1:27" s="258" customFormat="1">
      <c r="A148" s="505">
        <v>8</v>
      </c>
      <c r="B148" s="482">
        <v>43202</v>
      </c>
      <c r="C148" s="505"/>
      <c r="D148" s="242" t="s">
        <v>560</v>
      </c>
      <c r="E148" s="505" t="s">
        <v>270</v>
      </c>
      <c r="F148" s="505">
        <v>1283</v>
      </c>
      <c r="G148" s="505">
        <v>1258</v>
      </c>
      <c r="H148" s="505">
        <v>1291.5</v>
      </c>
      <c r="I148" s="505" t="s">
        <v>3396</v>
      </c>
      <c r="J148" s="563" t="s">
        <v>3303</v>
      </c>
      <c r="K148" s="564"/>
      <c r="L148" s="479">
        <f>H148-F148-K148</f>
        <v>8.5</v>
      </c>
      <c r="M148" s="480">
        <f t="shared" si="60"/>
        <v>6.6250974279033516E-3</v>
      </c>
      <c r="N148" s="481" t="s">
        <v>2555</v>
      </c>
      <c r="O148" s="482">
        <v>43201</v>
      </c>
      <c r="P148" s="260"/>
      <c r="Q148" s="254"/>
      <c r="S148" s="397" t="s">
        <v>2431</v>
      </c>
      <c r="T148" s="254"/>
      <c r="U148" s="254"/>
      <c r="V148" s="254"/>
      <c r="W148" s="254"/>
      <c r="X148" s="254"/>
      <c r="Y148" s="254"/>
      <c r="Z148" s="254"/>
      <c r="AA148" s="254"/>
    </row>
    <row r="149" spans="1:27" s="258" customFormat="1">
      <c r="A149" s="444">
        <v>9</v>
      </c>
      <c r="B149" s="455">
        <v>43202</v>
      </c>
      <c r="C149" s="444"/>
      <c r="D149" s="478" t="s">
        <v>974</v>
      </c>
      <c r="E149" s="444" t="s">
        <v>270</v>
      </c>
      <c r="F149" s="444">
        <v>153.5</v>
      </c>
      <c r="G149" s="444">
        <v>149</v>
      </c>
      <c r="H149" s="444">
        <v>156.5</v>
      </c>
      <c r="I149" s="444" t="s">
        <v>3401</v>
      </c>
      <c r="J149" s="569" t="s">
        <v>3402</v>
      </c>
      <c r="K149" s="570"/>
      <c r="L149" s="444">
        <f>H149-F149</f>
        <v>3</v>
      </c>
      <c r="M149" s="476">
        <f t="shared" ref="M149:M150" si="61">L149/F149</f>
        <v>1.9543973941368076E-2</v>
      </c>
      <c r="N149" s="454" t="s">
        <v>272</v>
      </c>
      <c r="O149" s="455">
        <v>43202</v>
      </c>
      <c r="P149" s="260"/>
      <c r="Q149" s="254"/>
      <c r="S149" s="397" t="s">
        <v>2432</v>
      </c>
      <c r="T149" s="254"/>
      <c r="U149" s="254"/>
      <c r="V149" s="254"/>
      <c r="W149" s="254"/>
      <c r="X149" s="254"/>
      <c r="Y149" s="254"/>
      <c r="Z149" s="254"/>
      <c r="AA149" s="254"/>
    </row>
    <row r="150" spans="1:27" s="258" customFormat="1">
      <c r="A150" s="483">
        <v>10</v>
      </c>
      <c r="B150" s="464">
        <v>43203</v>
      </c>
      <c r="C150" s="483"/>
      <c r="D150" s="486" t="s">
        <v>82</v>
      </c>
      <c r="E150" s="483" t="s">
        <v>270</v>
      </c>
      <c r="F150" s="483">
        <v>341</v>
      </c>
      <c r="G150" s="483">
        <v>334</v>
      </c>
      <c r="H150" s="483">
        <v>334</v>
      </c>
      <c r="I150" s="483" t="s">
        <v>3413</v>
      </c>
      <c r="J150" s="571" t="s">
        <v>3414</v>
      </c>
      <c r="K150" s="572"/>
      <c r="L150" s="484">
        <f>H150-F150</f>
        <v>-7</v>
      </c>
      <c r="M150" s="485">
        <f t="shared" si="61"/>
        <v>-2.0527859237536656E-2</v>
      </c>
      <c r="N150" s="463" t="s">
        <v>2167</v>
      </c>
      <c r="O150" s="464">
        <v>43203</v>
      </c>
      <c r="P150" s="260"/>
      <c r="Q150" s="254"/>
      <c r="S150" s="397" t="s">
        <v>2432</v>
      </c>
      <c r="T150" s="254"/>
      <c r="U150" s="254"/>
      <c r="V150" s="254"/>
      <c r="W150" s="254"/>
      <c r="X150" s="254"/>
      <c r="Y150" s="254"/>
      <c r="Z150" s="254"/>
      <c r="AA150" s="254"/>
    </row>
    <row r="151" spans="1:27" s="258" customFormat="1">
      <c r="A151" s="483">
        <v>11</v>
      </c>
      <c r="B151" s="464">
        <v>43203</v>
      </c>
      <c r="C151" s="483"/>
      <c r="D151" s="486" t="s">
        <v>1627</v>
      </c>
      <c r="E151" s="483" t="s">
        <v>270</v>
      </c>
      <c r="F151" s="483">
        <v>358</v>
      </c>
      <c r="G151" s="483">
        <v>354</v>
      </c>
      <c r="H151" s="483">
        <v>354</v>
      </c>
      <c r="I151" s="483">
        <v>370</v>
      </c>
      <c r="J151" s="571" t="s">
        <v>3420</v>
      </c>
      <c r="K151" s="572"/>
      <c r="L151" s="484">
        <f t="shared" ref="L151:L152" si="62">H151-F151</f>
        <v>-4</v>
      </c>
      <c r="M151" s="485">
        <f t="shared" ref="M151:M152" si="63">L151/F151</f>
        <v>-1.11731843575419E-2</v>
      </c>
      <c r="N151" s="463" t="s">
        <v>2167</v>
      </c>
      <c r="O151" s="464">
        <v>43203</v>
      </c>
      <c r="P151" s="260"/>
      <c r="Q151" s="254"/>
      <c r="S151" s="397" t="s">
        <v>2432</v>
      </c>
      <c r="T151" s="254"/>
      <c r="U151" s="254"/>
      <c r="V151" s="254"/>
      <c r="W151" s="254"/>
      <c r="X151" s="254"/>
      <c r="Y151" s="254"/>
      <c r="Z151" s="254"/>
      <c r="AA151" s="254"/>
    </row>
    <row r="152" spans="1:27" s="258" customFormat="1">
      <c r="A152" s="483">
        <v>12</v>
      </c>
      <c r="B152" s="464">
        <v>43203</v>
      </c>
      <c r="C152" s="483"/>
      <c r="D152" s="486" t="s">
        <v>1109</v>
      </c>
      <c r="E152" s="483" t="s">
        <v>270</v>
      </c>
      <c r="F152" s="483">
        <v>156</v>
      </c>
      <c r="G152" s="483">
        <v>153</v>
      </c>
      <c r="H152" s="483">
        <v>153</v>
      </c>
      <c r="I152" s="483" t="s">
        <v>3418</v>
      </c>
      <c r="J152" s="571" t="s">
        <v>3419</v>
      </c>
      <c r="K152" s="572"/>
      <c r="L152" s="484">
        <f t="shared" si="62"/>
        <v>-3</v>
      </c>
      <c r="M152" s="485">
        <f t="shared" si="63"/>
        <v>-1.9230769230769232E-2</v>
      </c>
      <c r="N152" s="463" t="s">
        <v>2167</v>
      </c>
      <c r="O152" s="464">
        <v>43203</v>
      </c>
      <c r="P152" s="260"/>
      <c r="Q152" s="254"/>
      <c r="S152" s="397" t="s">
        <v>2432</v>
      </c>
      <c r="T152" s="254"/>
      <c r="U152" s="254"/>
      <c r="V152" s="254"/>
      <c r="W152" s="254"/>
      <c r="X152" s="254"/>
      <c r="Y152" s="254"/>
      <c r="Z152" s="254"/>
      <c r="AA152" s="254"/>
    </row>
    <row r="153" spans="1:27" s="258" customFormat="1">
      <c r="A153" s="444">
        <v>13</v>
      </c>
      <c r="B153" s="455">
        <v>43207</v>
      </c>
      <c r="C153" s="444"/>
      <c r="D153" s="478" t="s">
        <v>128</v>
      </c>
      <c r="E153" s="444" t="s">
        <v>2384</v>
      </c>
      <c r="F153" s="444">
        <v>99.75</v>
      </c>
      <c r="G153" s="444">
        <v>102</v>
      </c>
      <c r="H153" s="444">
        <v>98.55</v>
      </c>
      <c r="I153" s="444" t="s">
        <v>3368</v>
      </c>
      <c r="J153" s="569" t="s">
        <v>3441</v>
      </c>
      <c r="K153" s="570"/>
      <c r="L153" s="444">
        <f>F153-H153</f>
        <v>1.2000000000000028</v>
      </c>
      <c r="M153" s="476">
        <f t="shared" ref="M153:M155" si="64">L153/F153</f>
        <v>1.2030075187969953E-2</v>
      </c>
      <c r="N153" s="454" t="s">
        <v>272</v>
      </c>
      <c r="O153" s="455">
        <v>43207</v>
      </c>
      <c r="P153" s="260"/>
      <c r="Q153" s="254"/>
      <c r="S153" s="397" t="s">
        <v>2431</v>
      </c>
      <c r="T153" s="254"/>
      <c r="U153" s="254"/>
      <c r="V153" s="254"/>
      <c r="W153" s="254"/>
      <c r="X153" s="254"/>
      <c r="Y153" s="254"/>
      <c r="Z153" s="254"/>
      <c r="AA153" s="254"/>
    </row>
    <row r="154" spans="1:27" s="258" customFormat="1">
      <c r="A154" s="483">
        <v>14</v>
      </c>
      <c r="B154" s="464">
        <v>43207</v>
      </c>
      <c r="C154" s="483"/>
      <c r="D154" s="486" t="s">
        <v>162</v>
      </c>
      <c r="E154" s="483" t="s">
        <v>270</v>
      </c>
      <c r="F154" s="483">
        <v>645.5</v>
      </c>
      <c r="G154" s="483">
        <v>637</v>
      </c>
      <c r="H154" s="483">
        <v>637</v>
      </c>
      <c r="I154" s="483" t="s">
        <v>3442</v>
      </c>
      <c r="J154" s="571" t="s">
        <v>3443</v>
      </c>
      <c r="K154" s="572"/>
      <c r="L154" s="484">
        <f t="shared" ref="L154" si="65">H154-F154</f>
        <v>-8.5</v>
      </c>
      <c r="M154" s="485">
        <f t="shared" si="64"/>
        <v>-1.3168086754453912E-2</v>
      </c>
      <c r="N154" s="463" t="s">
        <v>2167</v>
      </c>
      <c r="O154" s="464">
        <v>43207</v>
      </c>
      <c r="P154" s="260"/>
      <c r="Q154" s="254"/>
      <c r="S154" s="397" t="s">
        <v>2431</v>
      </c>
      <c r="T154" s="254"/>
      <c r="U154" s="254"/>
      <c r="V154" s="254"/>
      <c r="W154" s="254"/>
      <c r="X154" s="254"/>
      <c r="Y154" s="254"/>
      <c r="Z154" s="254"/>
      <c r="AA154" s="254"/>
    </row>
    <row r="155" spans="1:27" s="258" customFormat="1">
      <c r="A155" s="444">
        <v>15</v>
      </c>
      <c r="B155" s="455">
        <v>43209</v>
      </c>
      <c r="C155" s="444"/>
      <c r="D155" s="478" t="s">
        <v>2103</v>
      </c>
      <c r="E155" s="444" t="s">
        <v>270</v>
      </c>
      <c r="F155" s="444">
        <v>516</v>
      </c>
      <c r="G155" s="444">
        <v>507</v>
      </c>
      <c r="H155" s="444">
        <v>525.5</v>
      </c>
      <c r="I155" s="444">
        <v>530</v>
      </c>
      <c r="J155" s="569" t="s">
        <v>3239</v>
      </c>
      <c r="K155" s="570"/>
      <c r="L155" s="444">
        <f>H155-F155</f>
        <v>9.5</v>
      </c>
      <c r="M155" s="476">
        <f t="shared" si="64"/>
        <v>1.8410852713178296E-2</v>
      </c>
      <c r="N155" s="454" t="s">
        <v>272</v>
      </c>
      <c r="O155" s="455">
        <v>43209</v>
      </c>
      <c r="P155" s="260"/>
      <c r="Q155" s="254"/>
      <c r="S155" s="397" t="s">
        <v>2432</v>
      </c>
      <c r="T155" s="254"/>
      <c r="U155" s="254"/>
      <c r="V155" s="254"/>
      <c r="W155" s="254"/>
      <c r="X155" s="254"/>
      <c r="Y155" s="254"/>
      <c r="Z155" s="254"/>
      <c r="AA155" s="254"/>
    </row>
    <row r="156" spans="1:27" s="258" customFormat="1">
      <c r="A156" s="257"/>
      <c r="B156" s="257"/>
      <c r="C156" s="257"/>
      <c r="D156" s="256"/>
      <c r="E156" s="257"/>
      <c r="F156" s="257"/>
      <c r="G156" s="257"/>
      <c r="H156" s="257"/>
      <c r="I156" s="257"/>
      <c r="J156" s="593"/>
      <c r="K156" s="594"/>
      <c r="L156" s="257"/>
      <c r="M156" s="257"/>
      <c r="N156" s="257"/>
      <c r="O156" s="256"/>
      <c r="P156" s="260"/>
      <c r="Q156" s="254"/>
      <c r="S156" s="259"/>
      <c r="T156" s="254"/>
      <c r="U156" s="254"/>
      <c r="V156" s="254"/>
      <c r="W156" s="254"/>
      <c r="X156" s="254"/>
      <c r="Y156" s="254"/>
      <c r="Z156" s="254"/>
      <c r="AA156" s="254"/>
    </row>
    <row r="157" spans="1:27" s="258" customFormat="1">
      <c r="A157" s="509"/>
      <c r="B157" s="509"/>
      <c r="C157" s="509"/>
      <c r="D157" s="510"/>
      <c r="E157" s="509"/>
      <c r="F157" s="509"/>
      <c r="G157" s="509"/>
      <c r="H157" s="509"/>
      <c r="I157" s="509"/>
      <c r="J157" s="213"/>
      <c r="K157" s="213"/>
      <c r="L157" s="509"/>
      <c r="M157" s="509"/>
      <c r="N157" s="509"/>
      <c r="O157" s="510"/>
      <c r="P157" s="509"/>
      <c r="Q157" s="254"/>
      <c r="S157" s="259"/>
      <c r="T157" s="254"/>
      <c r="U157" s="254"/>
      <c r="V157" s="254"/>
      <c r="W157" s="254"/>
      <c r="X157" s="254"/>
      <c r="Y157" s="254"/>
      <c r="Z157" s="254"/>
      <c r="AA157" s="254"/>
    </row>
    <row r="158" spans="1:27" ht="15">
      <c r="A158" s="19"/>
      <c r="B158" s="333" t="s">
        <v>279</v>
      </c>
      <c r="C158" s="333"/>
      <c r="D158" s="333"/>
      <c r="E158" s="333"/>
      <c r="F158" s="89"/>
      <c r="G158" s="89"/>
      <c r="H158" s="185"/>
      <c r="I158" s="89"/>
      <c r="J158" s="155"/>
      <c r="K158" s="167"/>
      <c r="L158" s="180"/>
      <c r="M158" s="89"/>
      <c r="N158" s="89"/>
      <c r="O158" s="18"/>
      <c r="P158" s="146"/>
      <c r="Q158" s="1"/>
      <c r="R158" s="18"/>
      <c r="S158" s="89"/>
      <c r="T158" s="18"/>
      <c r="U158" s="18"/>
      <c r="V158" s="18"/>
      <c r="W158" s="18"/>
      <c r="X158" s="18"/>
      <c r="Y158" s="18"/>
      <c r="Z158" s="18"/>
    </row>
    <row r="159" spans="1:27" ht="38.25">
      <c r="A159" s="164" t="s">
        <v>13</v>
      </c>
      <c r="B159" s="85" t="s">
        <v>218</v>
      </c>
      <c r="C159" s="85"/>
      <c r="D159" s="86" t="s">
        <v>259</v>
      </c>
      <c r="E159" s="85" t="s">
        <v>260</v>
      </c>
      <c r="F159" s="85" t="s">
        <v>261</v>
      </c>
      <c r="G159" s="85" t="s">
        <v>280</v>
      </c>
      <c r="H159" s="85" t="s">
        <v>281</v>
      </c>
      <c r="I159" s="85" t="s">
        <v>264</v>
      </c>
      <c r="J159" s="565" t="s">
        <v>265</v>
      </c>
      <c r="K159" s="566"/>
      <c r="L159" s="85" t="s">
        <v>266</v>
      </c>
      <c r="M159" s="85" t="s">
        <v>267</v>
      </c>
      <c r="N159" s="85" t="s">
        <v>268</v>
      </c>
      <c r="O159" s="86" t="s">
        <v>269</v>
      </c>
      <c r="P159" s="9"/>
      <c r="Q159" s="1"/>
      <c r="R159" s="18"/>
      <c r="S159" s="89"/>
      <c r="T159" s="18"/>
      <c r="U159" s="18"/>
      <c r="V159" s="18"/>
      <c r="W159" s="18"/>
      <c r="X159" s="18"/>
      <c r="Y159" s="18"/>
      <c r="Z159" s="18"/>
    </row>
    <row r="160" spans="1:27" s="147" customFormat="1">
      <c r="A160" s="291">
        <v>1</v>
      </c>
      <c r="B160" s="292">
        <v>41579</v>
      </c>
      <c r="C160" s="292"/>
      <c r="D160" s="293" t="s">
        <v>282</v>
      </c>
      <c r="E160" s="291" t="s">
        <v>283</v>
      </c>
      <c r="F160" s="294">
        <v>82</v>
      </c>
      <c r="G160" s="291" t="s">
        <v>219</v>
      </c>
      <c r="H160" s="291">
        <v>100</v>
      </c>
      <c r="I160" s="295">
        <v>100</v>
      </c>
      <c r="J160" s="537" t="s">
        <v>285</v>
      </c>
      <c r="K160" s="534"/>
      <c r="L160" s="296">
        <f t="shared" ref="L160:L182" si="66">H160-F160-K160</f>
        <v>18</v>
      </c>
      <c r="M160" s="297">
        <f t="shared" ref="M160:M182" si="67">L160/F160</f>
        <v>0.21951219512195122</v>
      </c>
      <c r="N160" s="298" t="s">
        <v>272</v>
      </c>
      <c r="O160" s="299">
        <v>42657</v>
      </c>
      <c r="P160" s="198"/>
      <c r="Q160" s="198"/>
      <c r="R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v>2</v>
      </c>
      <c r="B161" s="292">
        <v>41794</v>
      </c>
      <c r="C161" s="292"/>
      <c r="D161" s="293" t="s">
        <v>284</v>
      </c>
      <c r="E161" s="291" t="s">
        <v>270</v>
      </c>
      <c r="F161" s="294">
        <v>257</v>
      </c>
      <c r="G161" s="291" t="s">
        <v>219</v>
      </c>
      <c r="H161" s="291">
        <v>300</v>
      </c>
      <c r="I161" s="295">
        <v>300</v>
      </c>
      <c r="J161" s="537" t="s">
        <v>285</v>
      </c>
      <c r="K161" s="534"/>
      <c r="L161" s="296">
        <f t="shared" si="66"/>
        <v>43</v>
      </c>
      <c r="M161" s="297">
        <f t="shared" si="67"/>
        <v>0.16731517509727625</v>
      </c>
      <c r="N161" s="298" t="s">
        <v>272</v>
      </c>
      <c r="O161" s="299">
        <v>41822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f t="shared" ref="A162:A170" si="68">1+A161</f>
        <v>3</v>
      </c>
      <c r="B162" s="292">
        <v>41828</v>
      </c>
      <c r="C162" s="292"/>
      <c r="D162" s="293" t="s">
        <v>286</v>
      </c>
      <c r="E162" s="291" t="s">
        <v>270</v>
      </c>
      <c r="F162" s="294">
        <v>393</v>
      </c>
      <c r="G162" s="291" t="s">
        <v>219</v>
      </c>
      <c r="H162" s="291">
        <v>468</v>
      </c>
      <c r="I162" s="295">
        <v>468</v>
      </c>
      <c r="J162" s="537" t="s">
        <v>285</v>
      </c>
      <c r="K162" s="534"/>
      <c r="L162" s="296">
        <f t="shared" si="66"/>
        <v>75</v>
      </c>
      <c r="M162" s="297">
        <f t="shared" si="67"/>
        <v>0.19083969465648856</v>
      </c>
      <c r="N162" s="298" t="s">
        <v>272</v>
      </c>
      <c r="O162" s="299">
        <v>41863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f t="shared" si="68"/>
        <v>4</v>
      </c>
      <c r="B163" s="292">
        <v>41857</v>
      </c>
      <c r="C163" s="292"/>
      <c r="D163" s="293" t="s">
        <v>287</v>
      </c>
      <c r="E163" s="291" t="s">
        <v>270</v>
      </c>
      <c r="F163" s="294">
        <v>205</v>
      </c>
      <c r="G163" s="291" t="s">
        <v>219</v>
      </c>
      <c r="H163" s="291">
        <v>275</v>
      </c>
      <c r="I163" s="295">
        <v>250</v>
      </c>
      <c r="J163" s="537" t="s">
        <v>285</v>
      </c>
      <c r="K163" s="534"/>
      <c r="L163" s="296">
        <f t="shared" si="66"/>
        <v>70</v>
      </c>
      <c r="M163" s="297">
        <f t="shared" si="67"/>
        <v>0.34146341463414637</v>
      </c>
      <c r="N163" s="298" t="s">
        <v>272</v>
      </c>
      <c r="O163" s="299">
        <v>41962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f t="shared" si="68"/>
        <v>5</v>
      </c>
      <c r="B164" s="292">
        <v>41886</v>
      </c>
      <c r="C164" s="292"/>
      <c r="D164" s="293" t="s">
        <v>288</v>
      </c>
      <c r="E164" s="291" t="s">
        <v>270</v>
      </c>
      <c r="F164" s="294">
        <v>162</v>
      </c>
      <c r="G164" s="291" t="s">
        <v>219</v>
      </c>
      <c r="H164" s="291">
        <v>190</v>
      </c>
      <c r="I164" s="295">
        <v>190</v>
      </c>
      <c r="J164" s="537" t="s">
        <v>285</v>
      </c>
      <c r="K164" s="534"/>
      <c r="L164" s="296">
        <f t="shared" si="66"/>
        <v>28</v>
      </c>
      <c r="M164" s="297">
        <f t="shared" si="67"/>
        <v>0.1728395061728395</v>
      </c>
      <c r="N164" s="298" t="s">
        <v>272</v>
      </c>
      <c r="O164" s="299">
        <v>42006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91">
        <f t="shared" si="68"/>
        <v>6</v>
      </c>
      <c r="B165" s="292">
        <v>41886</v>
      </c>
      <c r="C165" s="292"/>
      <c r="D165" s="293" t="s">
        <v>289</v>
      </c>
      <c r="E165" s="291" t="s">
        <v>270</v>
      </c>
      <c r="F165" s="294">
        <v>75</v>
      </c>
      <c r="G165" s="291" t="s">
        <v>219</v>
      </c>
      <c r="H165" s="291">
        <v>91.5</v>
      </c>
      <c r="I165" s="295" t="s">
        <v>290</v>
      </c>
      <c r="J165" s="537" t="s">
        <v>291</v>
      </c>
      <c r="K165" s="534"/>
      <c r="L165" s="296">
        <f t="shared" si="66"/>
        <v>16.5</v>
      </c>
      <c r="M165" s="297">
        <f t="shared" si="67"/>
        <v>0.22</v>
      </c>
      <c r="N165" s="298" t="s">
        <v>272</v>
      </c>
      <c r="O165" s="299">
        <v>41954</v>
      </c>
      <c r="P165" s="198"/>
      <c r="Q165" s="198"/>
      <c r="R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f t="shared" si="68"/>
        <v>7</v>
      </c>
      <c r="B166" s="292">
        <v>41913</v>
      </c>
      <c r="C166" s="292"/>
      <c r="D166" s="293" t="s">
        <v>292</v>
      </c>
      <c r="E166" s="291" t="s">
        <v>270</v>
      </c>
      <c r="F166" s="294">
        <v>850</v>
      </c>
      <c r="G166" s="291" t="s">
        <v>219</v>
      </c>
      <c r="H166" s="291">
        <v>982.5</v>
      </c>
      <c r="I166" s="295">
        <v>1050</v>
      </c>
      <c r="J166" s="537" t="s">
        <v>293</v>
      </c>
      <c r="K166" s="534"/>
      <c r="L166" s="296">
        <f t="shared" si="66"/>
        <v>132.5</v>
      </c>
      <c r="M166" s="297">
        <f t="shared" si="67"/>
        <v>0.15588235294117647</v>
      </c>
      <c r="N166" s="298" t="s">
        <v>272</v>
      </c>
      <c r="O166" s="299">
        <v>42039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91">
        <f t="shared" si="68"/>
        <v>8</v>
      </c>
      <c r="B167" s="292">
        <v>41913</v>
      </c>
      <c r="C167" s="292"/>
      <c r="D167" s="293" t="s">
        <v>294</v>
      </c>
      <c r="E167" s="291" t="s">
        <v>270</v>
      </c>
      <c r="F167" s="294">
        <v>475</v>
      </c>
      <c r="G167" s="291" t="s">
        <v>219</v>
      </c>
      <c r="H167" s="291">
        <v>515</v>
      </c>
      <c r="I167" s="295">
        <v>600</v>
      </c>
      <c r="J167" s="537" t="s">
        <v>295</v>
      </c>
      <c r="K167" s="534"/>
      <c r="L167" s="296">
        <f t="shared" si="66"/>
        <v>40</v>
      </c>
      <c r="M167" s="297">
        <f t="shared" si="67"/>
        <v>8.4210526315789472E-2</v>
      </c>
      <c r="N167" s="298" t="s">
        <v>272</v>
      </c>
      <c r="O167" s="299">
        <v>41939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91">
        <f t="shared" si="68"/>
        <v>9</v>
      </c>
      <c r="B168" s="292">
        <v>41913</v>
      </c>
      <c r="C168" s="292"/>
      <c r="D168" s="293" t="s">
        <v>296</v>
      </c>
      <c r="E168" s="291" t="s">
        <v>270</v>
      </c>
      <c r="F168" s="294">
        <v>86</v>
      </c>
      <c r="G168" s="291" t="s">
        <v>219</v>
      </c>
      <c r="H168" s="291">
        <v>99</v>
      </c>
      <c r="I168" s="295">
        <v>140</v>
      </c>
      <c r="J168" s="537" t="s">
        <v>297</v>
      </c>
      <c r="K168" s="534"/>
      <c r="L168" s="296">
        <f t="shared" si="66"/>
        <v>13</v>
      </c>
      <c r="M168" s="297">
        <f t="shared" si="67"/>
        <v>0.15116279069767441</v>
      </c>
      <c r="N168" s="298" t="s">
        <v>272</v>
      </c>
      <c r="O168" s="299">
        <v>41939</v>
      </c>
      <c r="P168" s="198"/>
      <c r="Q168" s="198"/>
      <c r="R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f t="shared" si="68"/>
        <v>10</v>
      </c>
      <c r="B169" s="292">
        <v>41926</v>
      </c>
      <c r="C169" s="292"/>
      <c r="D169" s="293" t="s">
        <v>298</v>
      </c>
      <c r="E169" s="291" t="s">
        <v>270</v>
      </c>
      <c r="F169" s="294">
        <v>496.6</v>
      </c>
      <c r="G169" s="291" t="s">
        <v>219</v>
      </c>
      <c r="H169" s="291">
        <v>621</v>
      </c>
      <c r="I169" s="295">
        <v>580</v>
      </c>
      <c r="J169" s="537" t="s">
        <v>285</v>
      </c>
      <c r="K169" s="534"/>
      <c r="L169" s="296">
        <f t="shared" si="66"/>
        <v>124.39999999999998</v>
      </c>
      <c r="M169" s="297">
        <f t="shared" si="67"/>
        <v>0.25050342327829234</v>
      </c>
      <c r="N169" s="298" t="s">
        <v>272</v>
      </c>
      <c r="O169" s="299">
        <v>42605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f t="shared" si="68"/>
        <v>11</v>
      </c>
      <c r="B170" s="292">
        <v>41926</v>
      </c>
      <c r="C170" s="292"/>
      <c r="D170" s="293" t="s">
        <v>299</v>
      </c>
      <c r="E170" s="291" t="s">
        <v>270</v>
      </c>
      <c r="F170" s="294">
        <v>2481.9</v>
      </c>
      <c r="G170" s="291" t="s">
        <v>219</v>
      </c>
      <c r="H170" s="291">
        <v>2840</v>
      </c>
      <c r="I170" s="295">
        <v>2870</v>
      </c>
      <c r="J170" s="537" t="s">
        <v>300</v>
      </c>
      <c r="K170" s="534"/>
      <c r="L170" s="296">
        <f t="shared" si="66"/>
        <v>358.09999999999991</v>
      </c>
      <c r="M170" s="297">
        <f t="shared" si="67"/>
        <v>0.14428462065353154</v>
      </c>
      <c r="N170" s="298" t="s">
        <v>272</v>
      </c>
      <c r="O170" s="299">
        <v>42017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f>1+A168</f>
        <v>10</v>
      </c>
      <c r="B171" s="292">
        <v>41928</v>
      </c>
      <c r="C171" s="292"/>
      <c r="D171" s="293" t="s">
        <v>301</v>
      </c>
      <c r="E171" s="291" t="s">
        <v>270</v>
      </c>
      <c r="F171" s="294">
        <v>84.5</v>
      </c>
      <c r="G171" s="291" t="s">
        <v>219</v>
      </c>
      <c r="H171" s="291">
        <v>93</v>
      </c>
      <c r="I171" s="295">
        <v>110</v>
      </c>
      <c r="J171" s="537" t="s">
        <v>302</v>
      </c>
      <c r="K171" s="534"/>
      <c r="L171" s="296">
        <f t="shared" si="66"/>
        <v>8.5</v>
      </c>
      <c r="M171" s="297">
        <f t="shared" si="67"/>
        <v>0.10059171597633136</v>
      </c>
      <c r="N171" s="298" t="s">
        <v>272</v>
      </c>
      <c r="O171" s="299">
        <v>41939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f t="shared" ref="A172:A190" si="69">1+A171</f>
        <v>11</v>
      </c>
      <c r="B172" s="292">
        <v>41928</v>
      </c>
      <c r="C172" s="292"/>
      <c r="D172" s="293" t="s">
        <v>303</v>
      </c>
      <c r="E172" s="291" t="s">
        <v>270</v>
      </c>
      <c r="F172" s="294">
        <v>401</v>
      </c>
      <c r="G172" s="291" t="s">
        <v>219</v>
      </c>
      <c r="H172" s="291">
        <v>428</v>
      </c>
      <c r="I172" s="295">
        <v>450</v>
      </c>
      <c r="J172" s="537" t="s">
        <v>304</v>
      </c>
      <c r="K172" s="534"/>
      <c r="L172" s="296">
        <f t="shared" si="66"/>
        <v>27</v>
      </c>
      <c r="M172" s="297">
        <f t="shared" si="67"/>
        <v>6.7331670822942641E-2</v>
      </c>
      <c r="N172" s="298" t="s">
        <v>272</v>
      </c>
      <c r="O172" s="299">
        <v>42020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f t="shared" si="69"/>
        <v>12</v>
      </c>
      <c r="B173" s="292">
        <v>41928</v>
      </c>
      <c r="C173" s="292"/>
      <c r="D173" s="293" t="s">
        <v>305</v>
      </c>
      <c r="E173" s="291" t="s">
        <v>270</v>
      </c>
      <c r="F173" s="294">
        <v>101</v>
      </c>
      <c r="G173" s="291" t="s">
        <v>219</v>
      </c>
      <c r="H173" s="291">
        <v>112</v>
      </c>
      <c r="I173" s="295">
        <v>120</v>
      </c>
      <c r="J173" s="537" t="s">
        <v>306</v>
      </c>
      <c r="K173" s="534"/>
      <c r="L173" s="296">
        <f t="shared" si="66"/>
        <v>11</v>
      </c>
      <c r="M173" s="297">
        <f t="shared" si="67"/>
        <v>0.10891089108910891</v>
      </c>
      <c r="N173" s="298" t="s">
        <v>272</v>
      </c>
      <c r="O173" s="299">
        <v>41939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f t="shared" si="69"/>
        <v>13</v>
      </c>
      <c r="B174" s="292">
        <v>41954</v>
      </c>
      <c r="C174" s="292"/>
      <c r="D174" s="293" t="s">
        <v>307</v>
      </c>
      <c r="E174" s="291" t="s">
        <v>270</v>
      </c>
      <c r="F174" s="294">
        <v>59</v>
      </c>
      <c r="G174" s="291" t="s">
        <v>219</v>
      </c>
      <c r="H174" s="291">
        <v>76</v>
      </c>
      <c r="I174" s="295">
        <v>76</v>
      </c>
      <c r="J174" s="537" t="s">
        <v>285</v>
      </c>
      <c r="K174" s="534"/>
      <c r="L174" s="296">
        <f t="shared" si="66"/>
        <v>17</v>
      </c>
      <c r="M174" s="297">
        <f t="shared" si="67"/>
        <v>0.28813559322033899</v>
      </c>
      <c r="N174" s="298" t="s">
        <v>272</v>
      </c>
      <c r="O174" s="299">
        <v>43032</v>
      </c>
      <c r="P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291">
        <f t="shared" si="69"/>
        <v>14</v>
      </c>
      <c r="B175" s="292">
        <v>41954</v>
      </c>
      <c r="C175" s="292"/>
      <c r="D175" s="293" t="s">
        <v>296</v>
      </c>
      <c r="E175" s="291" t="s">
        <v>270</v>
      </c>
      <c r="F175" s="294">
        <v>99</v>
      </c>
      <c r="G175" s="291" t="s">
        <v>219</v>
      </c>
      <c r="H175" s="291">
        <v>120</v>
      </c>
      <c r="I175" s="295">
        <v>120</v>
      </c>
      <c r="J175" s="537" t="s">
        <v>308</v>
      </c>
      <c r="K175" s="534"/>
      <c r="L175" s="296">
        <f t="shared" si="66"/>
        <v>21</v>
      </c>
      <c r="M175" s="297">
        <f t="shared" si="67"/>
        <v>0.21212121212121213</v>
      </c>
      <c r="N175" s="298" t="s">
        <v>272</v>
      </c>
      <c r="O175" s="299">
        <v>41960</v>
      </c>
      <c r="P175" s="198"/>
      <c r="Q175" s="198"/>
      <c r="R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f t="shared" si="69"/>
        <v>15</v>
      </c>
      <c r="B176" s="292">
        <v>41956</v>
      </c>
      <c r="C176" s="292"/>
      <c r="D176" s="293" t="s">
        <v>309</v>
      </c>
      <c r="E176" s="291" t="s">
        <v>270</v>
      </c>
      <c r="F176" s="294">
        <v>22</v>
      </c>
      <c r="G176" s="291" t="s">
        <v>219</v>
      </c>
      <c r="H176" s="291">
        <v>33.549999999999997</v>
      </c>
      <c r="I176" s="295">
        <v>32</v>
      </c>
      <c r="J176" s="537" t="s">
        <v>310</v>
      </c>
      <c r="K176" s="534"/>
      <c r="L176" s="296">
        <f t="shared" si="66"/>
        <v>11.549999999999997</v>
      </c>
      <c r="M176" s="297">
        <f t="shared" si="67"/>
        <v>0.52499999999999991</v>
      </c>
      <c r="N176" s="298" t="s">
        <v>272</v>
      </c>
      <c r="O176" s="299">
        <v>42188</v>
      </c>
      <c r="P176" s="198"/>
      <c r="Q176" s="198"/>
      <c r="R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91">
        <f t="shared" si="69"/>
        <v>16</v>
      </c>
      <c r="B177" s="292">
        <v>41976</v>
      </c>
      <c r="C177" s="292"/>
      <c r="D177" s="293" t="s">
        <v>311</v>
      </c>
      <c r="E177" s="291" t="s">
        <v>270</v>
      </c>
      <c r="F177" s="294">
        <v>440</v>
      </c>
      <c r="G177" s="291" t="s">
        <v>219</v>
      </c>
      <c r="H177" s="291">
        <v>520</v>
      </c>
      <c r="I177" s="295">
        <v>520</v>
      </c>
      <c r="J177" s="537" t="s">
        <v>312</v>
      </c>
      <c r="K177" s="534"/>
      <c r="L177" s="296">
        <f t="shared" si="66"/>
        <v>80</v>
      </c>
      <c r="M177" s="297">
        <f t="shared" si="67"/>
        <v>0.18181818181818182</v>
      </c>
      <c r="N177" s="298" t="s">
        <v>272</v>
      </c>
      <c r="O177" s="299">
        <v>42208</v>
      </c>
      <c r="P177" s="198"/>
      <c r="Q177" s="198"/>
      <c r="R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f t="shared" si="69"/>
        <v>17</v>
      </c>
      <c r="B178" s="292">
        <v>41976</v>
      </c>
      <c r="C178" s="292"/>
      <c r="D178" s="293" t="s">
        <v>313</v>
      </c>
      <c r="E178" s="291" t="s">
        <v>270</v>
      </c>
      <c r="F178" s="294">
        <v>360</v>
      </c>
      <c r="G178" s="291" t="s">
        <v>219</v>
      </c>
      <c r="H178" s="291">
        <v>427</v>
      </c>
      <c r="I178" s="295">
        <v>425</v>
      </c>
      <c r="J178" s="537" t="s">
        <v>314</v>
      </c>
      <c r="K178" s="534"/>
      <c r="L178" s="296">
        <f t="shared" si="66"/>
        <v>67</v>
      </c>
      <c r="M178" s="297">
        <f t="shared" si="67"/>
        <v>0.18611111111111112</v>
      </c>
      <c r="N178" s="298" t="s">
        <v>272</v>
      </c>
      <c r="O178" s="299">
        <v>42058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f t="shared" si="69"/>
        <v>18</v>
      </c>
      <c r="B179" s="292">
        <v>42012</v>
      </c>
      <c r="C179" s="292"/>
      <c r="D179" s="293" t="s">
        <v>388</v>
      </c>
      <c r="E179" s="291" t="s">
        <v>270</v>
      </c>
      <c r="F179" s="294">
        <v>360</v>
      </c>
      <c r="G179" s="291" t="s">
        <v>219</v>
      </c>
      <c r="H179" s="291">
        <v>455</v>
      </c>
      <c r="I179" s="295">
        <v>420</v>
      </c>
      <c r="J179" s="537" t="s">
        <v>315</v>
      </c>
      <c r="K179" s="534"/>
      <c r="L179" s="296">
        <f t="shared" si="66"/>
        <v>95</v>
      </c>
      <c r="M179" s="297">
        <f t="shared" si="67"/>
        <v>0.2638888888888889</v>
      </c>
      <c r="N179" s="298" t="s">
        <v>272</v>
      </c>
      <c r="O179" s="299">
        <v>42024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f t="shared" si="69"/>
        <v>19</v>
      </c>
      <c r="B180" s="292">
        <v>42012</v>
      </c>
      <c r="C180" s="292"/>
      <c r="D180" s="293" t="s">
        <v>2436</v>
      </c>
      <c r="E180" s="291" t="s">
        <v>270</v>
      </c>
      <c r="F180" s="294">
        <v>130</v>
      </c>
      <c r="G180" s="291"/>
      <c r="H180" s="291">
        <v>175.5</v>
      </c>
      <c r="I180" s="295">
        <v>165</v>
      </c>
      <c r="J180" s="537" t="s">
        <v>2866</v>
      </c>
      <c r="K180" s="534"/>
      <c r="L180" s="296">
        <f t="shared" si="66"/>
        <v>45.5</v>
      </c>
      <c r="M180" s="297">
        <f t="shared" si="67"/>
        <v>0.35</v>
      </c>
      <c r="N180" s="298" t="s">
        <v>272</v>
      </c>
      <c r="O180" s="299">
        <v>43088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f t="shared" si="69"/>
        <v>20</v>
      </c>
      <c r="B181" s="292">
        <v>42040</v>
      </c>
      <c r="C181" s="292"/>
      <c r="D181" s="293" t="s">
        <v>316</v>
      </c>
      <c r="E181" s="291" t="s">
        <v>283</v>
      </c>
      <c r="F181" s="294">
        <v>98</v>
      </c>
      <c r="G181" s="291"/>
      <c r="H181" s="291">
        <v>120</v>
      </c>
      <c r="I181" s="295">
        <v>120</v>
      </c>
      <c r="J181" s="537" t="s">
        <v>285</v>
      </c>
      <c r="K181" s="534"/>
      <c r="L181" s="296">
        <f t="shared" si="66"/>
        <v>22</v>
      </c>
      <c r="M181" s="297">
        <f t="shared" si="67"/>
        <v>0.22448979591836735</v>
      </c>
      <c r="N181" s="298" t="s">
        <v>272</v>
      </c>
      <c r="O181" s="299">
        <v>42753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291">
        <f t="shared" si="69"/>
        <v>21</v>
      </c>
      <c r="B182" s="292">
        <v>42040</v>
      </c>
      <c r="C182" s="292"/>
      <c r="D182" s="293" t="s">
        <v>317</v>
      </c>
      <c r="E182" s="291" t="s">
        <v>283</v>
      </c>
      <c r="F182" s="294">
        <v>196</v>
      </c>
      <c r="G182" s="291"/>
      <c r="H182" s="291">
        <v>262</v>
      </c>
      <c r="I182" s="295">
        <v>255</v>
      </c>
      <c r="J182" s="537" t="s">
        <v>285</v>
      </c>
      <c r="K182" s="534"/>
      <c r="L182" s="296">
        <f t="shared" si="66"/>
        <v>66</v>
      </c>
      <c r="M182" s="297">
        <f t="shared" si="67"/>
        <v>0.33673469387755101</v>
      </c>
      <c r="N182" s="298" t="s">
        <v>272</v>
      </c>
      <c r="O182" s="299">
        <v>42599</v>
      </c>
      <c r="P182" s="198"/>
      <c r="Q182" s="198"/>
      <c r="R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307">
        <f t="shared" si="69"/>
        <v>22</v>
      </c>
      <c r="B183" s="308">
        <v>42067</v>
      </c>
      <c r="C183" s="308"/>
      <c r="D183" s="309" t="s">
        <v>318</v>
      </c>
      <c r="E183" s="307" t="s">
        <v>283</v>
      </c>
      <c r="F183" s="310" t="s">
        <v>319</v>
      </c>
      <c r="G183" s="311"/>
      <c r="H183" s="311"/>
      <c r="I183" s="311" t="s">
        <v>320</v>
      </c>
      <c r="J183" s="538" t="s">
        <v>271</v>
      </c>
      <c r="K183" s="539"/>
      <c r="L183" s="311"/>
      <c r="M183" s="307"/>
      <c r="N183" s="312"/>
      <c r="O183" s="313"/>
      <c r="P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1">
        <f t="shared" si="69"/>
        <v>23</v>
      </c>
      <c r="B184" s="292">
        <v>42067</v>
      </c>
      <c r="C184" s="292"/>
      <c r="D184" s="293" t="s">
        <v>321</v>
      </c>
      <c r="E184" s="291" t="s">
        <v>283</v>
      </c>
      <c r="F184" s="294">
        <v>185</v>
      </c>
      <c r="G184" s="291"/>
      <c r="H184" s="291">
        <v>224</v>
      </c>
      <c r="I184" s="295" t="s">
        <v>322</v>
      </c>
      <c r="J184" s="537" t="s">
        <v>285</v>
      </c>
      <c r="K184" s="534"/>
      <c r="L184" s="296">
        <f>H184-F184-K184</f>
        <v>39</v>
      </c>
      <c r="M184" s="297">
        <f>L184/F184</f>
        <v>0.21081081081081082</v>
      </c>
      <c r="N184" s="298" t="s">
        <v>272</v>
      </c>
      <c r="O184" s="299">
        <v>42647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307">
        <f t="shared" si="69"/>
        <v>24</v>
      </c>
      <c r="B185" s="308">
        <v>42090</v>
      </c>
      <c r="C185" s="308"/>
      <c r="D185" s="309" t="s">
        <v>323</v>
      </c>
      <c r="E185" s="307" t="s">
        <v>283</v>
      </c>
      <c r="F185" s="310" t="s">
        <v>324</v>
      </c>
      <c r="G185" s="311"/>
      <c r="H185" s="311"/>
      <c r="I185" s="311">
        <v>67</v>
      </c>
      <c r="J185" s="538" t="s">
        <v>271</v>
      </c>
      <c r="K185" s="539"/>
      <c r="L185" s="311"/>
      <c r="M185" s="307"/>
      <c r="N185" s="312"/>
      <c r="O185" s="313"/>
      <c r="P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f t="shared" si="69"/>
        <v>25</v>
      </c>
      <c r="B186" s="292">
        <v>42093</v>
      </c>
      <c r="C186" s="292"/>
      <c r="D186" s="293" t="s">
        <v>325</v>
      </c>
      <c r="E186" s="291" t="s">
        <v>283</v>
      </c>
      <c r="F186" s="294">
        <v>183.5</v>
      </c>
      <c r="G186" s="291"/>
      <c r="H186" s="291">
        <v>219</v>
      </c>
      <c r="I186" s="295">
        <v>218</v>
      </c>
      <c r="J186" s="537" t="s">
        <v>326</v>
      </c>
      <c r="K186" s="534"/>
      <c r="L186" s="296">
        <f t="shared" ref="L186:L192" si="70">H186-F186-K186</f>
        <v>35.5</v>
      </c>
      <c r="M186" s="297">
        <f t="shared" ref="M186:M192" si="71">L186/F186</f>
        <v>0.19346049046321526</v>
      </c>
      <c r="N186" s="298" t="s">
        <v>272</v>
      </c>
      <c r="O186" s="299">
        <v>42103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291">
        <f t="shared" si="69"/>
        <v>26</v>
      </c>
      <c r="B187" s="292">
        <v>42114</v>
      </c>
      <c r="C187" s="292"/>
      <c r="D187" s="293" t="s">
        <v>327</v>
      </c>
      <c r="E187" s="291" t="s">
        <v>283</v>
      </c>
      <c r="F187" s="294">
        <f>(227+237)/2</f>
        <v>232</v>
      </c>
      <c r="G187" s="291"/>
      <c r="H187" s="291">
        <v>298</v>
      </c>
      <c r="I187" s="295">
        <v>298</v>
      </c>
      <c r="J187" s="537" t="s">
        <v>285</v>
      </c>
      <c r="K187" s="534"/>
      <c r="L187" s="296">
        <f t="shared" si="70"/>
        <v>66</v>
      </c>
      <c r="M187" s="297">
        <f t="shared" si="71"/>
        <v>0.28448275862068967</v>
      </c>
      <c r="N187" s="298" t="s">
        <v>272</v>
      </c>
      <c r="O187" s="299">
        <v>42823</v>
      </c>
      <c r="P187" s="198"/>
      <c r="Q187" s="198"/>
      <c r="R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1">
        <f t="shared" si="69"/>
        <v>27</v>
      </c>
      <c r="B188" s="292">
        <v>42128</v>
      </c>
      <c r="C188" s="292"/>
      <c r="D188" s="293" t="s">
        <v>328</v>
      </c>
      <c r="E188" s="291" t="s">
        <v>270</v>
      </c>
      <c r="F188" s="294">
        <v>385</v>
      </c>
      <c r="G188" s="291"/>
      <c r="H188" s="291">
        <f>212.5+331</f>
        <v>543.5</v>
      </c>
      <c r="I188" s="295">
        <v>510</v>
      </c>
      <c r="J188" s="537" t="s">
        <v>329</v>
      </c>
      <c r="K188" s="534"/>
      <c r="L188" s="296">
        <f t="shared" si="70"/>
        <v>158.5</v>
      </c>
      <c r="M188" s="297">
        <f t="shared" si="71"/>
        <v>0.41168831168831171</v>
      </c>
      <c r="N188" s="298" t="s">
        <v>272</v>
      </c>
      <c r="O188" s="299">
        <v>42235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91">
        <f t="shared" si="69"/>
        <v>28</v>
      </c>
      <c r="B189" s="292">
        <v>42128</v>
      </c>
      <c r="C189" s="292"/>
      <c r="D189" s="293" t="s">
        <v>330</v>
      </c>
      <c r="E189" s="291" t="s">
        <v>270</v>
      </c>
      <c r="F189" s="294">
        <v>115.5</v>
      </c>
      <c r="G189" s="291"/>
      <c r="H189" s="291">
        <v>146</v>
      </c>
      <c r="I189" s="295">
        <v>142</v>
      </c>
      <c r="J189" s="537" t="s">
        <v>331</v>
      </c>
      <c r="K189" s="534"/>
      <c r="L189" s="296">
        <f t="shared" si="70"/>
        <v>30.5</v>
      </c>
      <c r="M189" s="297">
        <f t="shared" si="71"/>
        <v>0.26406926406926406</v>
      </c>
      <c r="N189" s="298" t="s">
        <v>272</v>
      </c>
      <c r="O189" s="299">
        <v>42202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f t="shared" si="69"/>
        <v>29</v>
      </c>
      <c r="B190" s="292">
        <v>42151</v>
      </c>
      <c r="C190" s="292"/>
      <c r="D190" s="293" t="s">
        <v>332</v>
      </c>
      <c r="E190" s="291" t="s">
        <v>270</v>
      </c>
      <c r="F190" s="294">
        <v>237.5</v>
      </c>
      <c r="G190" s="291"/>
      <c r="H190" s="291">
        <v>279.5</v>
      </c>
      <c r="I190" s="295">
        <v>278</v>
      </c>
      <c r="J190" s="537" t="s">
        <v>285</v>
      </c>
      <c r="K190" s="534"/>
      <c r="L190" s="296">
        <f t="shared" si="70"/>
        <v>42</v>
      </c>
      <c r="M190" s="297">
        <f t="shared" si="71"/>
        <v>0.17684210526315788</v>
      </c>
      <c r="N190" s="298" t="s">
        <v>272</v>
      </c>
      <c r="O190" s="299">
        <v>42222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1">
        <v>30</v>
      </c>
      <c r="B191" s="292">
        <v>42174</v>
      </c>
      <c r="C191" s="292"/>
      <c r="D191" s="293" t="s">
        <v>303</v>
      </c>
      <c r="E191" s="291" t="s">
        <v>283</v>
      </c>
      <c r="F191" s="294">
        <v>340</v>
      </c>
      <c r="G191" s="291"/>
      <c r="H191" s="291">
        <v>448</v>
      </c>
      <c r="I191" s="295">
        <v>448</v>
      </c>
      <c r="J191" s="537" t="s">
        <v>285</v>
      </c>
      <c r="K191" s="534"/>
      <c r="L191" s="296">
        <f t="shared" si="70"/>
        <v>108</v>
      </c>
      <c r="M191" s="297">
        <f t="shared" si="71"/>
        <v>0.31764705882352939</v>
      </c>
      <c r="N191" s="298" t="s">
        <v>272</v>
      </c>
      <c r="O191" s="299">
        <v>43018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91">
        <v>31</v>
      </c>
      <c r="B192" s="292">
        <v>42191</v>
      </c>
      <c r="C192" s="292"/>
      <c r="D192" s="293" t="s">
        <v>333</v>
      </c>
      <c r="E192" s="291" t="s">
        <v>283</v>
      </c>
      <c r="F192" s="294">
        <v>390</v>
      </c>
      <c r="G192" s="291"/>
      <c r="H192" s="291">
        <v>460</v>
      </c>
      <c r="I192" s="295">
        <v>460</v>
      </c>
      <c r="J192" s="537" t="s">
        <v>285</v>
      </c>
      <c r="K192" s="534"/>
      <c r="L192" s="296">
        <f t="shared" si="70"/>
        <v>70</v>
      </c>
      <c r="M192" s="297">
        <f t="shared" si="71"/>
        <v>0.17948717948717949</v>
      </c>
      <c r="N192" s="298" t="s">
        <v>272</v>
      </c>
      <c r="O192" s="299">
        <v>42478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307">
        <v>32</v>
      </c>
      <c r="B193" s="308">
        <v>42195</v>
      </c>
      <c r="C193" s="308"/>
      <c r="D193" s="309" t="s">
        <v>334</v>
      </c>
      <c r="E193" s="307" t="s">
        <v>283</v>
      </c>
      <c r="F193" s="310" t="s">
        <v>335</v>
      </c>
      <c r="G193" s="311"/>
      <c r="H193" s="311"/>
      <c r="I193" s="311">
        <v>172</v>
      </c>
      <c r="J193" s="538" t="s">
        <v>271</v>
      </c>
      <c r="K193" s="539"/>
      <c r="L193" s="311"/>
      <c r="M193" s="307"/>
      <c r="N193" s="312"/>
      <c r="O193" s="313"/>
      <c r="P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33</v>
      </c>
      <c r="B194" s="292">
        <v>42219</v>
      </c>
      <c r="C194" s="292"/>
      <c r="D194" s="293" t="s">
        <v>336</v>
      </c>
      <c r="E194" s="291" t="s">
        <v>283</v>
      </c>
      <c r="F194" s="294">
        <v>297.5</v>
      </c>
      <c r="G194" s="291"/>
      <c r="H194" s="291">
        <v>350</v>
      </c>
      <c r="I194" s="295">
        <v>360</v>
      </c>
      <c r="J194" s="537" t="s">
        <v>2416</v>
      </c>
      <c r="K194" s="534"/>
      <c r="L194" s="296">
        <f t="shared" ref="L194:L202" si="72">H194-F194-K194</f>
        <v>52.5</v>
      </c>
      <c r="M194" s="297">
        <f t="shared" ref="M194:M202" si="73">L194/F194</f>
        <v>0.17647058823529413</v>
      </c>
      <c r="N194" s="298" t="s">
        <v>272</v>
      </c>
      <c r="O194" s="299">
        <v>42232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34</v>
      </c>
      <c r="B195" s="292">
        <v>42219</v>
      </c>
      <c r="C195" s="292"/>
      <c r="D195" s="293" t="s">
        <v>337</v>
      </c>
      <c r="E195" s="291" t="s">
        <v>283</v>
      </c>
      <c r="F195" s="294">
        <v>115.5</v>
      </c>
      <c r="G195" s="291"/>
      <c r="H195" s="291">
        <v>149</v>
      </c>
      <c r="I195" s="295">
        <v>140</v>
      </c>
      <c r="J195" s="533" t="s">
        <v>2887</v>
      </c>
      <c r="K195" s="534"/>
      <c r="L195" s="296">
        <f t="shared" si="72"/>
        <v>33.5</v>
      </c>
      <c r="M195" s="297">
        <f t="shared" si="73"/>
        <v>0.29004329004329005</v>
      </c>
      <c r="N195" s="298" t="s">
        <v>272</v>
      </c>
      <c r="O195" s="299">
        <v>42740</v>
      </c>
      <c r="P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35</v>
      </c>
      <c r="B196" s="292">
        <v>42251</v>
      </c>
      <c r="C196" s="292"/>
      <c r="D196" s="293" t="s">
        <v>332</v>
      </c>
      <c r="E196" s="291" t="s">
        <v>283</v>
      </c>
      <c r="F196" s="294">
        <v>226</v>
      </c>
      <c r="G196" s="291"/>
      <c r="H196" s="291">
        <v>292</v>
      </c>
      <c r="I196" s="295">
        <v>292</v>
      </c>
      <c r="J196" s="537" t="s">
        <v>338</v>
      </c>
      <c r="K196" s="534"/>
      <c r="L196" s="296">
        <f t="shared" si="72"/>
        <v>66</v>
      </c>
      <c r="M196" s="297">
        <f t="shared" si="73"/>
        <v>0.29203539823008851</v>
      </c>
      <c r="N196" s="298" t="s">
        <v>272</v>
      </c>
      <c r="O196" s="299">
        <v>42286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36</v>
      </c>
      <c r="B197" s="292">
        <v>42254</v>
      </c>
      <c r="C197" s="292"/>
      <c r="D197" s="293" t="s">
        <v>327</v>
      </c>
      <c r="E197" s="291" t="s">
        <v>283</v>
      </c>
      <c r="F197" s="294">
        <v>232.5</v>
      </c>
      <c r="G197" s="291"/>
      <c r="H197" s="291">
        <v>312.5</v>
      </c>
      <c r="I197" s="295">
        <v>310</v>
      </c>
      <c r="J197" s="537" t="s">
        <v>285</v>
      </c>
      <c r="K197" s="534"/>
      <c r="L197" s="296">
        <f t="shared" si="72"/>
        <v>80</v>
      </c>
      <c r="M197" s="297">
        <f t="shared" si="73"/>
        <v>0.34408602150537637</v>
      </c>
      <c r="N197" s="298" t="s">
        <v>272</v>
      </c>
      <c r="O197" s="299">
        <v>42823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37</v>
      </c>
      <c r="B198" s="292">
        <v>42268</v>
      </c>
      <c r="C198" s="292"/>
      <c r="D198" s="293" t="s">
        <v>339</v>
      </c>
      <c r="E198" s="291" t="s">
        <v>283</v>
      </c>
      <c r="F198" s="294">
        <v>196.5</v>
      </c>
      <c r="G198" s="291"/>
      <c r="H198" s="291">
        <v>238</v>
      </c>
      <c r="I198" s="295">
        <v>238</v>
      </c>
      <c r="J198" s="537" t="s">
        <v>338</v>
      </c>
      <c r="K198" s="534"/>
      <c r="L198" s="296">
        <f t="shared" si="72"/>
        <v>41.5</v>
      </c>
      <c r="M198" s="297">
        <f t="shared" si="73"/>
        <v>0.21119592875318066</v>
      </c>
      <c r="N198" s="298" t="s">
        <v>272</v>
      </c>
      <c r="O198" s="299">
        <v>42291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1">
        <v>38</v>
      </c>
      <c r="B199" s="292">
        <v>42271</v>
      </c>
      <c r="C199" s="292"/>
      <c r="D199" s="293" t="s">
        <v>282</v>
      </c>
      <c r="E199" s="291" t="s">
        <v>283</v>
      </c>
      <c r="F199" s="294">
        <v>65</v>
      </c>
      <c r="G199" s="291"/>
      <c r="H199" s="291">
        <v>82</v>
      </c>
      <c r="I199" s="295">
        <v>82</v>
      </c>
      <c r="J199" s="537" t="s">
        <v>338</v>
      </c>
      <c r="K199" s="534"/>
      <c r="L199" s="296">
        <f t="shared" si="72"/>
        <v>17</v>
      </c>
      <c r="M199" s="297">
        <f t="shared" si="73"/>
        <v>0.26153846153846155</v>
      </c>
      <c r="N199" s="298" t="s">
        <v>272</v>
      </c>
      <c r="O199" s="299">
        <v>42578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39</v>
      </c>
      <c r="B200" s="292">
        <v>42291</v>
      </c>
      <c r="C200" s="292"/>
      <c r="D200" s="293" t="s">
        <v>340</v>
      </c>
      <c r="E200" s="291" t="s">
        <v>283</v>
      </c>
      <c r="F200" s="294">
        <v>144</v>
      </c>
      <c r="G200" s="291"/>
      <c r="H200" s="291">
        <v>182.5</v>
      </c>
      <c r="I200" s="295">
        <v>181</v>
      </c>
      <c r="J200" s="537" t="s">
        <v>338</v>
      </c>
      <c r="K200" s="534"/>
      <c r="L200" s="296">
        <f t="shared" si="72"/>
        <v>38.5</v>
      </c>
      <c r="M200" s="297">
        <f t="shared" si="73"/>
        <v>0.2673611111111111</v>
      </c>
      <c r="N200" s="298" t="s">
        <v>272</v>
      </c>
      <c r="O200" s="299">
        <v>42817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1">
        <v>40</v>
      </c>
      <c r="B201" s="292">
        <v>42291</v>
      </c>
      <c r="C201" s="292"/>
      <c r="D201" s="293" t="s">
        <v>341</v>
      </c>
      <c r="E201" s="291" t="s">
        <v>283</v>
      </c>
      <c r="F201" s="294">
        <v>264</v>
      </c>
      <c r="G201" s="291"/>
      <c r="H201" s="291">
        <v>311</v>
      </c>
      <c r="I201" s="295">
        <v>311</v>
      </c>
      <c r="J201" s="537" t="s">
        <v>338</v>
      </c>
      <c r="K201" s="534"/>
      <c r="L201" s="296">
        <f t="shared" si="72"/>
        <v>47</v>
      </c>
      <c r="M201" s="297">
        <f t="shared" si="73"/>
        <v>0.17803030303030304</v>
      </c>
      <c r="N201" s="298" t="s">
        <v>272</v>
      </c>
      <c r="O201" s="299">
        <v>42604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1">
        <v>41</v>
      </c>
      <c r="B202" s="292">
        <v>42318</v>
      </c>
      <c r="C202" s="292"/>
      <c r="D202" s="293" t="s">
        <v>353</v>
      </c>
      <c r="E202" s="291" t="s">
        <v>270</v>
      </c>
      <c r="F202" s="294">
        <v>549.5</v>
      </c>
      <c r="G202" s="291"/>
      <c r="H202" s="291">
        <v>630</v>
      </c>
      <c r="I202" s="295">
        <v>630</v>
      </c>
      <c r="J202" s="537" t="s">
        <v>338</v>
      </c>
      <c r="K202" s="534"/>
      <c r="L202" s="296">
        <f t="shared" si="72"/>
        <v>80.5</v>
      </c>
      <c r="M202" s="297">
        <f t="shared" si="73"/>
        <v>0.1464968152866242</v>
      </c>
      <c r="N202" s="298" t="s">
        <v>272</v>
      </c>
      <c r="O202" s="299">
        <v>42419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307">
        <v>42</v>
      </c>
      <c r="B203" s="308">
        <v>42342</v>
      </c>
      <c r="C203" s="308"/>
      <c r="D203" s="309" t="s">
        <v>342</v>
      </c>
      <c r="E203" s="307" t="s">
        <v>283</v>
      </c>
      <c r="F203" s="310" t="s">
        <v>343</v>
      </c>
      <c r="G203" s="311"/>
      <c r="H203" s="311"/>
      <c r="I203" s="311">
        <v>1250</v>
      </c>
      <c r="J203" s="538" t="s">
        <v>271</v>
      </c>
      <c r="K203" s="539"/>
      <c r="L203" s="311"/>
      <c r="M203" s="307"/>
      <c r="N203" s="312"/>
      <c r="O203" s="313"/>
      <c r="P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1">
        <v>43</v>
      </c>
      <c r="B204" s="292">
        <v>42367</v>
      </c>
      <c r="C204" s="292"/>
      <c r="D204" s="293" t="s">
        <v>348</v>
      </c>
      <c r="E204" s="291" t="s">
        <v>283</v>
      </c>
      <c r="F204" s="294">
        <v>465</v>
      </c>
      <c r="G204" s="291"/>
      <c r="H204" s="291">
        <v>540</v>
      </c>
      <c r="I204" s="295">
        <v>540</v>
      </c>
      <c r="J204" s="537" t="s">
        <v>338</v>
      </c>
      <c r="K204" s="534"/>
      <c r="L204" s="296">
        <f t="shared" ref="L204:L209" si="74">H204-F204-K204</f>
        <v>75</v>
      </c>
      <c r="M204" s="297">
        <f t="shared" ref="M204:M209" si="75">L204/F204</f>
        <v>0.16129032258064516</v>
      </c>
      <c r="N204" s="298" t="s">
        <v>272</v>
      </c>
      <c r="O204" s="299">
        <v>42530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1">
        <v>44</v>
      </c>
      <c r="B205" s="292">
        <v>42380</v>
      </c>
      <c r="C205" s="292"/>
      <c r="D205" s="293" t="s">
        <v>316</v>
      </c>
      <c r="E205" s="291" t="s">
        <v>270</v>
      </c>
      <c r="F205" s="294">
        <v>81</v>
      </c>
      <c r="G205" s="291"/>
      <c r="H205" s="291">
        <v>110</v>
      </c>
      <c r="I205" s="295">
        <v>110</v>
      </c>
      <c r="J205" s="537" t="s">
        <v>338</v>
      </c>
      <c r="K205" s="534"/>
      <c r="L205" s="296">
        <f t="shared" si="74"/>
        <v>29</v>
      </c>
      <c r="M205" s="297">
        <f t="shared" si="75"/>
        <v>0.35802469135802467</v>
      </c>
      <c r="N205" s="298" t="s">
        <v>272</v>
      </c>
      <c r="O205" s="299">
        <v>42745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1">
        <v>45</v>
      </c>
      <c r="B206" s="292">
        <v>42382</v>
      </c>
      <c r="C206" s="292"/>
      <c r="D206" s="293" t="s">
        <v>351</v>
      </c>
      <c r="E206" s="291" t="s">
        <v>270</v>
      </c>
      <c r="F206" s="294">
        <v>417.5</v>
      </c>
      <c r="G206" s="291"/>
      <c r="H206" s="291">
        <v>547</v>
      </c>
      <c r="I206" s="295">
        <v>535</v>
      </c>
      <c r="J206" s="537" t="s">
        <v>338</v>
      </c>
      <c r="K206" s="534"/>
      <c r="L206" s="296">
        <f t="shared" si="74"/>
        <v>129.5</v>
      </c>
      <c r="M206" s="297">
        <f t="shared" si="75"/>
        <v>0.31017964071856285</v>
      </c>
      <c r="N206" s="298" t="s">
        <v>272</v>
      </c>
      <c r="O206" s="299">
        <v>42578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1">
        <v>46</v>
      </c>
      <c r="B207" s="292">
        <v>42408</v>
      </c>
      <c r="C207" s="292"/>
      <c r="D207" s="293" t="s">
        <v>352</v>
      </c>
      <c r="E207" s="291" t="s">
        <v>283</v>
      </c>
      <c r="F207" s="294">
        <v>650</v>
      </c>
      <c r="G207" s="291"/>
      <c r="H207" s="291">
        <v>800</v>
      </c>
      <c r="I207" s="295">
        <v>800</v>
      </c>
      <c r="J207" s="537" t="s">
        <v>338</v>
      </c>
      <c r="K207" s="534"/>
      <c r="L207" s="296">
        <f>H207-F207-K207</f>
        <v>150</v>
      </c>
      <c r="M207" s="297">
        <f>L207/F207</f>
        <v>0.23076923076923078</v>
      </c>
      <c r="N207" s="298" t="s">
        <v>272</v>
      </c>
      <c r="O207" s="299">
        <v>43154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1">
        <v>47</v>
      </c>
      <c r="B208" s="292">
        <v>42433</v>
      </c>
      <c r="C208" s="292"/>
      <c r="D208" s="293" t="s">
        <v>161</v>
      </c>
      <c r="E208" s="291" t="s">
        <v>283</v>
      </c>
      <c r="F208" s="294">
        <v>437.5</v>
      </c>
      <c r="G208" s="291"/>
      <c r="H208" s="291">
        <v>504.5</v>
      </c>
      <c r="I208" s="295">
        <v>522</v>
      </c>
      <c r="J208" s="537" t="s">
        <v>368</v>
      </c>
      <c r="K208" s="534"/>
      <c r="L208" s="296">
        <f t="shared" si="74"/>
        <v>67</v>
      </c>
      <c r="M208" s="297">
        <f t="shared" si="75"/>
        <v>0.15314285714285714</v>
      </c>
      <c r="N208" s="298" t="s">
        <v>272</v>
      </c>
      <c r="O208" s="299">
        <v>42480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1">
        <v>48</v>
      </c>
      <c r="B209" s="292">
        <v>42438</v>
      </c>
      <c r="C209" s="292"/>
      <c r="D209" s="293" t="s">
        <v>360</v>
      </c>
      <c r="E209" s="291" t="s">
        <v>283</v>
      </c>
      <c r="F209" s="294">
        <v>189.5</v>
      </c>
      <c r="G209" s="291"/>
      <c r="H209" s="291">
        <v>218</v>
      </c>
      <c r="I209" s="295">
        <v>218</v>
      </c>
      <c r="J209" s="537" t="s">
        <v>338</v>
      </c>
      <c r="K209" s="534"/>
      <c r="L209" s="296">
        <f t="shared" si="74"/>
        <v>28.5</v>
      </c>
      <c r="M209" s="297">
        <f t="shared" si="75"/>
        <v>0.15039577836411611</v>
      </c>
      <c r="N209" s="298" t="s">
        <v>272</v>
      </c>
      <c r="O209" s="299">
        <v>43034</v>
      </c>
      <c r="P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307">
        <v>49</v>
      </c>
      <c r="B210" s="308">
        <v>42471</v>
      </c>
      <c r="C210" s="308"/>
      <c r="D210" s="309" t="s">
        <v>363</v>
      </c>
      <c r="E210" s="307" t="s">
        <v>283</v>
      </c>
      <c r="F210" s="310" t="s">
        <v>364</v>
      </c>
      <c r="G210" s="311"/>
      <c r="H210" s="311"/>
      <c r="I210" s="311">
        <v>60</v>
      </c>
      <c r="J210" s="538" t="s">
        <v>271</v>
      </c>
      <c r="K210" s="539"/>
      <c r="L210" s="311"/>
      <c r="M210" s="307"/>
      <c r="N210" s="312"/>
      <c r="O210" s="313"/>
      <c r="P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91">
        <v>50</v>
      </c>
      <c r="B211" s="292">
        <v>42472</v>
      </c>
      <c r="C211" s="292"/>
      <c r="D211" s="293" t="s">
        <v>373</v>
      </c>
      <c r="E211" s="291" t="s">
        <v>283</v>
      </c>
      <c r="F211" s="294">
        <v>93</v>
      </c>
      <c r="G211" s="291"/>
      <c r="H211" s="291">
        <v>149</v>
      </c>
      <c r="I211" s="295">
        <v>140</v>
      </c>
      <c r="J211" s="533" t="s">
        <v>2888</v>
      </c>
      <c r="K211" s="534"/>
      <c r="L211" s="296">
        <f t="shared" ref="L211:L216" si="76">H211-F211-K211</f>
        <v>56</v>
      </c>
      <c r="M211" s="297">
        <f t="shared" ref="M211:M216" si="77">L211/F211</f>
        <v>0.60215053763440862</v>
      </c>
      <c r="N211" s="298" t="s">
        <v>272</v>
      </c>
      <c r="O211" s="299">
        <v>42740</v>
      </c>
      <c r="P211" s="198"/>
      <c r="Q211" s="198"/>
      <c r="R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1">
        <v>51</v>
      </c>
      <c r="B212" s="292">
        <v>42472</v>
      </c>
      <c r="C212" s="292"/>
      <c r="D212" s="293" t="s">
        <v>365</v>
      </c>
      <c r="E212" s="291" t="s">
        <v>283</v>
      </c>
      <c r="F212" s="294">
        <v>130</v>
      </c>
      <c r="G212" s="291"/>
      <c r="H212" s="291">
        <v>150</v>
      </c>
      <c r="I212" s="295" t="s">
        <v>366</v>
      </c>
      <c r="J212" s="537" t="s">
        <v>338</v>
      </c>
      <c r="K212" s="534"/>
      <c r="L212" s="296">
        <f t="shared" si="76"/>
        <v>20</v>
      </c>
      <c r="M212" s="297">
        <f t="shared" si="77"/>
        <v>0.15384615384615385</v>
      </c>
      <c r="N212" s="298" t="s">
        <v>272</v>
      </c>
      <c r="O212" s="299">
        <v>42564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291">
        <v>52</v>
      </c>
      <c r="B213" s="292">
        <v>42473</v>
      </c>
      <c r="C213" s="292"/>
      <c r="D213" s="293" t="s">
        <v>234</v>
      </c>
      <c r="E213" s="291" t="s">
        <v>283</v>
      </c>
      <c r="F213" s="294">
        <v>196</v>
      </c>
      <c r="G213" s="291"/>
      <c r="H213" s="291">
        <v>299</v>
      </c>
      <c r="I213" s="295">
        <v>299</v>
      </c>
      <c r="J213" s="537" t="s">
        <v>338</v>
      </c>
      <c r="K213" s="534"/>
      <c r="L213" s="296">
        <f t="shared" si="76"/>
        <v>103</v>
      </c>
      <c r="M213" s="297">
        <f t="shared" si="77"/>
        <v>0.52551020408163263</v>
      </c>
      <c r="N213" s="298" t="s">
        <v>272</v>
      </c>
      <c r="O213" s="299">
        <v>42620</v>
      </c>
      <c r="P213" s="198"/>
      <c r="Q213" s="198"/>
      <c r="R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1">
        <v>53</v>
      </c>
      <c r="B214" s="292">
        <v>42473</v>
      </c>
      <c r="C214" s="292"/>
      <c r="D214" s="293" t="s">
        <v>367</v>
      </c>
      <c r="E214" s="291" t="s">
        <v>283</v>
      </c>
      <c r="F214" s="294">
        <v>88</v>
      </c>
      <c r="G214" s="291"/>
      <c r="H214" s="291">
        <v>103</v>
      </c>
      <c r="I214" s="295">
        <v>103</v>
      </c>
      <c r="J214" s="537" t="s">
        <v>338</v>
      </c>
      <c r="K214" s="534"/>
      <c r="L214" s="296">
        <f t="shared" si="76"/>
        <v>15</v>
      </c>
      <c r="M214" s="297">
        <f t="shared" si="77"/>
        <v>0.17045454545454544</v>
      </c>
      <c r="N214" s="298" t="s">
        <v>272</v>
      </c>
      <c r="O214" s="299">
        <v>42530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1">
        <v>54</v>
      </c>
      <c r="B215" s="292">
        <v>42492</v>
      </c>
      <c r="C215" s="292"/>
      <c r="D215" s="293" t="s">
        <v>372</v>
      </c>
      <c r="E215" s="291" t="s">
        <v>283</v>
      </c>
      <c r="F215" s="294">
        <v>127.5</v>
      </c>
      <c r="G215" s="291"/>
      <c r="H215" s="291">
        <v>148</v>
      </c>
      <c r="I215" s="295" t="s">
        <v>371</v>
      </c>
      <c r="J215" s="537" t="s">
        <v>338</v>
      </c>
      <c r="K215" s="534"/>
      <c r="L215" s="296">
        <f t="shared" si="76"/>
        <v>20.5</v>
      </c>
      <c r="M215" s="297">
        <f t="shared" si="77"/>
        <v>0.16078431372549021</v>
      </c>
      <c r="N215" s="298" t="s">
        <v>272</v>
      </c>
      <c r="O215" s="299">
        <v>42564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1">
        <v>55</v>
      </c>
      <c r="B216" s="292">
        <v>42493</v>
      </c>
      <c r="C216" s="292"/>
      <c r="D216" s="293" t="s">
        <v>374</v>
      </c>
      <c r="E216" s="291" t="s">
        <v>283</v>
      </c>
      <c r="F216" s="294">
        <v>675</v>
      </c>
      <c r="G216" s="291"/>
      <c r="H216" s="291">
        <v>815</v>
      </c>
      <c r="I216" s="295" t="s">
        <v>375</v>
      </c>
      <c r="J216" s="537" t="s">
        <v>338</v>
      </c>
      <c r="K216" s="534"/>
      <c r="L216" s="296">
        <f t="shared" si="76"/>
        <v>140</v>
      </c>
      <c r="M216" s="297">
        <f t="shared" si="77"/>
        <v>0.2074074074074074</v>
      </c>
      <c r="N216" s="298" t="s">
        <v>272</v>
      </c>
      <c r="O216" s="299">
        <v>43154</v>
      </c>
      <c r="P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307">
        <v>56</v>
      </c>
      <c r="B217" s="308">
        <v>42522</v>
      </c>
      <c r="C217" s="308"/>
      <c r="D217" s="309" t="s">
        <v>379</v>
      </c>
      <c r="E217" s="307" t="s">
        <v>283</v>
      </c>
      <c r="F217" s="310" t="s">
        <v>380</v>
      </c>
      <c r="G217" s="311"/>
      <c r="H217" s="311"/>
      <c r="I217" s="311" t="s">
        <v>381</v>
      </c>
      <c r="J217" s="538" t="s">
        <v>271</v>
      </c>
      <c r="K217" s="539"/>
      <c r="L217" s="311"/>
      <c r="M217" s="307"/>
      <c r="N217" s="312"/>
      <c r="O217" s="313"/>
      <c r="P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1">
        <v>57</v>
      </c>
      <c r="B218" s="292">
        <v>42527</v>
      </c>
      <c r="C218" s="292"/>
      <c r="D218" s="293" t="s">
        <v>385</v>
      </c>
      <c r="E218" s="291" t="s">
        <v>283</v>
      </c>
      <c r="F218" s="294">
        <v>110</v>
      </c>
      <c r="G218" s="291"/>
      <c r="H218" s="291">
        <v>126.5</v>
      </c>
      <c r="I218" s="295">
        <v>125</v>
      </c>
      <c r="J218" s="537" t="s">
        <v>291</v>
      </c>
      <c r="K218" s="534"/>
      <c r="L218" s="296">
        <f>H218-F218-K218</f>
        <v>16.5</v>
      </c>
      <c r="M218" s="297">
        <f>L218/F218</f>
        <v>0.15</v>
      </c>
      <c r="N218" s="298" t="s">
        <v>272</v>
      </c>
      <c r="O218" s="299">
        <v>42552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1">
        <v>58</v>
      </c>
      <c r="B219" s="292">
        <v>42538</v>
      </c>
      <c r="C219" s="292"/>
      <c r="D219" s="293" t="s">
        <v>2150</v>
      </c>
      <c r="E219" s="291" t="s">
        <v>283</v>
      </c>
      <c r="F219" s="294">
        <v>44</v>
      </c>
      <c r="G219" s="291"/>
      <c r="H219" s="291">
        <v>69.5</v>
      </c>
      <c r="I219" s="295">
        <v>69.5</v>
      </c>
      <c r="J219" s="537" t="s">
        <v>3286</v>
      </c>
      <c r="K219" s="534"/>
      <c r="L219" s="296">
        <f>H219-F219-K219</f>
        <v>25.5</v>
      </c>
      <c r="M219" s="297">
        <f>L219/F219</f>
        <v>0.57954545454545459</v>
      </c>
      <c r="N219" s="298" t="s">
        <v>272</v>
      </c>
      <c r="O219" s="299">
        <v>42977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1">
        <v>59</v>
      </c>
      <c r="B220" s="292">
        <v>42549</v>
      </c>
      <c r="C220" s="292"/>
      <c r="D220" s="293" t="s">
        <v>2157</v>
      </c>
      <c r="E220" s="291" t="s">
        <v>283</v>
      </c>
      <c r="F220" s="294">
        <v>262.5</v>
      </c>
      <c r="G220" s="291"/>
      <c r="H220" s="291">
        <v>340</v>
      </c>
      <c r="I220" s="295">
        <v>333</v>
      </c>
      <c r="J220" s="537" t="s">
        <v>2712</v>
      </c>
      <c r="K220" s="534"/>
      <c r="L220" s="296">
        <f>H220-F220-K220</f>
        <v>77.5</v>
      </c>
      <c r="M220" s="297">
        <f>L220/F220</f>
        <v>0.29523809523809524</v>
      </c>
      <c r="N220" s="298" t="s">
        <v>272</v>
      </c>
      <c r="O220" s="299">
        <v>43017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291">
        <v>60</v>
      </c>
      <c r="B221" s="292">
        <v>42549</v>
      </c>
      <c r="C221" s="292"/>
      <c r="D221" s="293" t="s">
        <v>2158</v>
      </c>
      <c r="E221" s="291" t="s">
        <v>283</v>
      </c>
      <c r="F221" s="294">
        <v>840</v>
      </c>
      <c r="G221" s="291"/>
      <c r="H221" s="291">
        <v>1230</v>
      </c>
      <c r="I221" s="295">
        <v>1230</v>
      </c>
      <c r="J221" s="537" t="s">
        <v>338</v>
      </c>
      <c r="K221" s="534"/>
      <c r="L221" s="296">
        <f>H221-F221-K221</f>
        <v>390</v>
      </c>
      <c r="M221" s="297">
        <f>L221/F221</f>
        <v>0.4642857142857143</v>
      </c>
      <c r="N221" s="298" t="s">
        <v>272</v>
      </c>
      <c r="O221" s="299">
        <v>42649</v>
      </c>
      <c r="P221" s="198"/>
      <c r="Q221" s="198"/>
      <c r="R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300">
        <v>61</v>
      </c>
      <c r="B222" s="301">
        <v>42556</v>
      </c>
      <c r="C222" s="301"/>
      <c r="D222" s="302" t="s">
        <v>2168</v>
      </c>
      <c r="E222" s="300" t="s">
        <v>283</v>
      </c>
      <c r="F222" s="303">
        <v>395</v>
      </c>
      <c r="G222" s="304"/>
      <c r="H222" s="304">
        <v>468.5</v>
      </c>
      <c r="I222" s="304">
        <v>510</v>
      </c>
      <c r="J222" s="542" t="s">
        <v>2767</v>
      </c>
      <c r="K222" s="543"/>
      <c r="L222" s="304">
        <f>H222-F222-K222</f>
        <v>73.5</v>
      </c>
      <c r="M222" s="305">
        <f>L222/F222</f>
        <v>0.1860759493670886</v>
      </c>
      <c r="N222" s="303" t="s">
        <v>272</v>
      </c>
      <c r="O222" s="306">
        <v>42977</v>
      </c>
      <c r="P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307">
        <v>62</v>
      </c>
      <c r="B223" s="308">
        <v>42584</v>
      </c>
      <c r="C223" s="308"/>
      <c r="D223" s="309" t="s">
        <v>2194</v>
      </c>
      <c r="E223" s="307" t="s">
        <v>270</v>
      </c>
      <c r="F223" s="310" t="s">
        <v>2192</v>
      </c>
      <c r="G223" s="311"/>
      <c r="H223" s="311"/>
      <c r="I223" s="311" t="s">
        <v>2193</v>
      </c>
      <c r="J223" s="538" t="s">
        <v>271</v>
      </c>
      <c r="K223" s="539"/>
      <c r="L223" s="311"/>
      <c r="M223" s="307"/>
      <c r="N223" s="312"/>
      <c r="O223" s="313"/>
      <c r="P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307">
        <v>63</v>
      </c>
      <c r="B224" s="308">
        <v>42586</v>
      </c>
      <c r="C224" s="308"/>
      <c r="D224" s="309" t="s">
        <v>2198</v>
      </c>
      <c r="E224" s="307" t="s">
        <v>283</v>
      </c>
      <c r="F224" s="310" t="s">
        <v>2199</v>
      </c>
      <c r="G224" s="311"/>
      <c r="H224" s="311"/>
      <c r="I224" s="311">
        <v>475</v>
      </c>
      <c r="J224" s="538" t="s">
        <v>271</v>
      </c>
      <c r="K224" s="539"/>
      <c r="L224" s="311"/>
      <c r="M224" s="307"/>
      <c r="N224" s="312"/>
      <c r="O224" s="313"/>
      <c r="P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1">
        <v>64</v>
      </c>
      <c r="B225" s="292">
        <v>42593</v>
      </c>
      <c r="C225" s="292"/>
      <c r="D225" s="293" t="s">
        <v>646</v>
      </c>
      <c r="E225" s="291" t="s">
        <v>283</v>
      </c>
      <c r="F225" s="294">
        <v>86.5</v>
      </c>
      <c r="G225" s="291"/>
      <c r="H225" s="291">
        <v>130</v>
      </c>
      <c r="I225" s="295">
        <v>130</v>
      </c>
      <c r="J225" s="533" t="s">
        <v>2880</v>
      </c>
      <c r="K225" s="534"/>
      <c r="L225" s="296">
        <f t="shared" ref="L225:L231" si="78">H225-F225-K225</f>
        <v>43.5</v>
      </c>
      <c r="M225" s="297">
        <f t="shared" ref="M225:M231" si="79">L225/F225</f>
        <v>0.50289017341040465</v>
      </c>
      <c r="N225" s="298" t="s">
        <v>272</v>
      </c>
      <c r="O225" s="299">
        <v>43091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314">
        <v>65</v>
      </c>
      <c r="B226" s="315">
        <v>42600</v>
      </c>
      <c r="C226" s="315"/>
      <c r="D226" s="316" t="s">
        <v>355</v>
      </c>
      <c r="E226" s="317" t="s">
        <v>283</v>
      </c>
      <c r="F226" s="314">
        <v>133.5</v>
      </c>
      <c r="G226" s="314"/>
      <c r="H226" s="318">
        <v>126.5</v>
      </c>
      <c r="I226" s="319">
        <v>178</v>
      </c>
      <c r="J226" s="320" t="s">
        <v>2224</v>
      </c>
      <c r="K226" s="321"/>
      <c r="L226" s="322">
        <f t="shared" si="78"/>
        <v>-7</v>
      </c>
      <c r="M226" s="323">
        <f t="shared" si="79"/>
        <v>-5.2434456928838954E-2</v>
      </c>
      <c r="N226" s="324" t="s">
        <v>2167</v>
      </c>
      <c r="O226" s="325">
        <v>42615</v>
      </c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1">
        <v>66</v>
      </c>
      <c r="B227" s="292">
        <v>42613</v>
      </c>
      <c r="C227" s="292"/>
      <c r="D227" s="293" t="s">
        <v>2217</v>
      </c>
      <c r="E227" s="291" t="s">
        <v>283</v>
      </c>
      <c r="F227" s="294">
        <v>560</v>
      </c>
      <c r="G227" s="291"/>
      <c r="H227" s="291">
        <v>725</v>
      </c>
      <c r="I227" s="295">
        <v>725</v>
      </c>
      <c r="J227" s="537" t="s">
        <v>285</v>
      </c>
      <c r="K227" s="534"/>
      <c r="L227" s="296">
        <f t="shared" si="78"/>
        <v>165</v>
      </c>
      <c r="M227" s="297">
        <f t="shared" si="79"/>
        <v>0.29464285714285715</v>
      </c>
      <c r="N227" s="298" t="s">
        <v>272</v>
      </c>
      <c r="O227" s="299">
        <v>42456</v>
      </c>
      <c r="P227" s="198"/>
      <c r="Q227" s="198"/>
      <c r="R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1">
        <v>67</v>
      </c>
      <c r="B228" s="292">
        <v>42614</v>
      </c>
      <c r="C228" s="292"/>
      <c r="D228" s="293" t="s">
        <v>2223</v>
      </c>
      <c r="E228" s="291" t="s">
        <v>283</v>
      </c>
      <c r="F228" s="294">
        <v>160.5</v>
      </c>
      <c r="G228" s="291"/>
      <c r="H228" s="291">
        <v>210</v>
      </c>
      <c r="I228" s="295">
        <v>210</v>
      </c>
      <c r="J228" s="537" t="s">
        <v>285</v>
      </c>
      <c r="K228" s="534"/>
      <c r="L228" s="296">
        <f t="shared" si="78"/>
        <v>49.5</v>
      </c>
      <c r="M228" s="297">
        <f t="shared" si="79"/>
        <v>0.30841121495327101</v>
      </c>
      <c r="N228" s="298" t="s">
        <v>272</v>
      </c>
      <c r="O228" s="299">
        <v>42871</v>
      </c>
      <c r="P228" s="198"/>
      <c r="Q228" s="198"/>
      <c r="R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1">
        <v>68</v>
      </c>
      <c r="B229" s="292">
        <v>42646</v>
      </c>
      <c r="C229" s="292"/>
      <c r="D229" s="293" t="s">
        <v>2249</v>
      </c>
      <c r="E229" s="291" t="s">
        <v>283</v>
      </c>
      <c r="F229" s="294">
        <v>430</v>
      </c>
      <c r="G229" s="291"/>
      <c r="H229" s="291">
        <v>596</v>
      </c>
      <c r="I229" s="295">
        <v>575</v>
      </c>
      <c r="J229" s="537" t="s">
        <v>2437</v>
      </c>
      <c r="K229" s="534"/>
      <c r="L229" s="296">
        <f t="shared" si="78"/>
        <v>166</v>
      </c>
      <c r="M229" s="297">
        <f t="shared" si="79"/>
        <v>0.38604651162790699</v>
      </c>
      <c r="N229" s="298" t="s">
        <v>272</v>
      </c>
      <c r="O229" s="299">
        <v>42769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91">
        <v>69</v>
      </c>
      <c r="B230" s="292">
        <v>42657</v>
      </c>
      <c r="C230" s="292"/>
      <c r="D230" s="293" t="s">
        <v>514</v>
      </c>
      <c r="E230" s="291" t="s">
        <v>283</v>
      </c>
      <c r="F230" s="294">
        <v>280</v>
      </c>
      <c r="G230" s="291"/>
      <c r="H230" s="291">
        <v>345</v>
      </c>
      <c r="I230" s="295">
        <v>345</v>
      </c>
      <c r="J230" s="537" t="s">
        <v>285</v>
      </c>
      <c r="K230" s="534"/>
      <c r="L230" s="296">
        <f t="shared" si="78"/>
        <v>65</v>
      </c>
      <c r="M230" s="297">
        <f t="shared" si="79"/>
        <v>0.23214285714285715</v>
      </c>
      <c r="N230" s="298" t="s">
        <v>272</v>
      </c>
      <c r="O230" s="299">
        <v>42814</v>
      </c>
      <c r="P230" s="198"/>
      <c r="Q230" s="198"/>
      <c r="R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291">
        <v>70</v>
      </c>
      <c r="B231" s="292">
        <v>42657</v>
      </c>
      <c r="C231" s="292"/>
      <c r="D231" s="293" t="s">
        <v>389</v>
      </c>
      <c r="E231" s="291" t="s">
        <v>283</v>
      </c>
      <c r="F231" s="294">
        <v>245</v>
      </c>
      <c r="G231" s="291"/>
      <c r="H231" s="291">
        <v>325.5</v>
      </c>
      <c r="I231" s="295">
        <v>330</v>
      </c>
      <c r="J231" s="537" t="s">
        <v>2371</v>
      </c>
      <c r="K231" s="534"/>
      <c r="L231" s="296">
        <f t="shared" si="78"/>
        <v>80.5</v>
      </c>
      <c r="M231" s="297">
        <f t="shared" si="79"/>
        <v>0.32857142857142857</v>
      </c>
      <c r="N231" s="298" t="s">
        <v>272</v>
      </c>
      <c r="O231" s="299">
        <v>42769</v>
      </c>
      <c r="P231" s="198"/>
      <c r="Q231" s="198"/>
      <c r="R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1">
        <v>71</v>
      </c>
      <c r="B232" s="292">
        <v>42660</v>
      </c>
      <c r="C232" s="292"/>
      <c r="D232" s="293" t="s">
        <v>376</v>
      </c>
      <c r="E232" s="291" t="s">
        <v>283</v>
      </c>
      <c r="F232" s="294">
        <v>125</v>
      </c>
      <c r="G232" s="291"/>
      <c r="H232" s="291">
        <v>160</v>
      </c>
      <c r="I232" s="295">
        <v>160</v>
      </c>
      <c r="J232" s="537" t="s">
        <v>338</v>
      </c>
      <c r="K232" s="534"/>
      <c r="L232" s="296">
        <v>35</v>
      </c>
      <c r="M232" s="297">
        <v>0.28000000000000008</v>
      </c>
      <c r="N232" s="298" t="s">
        <v>272</v>
      </c>
      <c r="O232" s="299">
        <v>42803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1">
        <v>72</v>
      </c>
      <c r="B233" s="292">
        <v>42660</v>
      </c>
      <c r="C233" s="292"/>
      <c r="D233" s="293" t="s">
        <v>1517</v>
      </c>
      <c r="E233" s="291" t="s">
        <v>283</v>
      </c>
      <c r="F233" s="294">
        <v>114</v>
      </c>
      <c r="G233" s="291"/>
      <c r="H233" s="291">
        <v>145</v>
      </c>
      <c r="I233" s="295">
        <v>145</v>
      </c>
      <c r="J233" s="537" t="s">
        <v>338</v>
      </c>
      <c r="K233" s="534"/>
      <c r="L233" s="296">
        <f>H233-F233-K233</f>
        <v>31</v>
      </c>
      <c r="M233" s="297">
        <f>L233/F233</f>
        <v>0.27192982456140352</v>
      </c>
      <c r="N233" s="298" t="s">
        <v>272</v>
      </c>
      <c r="O233" s="299">
        <v>42859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1">
        <v>73</v>
      </c>
      <c r="B234" s="292">
        <v>42660</v>
      </c>
      <c r="C234" s="292"/>
      <c r="D234" s="293" t="s">
        <v>860</v>
      </c>
      <c r="E234" s="291" t="s">
        <v>283</v>
      </c>
      <c r="F234" s="294">
        <v>212</v>
      </c>
      <c r="G234" s="291"/>
      <c r="H234" s="291">
        <v>280</v>
      </c>
      <c r="I234" s="295">
        <v>276</v>
      </c>
      <c r="J234" s="537" t="s">
        <v>2441</v>
      </c>
      <c r="K234" s="534"/>
      <c r="L234" s="296">
        <f>H234-F234-K234</f>
        <v>68</v>
      </c>
      <c r="M234" s="297">
        <f>L234/F234</f>
        <v>0.32075471698113206</v>
      </c>
      <c r="N234" s="298" t="s">
        <v>272</v>
      </c>
      <c r="O234" s="299">
        <v>42858</v>
      </c>
      <c r="P234" s="198"/>
      <c r="Q234" s="198"/>
      <c r="R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291">
        <v>74</v>
      </c>
      <c r="B235" s="292">
        <v>42678</v>
      </c>
      <c r="C235" s="292"/>
      <c r="D235" s="293" t="s">
        <v>377</v>
      </c>
      <c r="E235" s="291" t="s">
        <v>283</v>
      </c>
      <c r="F235" s="294">
        <v>155</v>
      </c>
      <c r="G235" s="291"/>
      <c r="H235" s="291">
        <v>210</v>
      </c>
      <c r="I235" s="295">
        <v>210</v>
      </c>
      <c r="J235" s="537" t="s">
        <v>2540</v>
      </c>
      <c r="K235" s="534"/>
      <c r="L235" s="296">
        <f>H235-F235-K235</f>
        <v>55</v>
      </c>
      <c r="M235" s="297">
        <f>L235/F235</f>
        <v>0.35483870967741937</v>
      </c>
      <c r="N235" s="298" t="s">
        <v>272</v>
      </c>
      <c r="O235" s="299">
        <v>42944</v>
      </c>
      <c r="P235" s="198"/>
      <c r="Q235" s="198"/>
      <c r="R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307">
        <v>75</v>
      </c>
      <c r="B236" s="308">
        <v>42710</v>
      </c>
      <c r="C236" s="308"/>
      <c r="D236" s="309" t="s">
        <v>1596</v>
      </c>
      <c r="E236" s="307" t="s">
        <v>283</v>
      </c>
      <c r="F236" s="310" t="s">
        <v>2319</v>
      </c>
      <c r="G236" s="311"/>
      <c r="H236" s="311"/>
      <c r="I236" s="311">
        <v>174</v>
      </c>
      <c r="J236" s="538" t="s">
        <v>271</v>
      </c>
      <c r="K236" s="539"/>
      <c r="L236" s="311"/>
      <c r="M236" s="307"/>
      <c r="N236" s="312"/>
      <c r="O236" s="313"/>
      <c r="P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1">
        <v>76</v>
      </c>
      <c r="B237" s="292">
        <v>42712</v>
      </c>
      <c r="C237" s="292"/>
      <c r="D237" s="293" t="s">
        <v>191</v>
      </c>
      <c r="E237" s="291" t="s">
        <v>283</v>
      </c>
      <c r="F237" s="294">
        <v>380</v>
      </c>
      <c r="G237" s="291"/>
      <c r="H237" s="291">
        <v>478</v>
      </c>
      <c r="I237" s="295">
        <v>468</v>
      </c>
      <c r="J237" s="537" t="s">
        <v>338</v>
      </c>
      <c r="K237" s="534"/>
      <c r="L237" s="296">
        <f t="shared" ref="L237:L244" si="80">H237-F237-K237</f>
        <v>98</v>
      </c>
      <c r="M237" s="297">
        <f t="shared" ref="M237:M244" si="81">L237/F237</f>
        <v>0.25789473684210529</v>
      </c>
      <c r="N237" s="298" t="s">
        <v>272</v>
      </c>
      <c r="O237" s="299">
        <v>43025</v>
      </c>
      <c r="P237" s="198"/>
      <c r="Q237" s="198"/>
      <c r="R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291">
        <v>77</v>
      </c>
      <c r="B238" s="292">
        <v>42734</v>
      </c>
      <c r="C238" s="292"/>
      <c r="D238" s="293" t="s">
        <v>909</v>
      </c>
      <c r="E238" s="291" t="s">
        <v>283</v>
      </c>
      <c r="F238" s="294">
        <v>305</v>
      </c>
      <c r="G238" s="291"/>
      <c r="H238" s="291">
        <v>375</v>
      </c>
      <c r="I238" s="295">
        <v>375</v>
      </c>
      <c r="J238" s="537" t="s">
        <v>338</v>
      </c>
      <c r="K238" s="534"/>
      <c r="L238" s="296">
        <f t="shared" si="80"/>
        <v>70</v>
      </c>
      <c r="M238" s="297">
        <f t="shared" si="81"/>
        <v>0.22950819672131148</v>
      </c>
      <c r="N238" s="298" t="s">
        <v>272</v>
      </c>
      <c r="O238" s="299">
        <v>42768</v>
      </c>
      <c r="P238" s="198"/>
      <c r="Q238" s="198"/>
      <c r="R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1">
        <v>78</v>
      </c>
      <c r="B239" s="292">
        <v>42739</v>
      </c>
      <c r="C239" s="292"/>
      <c r="D239" s="293" t="s">
        <v>739</v>
      </c>
      <c r="E239" s="291" t="s">
        <v>283</v>
      </c>
      <c r="F239" s="294">
        <v>99.5</v>
      </c>
      <c r="G239" s="291"/>
      <c r="H239" s="291">
        <v>158</v>
      </c>
      <c r="I239" s="295">
        <v>158</v>
      </c>
      <c r="J239" s="537" t="s">
        <v>338</v>
      </c>
      <c r="K239" s="534"/>
      <c r="L239" s="296">
        <f t="shared" si="80"/>
        <v>58.5</v>
      </c>
      <c r="M239" s="297">
        <f t="shared" si="81"/>
        <v>0.5879396984924623</v>
      </c>
      <c r="N239" s="298" t="s">
        <v>272</v>
      </c>
      <c r="O239" s="299">
        <v>42898</v>
      </c>
      <c r="P239" s="198"/>
      <c r="Q239" s="198"/>
      <c r="R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1">
        <v>79</v>
      </c>
      <c r="B240" s="292">
        <v>42786</v>
      </c>
      <c r="C240" s="292"/>
      <c r="D240" s="293" t="s">
        <v>1862</v>
      </c>
      <c r="E240" s="291" t="s">
        <v>283</v>
      </c>
      <c r="F240" s="294">
        <v>202.5</v>
      </c>
      <c r="G240" s="291"/>
      <c r="H240" s="291">
        <v>234</v>
      </c>
      <c r="I240" s="295">
        <v>234</v>
      </c>
      <c r="J240" s="537" t="s">
        <v>338</v>
      </c>
      <c r="K240" s="534"/>
      <c r="L240" s="296">
        <f t="shared" si="80"/>
        <v>31.5</v>
      </c>
      <c r="M240" s="297">
        <f t="shared" si="81"/>
        <v>0.15555555555555556</v>
      </c>
      <c r="N240" s="298" t="s">
        <v>272</v>
      </c>
      <c r="O240" s="299">
        <v>42836</v>
      </c>
      <c r="P240" s="198"/>
      <c r="Q240" s="198"/>
      <c r="R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91">
        <v>80</v>
      </c>
      <c r="B241" s="292">
        <v>42786</v>
      </c>
      <c r="C241" s="292"/>
      <c r="D241" s="293" t="s">
        <v>132</v>
      </c>
      <c r="E241" s="291" t="s">
        <v>283</v>
      </c>
      <c r="F241" s="294">
        <v>140.5</v>
      </c>
      <c r="G241" s="291"/>
      <c r="H241" s="291">
        <v>220</v>
      </c>
      <c r="I241" s="295">
        <v>220</v>
      </c>
      <c r="J241" s="537" t="s">
        <v>338</v>
      </c>
      <c r="K241" s="534"/>
      <c r="L241" s="296">
        <f t="shared" si="80"/>
        <v>79.5</v>
      </c>
      <c r="M241" s="297">
        <f t="shared" si="81"/>
        <v>0.5658362989323843</v>
      </c>
      <c r="N241" s="298" t="s">
        <v>272</v>
      </c>
      <c r="O241" s="299">
        <v>42864</v>
      </c>
      <c r="P241" s="198"/>
      <c r="Q241" s="198"/>
      <c r="R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291">
        <v>81</v>
      </c>
      <c r="B242" s="292">
        <v>42818</v>
      </c>
      <c r="C242" s="292"/>
      <c r="D242" s="293" t="s">
        <v>2093</v>
      </c>
      <c r="E242" s="291" t="s">
        <v>283</v>
      </c>
      <c r="F242" s="294">
        <v>300.5</v>
      </c>
      <c r="G242" s="291"/>
      <c r="H242" s="291">
        <v>417.5</v>
      </c>
      <c r="I242" s="295">
        <v>420</v>
      </c>
      <c r="J242" s="537" t="s">
        <v>2857</v>
      </c>
      <c r="K242" s="534"/>
      <c r="L242" s="296">
        <f t="shared" si="80"/>
        <v>117</v>
      </c>
      <c r="M242" s="297">
        <f t="shared" si="81"/>
        <v>0.38935108153078202</v>
      </c>
      <c r="N242" s="298" t="s">
        <v>272</v>
      </c>
      <c r="O242" s="299">
        <v>43070</v>
      </c>
      <c r="P242" s="198"/>
      <c r="Q242" s="198"/>
      <c r="R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1">
        <v>82</v>
      </c>
      <c r="B243" s="292">
        <v>42818</v>
      </c>
      <c r="C243" s="292"/>
      <c r="D243" s="293" t="s">
        <v>830</v>
      </c>
      <c r="E243" s="291" t="s">
        <v>283</v>
      </c>
      <c r="F243" s="294">
        <v>850</v>
      </c>
      <c r="G243" s="291"/>
      <c r="H243" s="291">
        <v>1042.5</v>
      </c>
      <c r="I243" s="295">
        <v>1023</v>
      </c>
      <c r="J243" s="537" t="s">
        <v>2428</v>
      </c>
      <c r="K243" s="534"/>
      <c r="L243" s="296">
        <f t="shared" si="80"/>
        <v>192.5</v>
      </c>
      <c r="M243" s="297">
        <f t="shared" si="81"/>
        <v>0.22647058823529412</v>
      </c>
      <c r="N243" s="298" t="s">
        <v>272</v>
      </c>
      <c r="O243" s="299">
        <v>42830</v>
      </c>
      <c r="P243" s="198"/>
      <c r="Q243" s="198"/>
      <c r="R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291">
        <v>83</v>
      </c>
      <c r="B244" s="292">
        <v>42830</v>
      </c>
      <c r="C244" s="292"/>
      <c r="D244" s="293" t="s">
        <v>1653</v>
      </c>
      <c r="E244" s="291" t="s">
        <v>283</v>
      </c>
      <c r="F244" s="294">
        <v>785</v>
      </c>
      <c r="G244" s="291"/>
      <c r="H244" s="291">
        <v>930</v>
      </c>
      <c r="I244" s="295">
        <v>920</v>
      </c>
      <c r="J244" s="537" t="s">
        <v>2649</v>
      </c>
      <c r="K244" s="534"/>
      <c r="L244" s="296">
        <f t="shared" si="80"/>
        <v>145</v>
      </c>
      <c r="M244" s="297">
        <f t="shared" si="81"/>
        <v>0.18471337579617833</v>
      </c>
      <c r="N244" s="298" t="s">
        <v>272</v>
      </c>
      <c r="O244" s="299">
        <v>42976</v>
      </c>
      <c r="P244" s="198"/>
      <c r="Q244" s="198"/>
      <c r="R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307">
        <v>84</v>
      </c>
      <c r="B245" s="308">
        <v>42831</v>
      </c>
      <c r="C245" s="308"/>
      <c r="D245" s="309" t="s">
        <v>2136</v>
      </c>
      <c r="E245" s="307" t="s">
        <v>283</v>
      </c>
      <c r="F245" s="310" t="s">
        <v>2422</v>
      </c>
      <c r="G245" s="311"/>
      <c r="H245" s="311"/>
      <c r="I245" s="311">
        <v>60</v>
      </c>
      <c r="J245" s="538" t="s">
        <v>271</v>
      </c>
      <c r="K245" s="539"/>
      <c r="L245" s="311"/>
      <c r="M245" s="307"/>
      <c r="N245" s="312"/>
      <c r="O245" s="313"/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1">
        <v>85</v>
      </c>
      <c r="B246" s="292">
        <v>42837</v>
      </c>
      <c r="C246" s="292"/>
      <c r="D246" s="293" t="s">
        <v>60</v>
      </c>
      <c r="E246" s="291" t="s">
        <v>283</v>
      </c>
      <c r="F246" s="294">
        <v>289.5</v>
      </c>
      <c r="G246" s="291"/>
      <c r="H246" s="291">
        <v>354</v>
      </c>
      <c r="I246" s="295">
        <v>360</v>
      </c>
      <c r="J246" s="537" t="s">
        <v>2763</v>
      </c>
      <c r="K246" s="534"/>
      <c r="L246" s="296">
        <f>H246-F246-K246</f>
        <v>64.5</v>
      </c>
      <c r="M246" s="297">
        <f>L246/F246</f>
        <v>0.22279792746113988</v>
      </c>
      <c r="N246" s="298" t="s">
        <v>272</v>
      </c>
      <c r="O246" s="299">
        <v>43040</v>
      </c>
      <c r="P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291">
        <v>86</v>
      </c>
      <c r="B247" s="292">
        <v>42845</v>
      </c>
      <c r="C247" s="292"/>
      <c r="D247" s="293" t="s">
        <v>1232</v>
      </c>
      <c r="E247" s="291" t="s">
        <v>283</v>
      </c>
      <c r="F247" s="294">
        <v>700</v>
      </c>
      <c r="G247" s="291"/>
      <c r="H247" s="291">
        <v>840</v>
      </c>
      <c r="I247" s="295">
        <v>840</v>
      </c>
      <c r="J247" s="537" t="s">
        <v>2506</v>
      </c>
      <c r="K247" s="534"/>
      <c r="L247" s="296">
        <f>H247-F247-K247</f>
        <v>140</v>
      </c>
      <c r="M247" s="297">
        <f>L247/F247</f>
        <v>0.2</v>
      </c>
      <c r="N247" s="298" t="s">
        <v>272</v>
      </c>
      <c r="O247" s="299">
        <v>42893</v>
      </c>
      <c r="P247" s="198"/>
      <c r="Q247" s="198"/>
      <c r="R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307">
        <v>87</v>
      </c>
      <c r="B248" s="308">
        <v>42877</v>
      </c>
      <c r="C248" s="308"/>
      <c r="D248" s="309" t="s">
        <v>918</v>
      </c>
      <c r="E248" s="307" t="s">
        <v>283</v>
      </c>
      <c r="F248" s="310" t="s">
        <v>2450</v>
      </c>
      <c r="G248" s="311"/>
      <c r="H248" s="311"/>
      <c r="I248" s="311">
        <v>190</v>
      </c>
      <c r="J248" s="538" t="s">
        <v>271</v>
      </c>
      <c r="K248" s="539"/>
      <c r="L248" s="311"/>
      <c r="M248" s="307"/>
      <c r="N248" s="312"/>
      <c r="O248" s="313"/>
      <c r="P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300">
        <v>88</v>
      </c>
      <c r="B249" s="301">
        <v>42887</v>
      </c>
      <c r="C249" s="301"/>
      <c r="D249" s="302" t="s">
        <v>807</v>
      </c>
      <c r="E249" s="300" t="s">
        <v>283</v>
      </c>
      <c r="F249" s="303">
        <v>260</v>
      </c>
      <c r="G249" s="304"/>
      <c r="H249" s="304">
        <v>311</v>
      </c>
      <c r="I249" s="304">
        <v>340</v>
      </c>
      <c r="J249" s="542" t="s">
        <v>2834</v>
      </c>
      <c r="K249" s="543"/>
      <c r="L249" s="304">
        <f t="shared" ref="L249:L267" si="82">H249-F249-K249</f>
        <v>51</v>
      </c>
      <c r="M249" s="305">
        <f t="shared" ref="M249:M267" si="83">L249/F249</f>
        <v>0.19615384615384615</v>
      </c>
      <c r="N249" s="303" t="s">
        <v>272</v>
      </c>
      <c r="O249" s="306">
        <v>43056</v>
      </c>
      <c r="P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91">
        <v>89</v>
      </c>
      <c r="B250" s="292">
        <v>42901</v>
      </c>
      <c r="C250" s="292"/>
      <c r="D250" s="377" t="s">
        <v>2886</v>
      </c>
      <c r="E250" s="291" t="s">
        <v>283</v>
      </c>
      <c r="F250" s="294">
        <v>214.5</v>
      </c>
      <c r="G250" s="291"/>
      <c r="H250" s="291">
        <v>262</v>
      </c>
      <c r="I250" s="295">
        <v>262</v>
      </c>
      <c r="J250" s="537" t="s">
        <v>2650</v>
      </c>
      <c r="K250" s="534"/>
      <c r="L250" s="296">
        <f t="shared" si="82"/>
        <v>47.5</v>
      </c>
      <c r="M250" s="297">
        <f t="shared" si="83"/>
        <v>0.22144522144522144</v>
      </c>
      <c r="N250" s="298" t="s">
        <v>272</v>
      </c>
      <c r="O250" s="299">
        <v>42977</v>
      </c>
      <c r="P250" s="198"/>
      <c r="Q250" s="198"/>
      <c r="R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291">
        <v>90</v>
      </c>
      <c r="B251" s="292">
        <v>42933</v>
      </c>
      <c r="C251" s="292"/>
      <c r="D251" s="293" t="s">
        <v>1342</v>
      </c>
      <c r="E251" s="291" t="s">
        <v>283</v>
      </c>
      <c r="F251" s="294">
        <v>370</v>
      </c>
      <c r="G251" s="291"/>
      <c r="H251" s="291">
        <v>447.5</v>
      </c>
      <c r="I251" s="295">
        <v>450</v>
      </c>
      <c r="J251" s="537" t="s">
        <v>338</v>
      </c>
      <c r="K251" s="534"/>
      <c r="L251" s="296">
        <f t="shared" si="82"/>
        <v>77.5</v>
      </c>
      <c r="M251" s="297">
        <f t="shared" si="83"/>
        <v>0.20945945945945946</v>
      </c>
      <c r="N251" s="298" t="s">
        <v>272</v>
      </c>
      <c r="O251" s="299">
        <v>43035</v>
      </c>
      <c r="P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291">
        <v>91</v>
      </c>
      <c r="B252" s="292">
        <v>42943</v>
      </c>
      <c r="C252" s="292"/>
      <c r="D252" s="293" t="s">
        <v>214</v>
      </c>
      <c r="E252" s="291" t="s">
        <v>283</v>
      </c>
      <c r="F252" s="294">
        <v>657.5</v>
      </c>
      <c r="G252" s="291"/>
      <c r="H252" s="291">
        <v>825</v>
      </c>
      <c r="I252" s="295">
        <v>820</v>
      </c>
      <c r="J252" s="537" t="s">
        <v>338</v>
      </c>
      <c r="K252" s="534"/>
      <c r="L252" s="296">
        <f t="shared" si="82"/>
        <v>167.5</v>
      </c>
      <c r="M252" s="297">
        <f t="shared" si="83"/>
        <v>0.25475285171102663</v>
      </c>
      <c r="N252" s="298" t="s">
        <v>272</v>
      </c>
      <c r="O252" s="299">
        <v>43090</v>
      </c>
      <c r="P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291">
        <v>92</v>
      </c>
      <c r="B253" s="292">
        <v>42964</v>
      </c>
      <c r="C253" s="292"/>
      <c r="D253" s="293" t="s">
        <v>837</v>
      </c>
      <c r="E253" s="291" t="s">
        <v>283</v>
      </c>
      <c r="F253" s="294">
        <v>605</v>
      </c>
      <c r="G253" s="291"/>
      <c r="H253" s="291">
        <v>750</v>
      </c>
      <c r="I253" s="295">
        <v>750</v>
      </c>
      <c r="J253" s="537" t="s">
        <v>2649</v>
      </c>
      <c r="K253" s="534"/>
      <c r="L253" s="296">
        <f t="shared" si="82"/>
        <v>145</v>
      </c>
      <c r="M253" s="297">
        <f t="shared" si="83"/>
        <v>0.23966942148760331</v>
      </c>
      <c r="N253" s="298" t="s">
        <v>272</v>
      </c>
      <c r="O253" s="299">
        <v>43027</v>
      </c>
      <c r="P253" s="198"/>
      <c r="Q253" s="198"/>
      <c r="R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300">
        <v>93</v>
      </c>
      <c r="B254" s="301">
        <v>42979</v>
      </c>
      <c r="C254" s="301"/>
      <c r="D254" s="302" t="s">
        <v>1787</v>
      </c>
      <c r="E254" s="300" t="s">
        <v>283</v>
      </c>
      <c r="F254" s="303">
        <v>255</v>
      </c>
      <c r="G254" s="304"/>
      <c r="H254" s="304">
        <v>307.5</v>
      </c>
      <c r="I254" s="304">
        <v>320</v>
      </c>
      <c r="J254" s="542" t="s">
        <v>2881</v>
      </c>
      <c r="K254" s="543"/>
      <c r="L254" s="304">
        <f t="shared" si="82"/>
        <v>52.5</v>
      </c>
      <c r="M254" s="305">
        <f t="shared" si="83"/>
        <v>0.20588235294117646</v>
      </c>
      <c r="N254" s="303" t="s">
        <v>272</v>
      </c>
      <c r="O254" s="306">
        <v>43098</v>
      </c>
      <c r="P254" s="198"/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291">
        <v>94</v>
      </c>
      <c r="B255" s="292">
        <v>42997</v>
      </c>
      <c r="C255" s="292"/>
      <c r="D255" s="293" t="s">
        <v>1817</v>
      </c>
      <c r="E255" s="291" t="s">
        <v>283</v>
      </c>
      <c r="F255" s="294">
        <v>215</v>
      </c>
      <c r="G255" s="291"/>
      <c r="H255" s="291">
        <v>258</v>
      </c>
      <c r="I255" s="295">
        <v>258</v>
      </c>
      <c r="J255" s="537" t="s">
        <v>338</v>
      </c>
      <c r="K255" s="534"/>
      <c r="L255" s="296">
        <f t="shared" si="82"/>
        <v>43</v>
      </c>
      <c r="M255" s="297">
        <f t="shared" si="83"/>
        <v>0.2</v>
      </c>
      <c r="N255" s="298" t="s">
        <v>272</v>
      </c>
      <c r="O255" s="299">
        <v>43040</v>
      </c>
      <c r="P255" s="198"/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291">
        <v>95</v>
      </c>
      <c r="B256" s="292">
        <v>42998</v>
      </c>
      <c r="C256" s="292"/>
      <c r="D256" s="293" t="s">
        <v>646</v>
      </c>
      <c r="E256" s="291" t="s">
        <v>283</v>
      </c>
      <c r="F256" s="294">
        <v>75</v>
      </c>
      <c r="G256" s="291"/>
      <c r="H256" s="291">
        <v>90</v>
      </c>
      <c r="I256" s="295">
        <v>90</v>
      </c>
      <c r="J256" s="537" t="s">
        <v>2706</v>
      </c>
      <c r="K256" s="534"/>
      <c r="L256" s="296">
        <f t="shared" si="82"/>
        <v>15</v>
      </c>
      <c r="M256" s="297">
        <f t="shared" si="83"/>
        <v>0.2</v>
      </c>
      <c r="N256" s="298" t="s">
        <v>272</v>
      </c>
      <c r="O256" s="299">
        <v>43019</v>
      </c>
      <c r="P256" s="198"/>
      <c r="Q256" s="198"/>
      <c r="R256" s="198"/>
      <c r="S256" s="197"/>
      <c r="T256" s="198"/>
      <c r="U256" s="198"/>
      <c r="V256" s="198"/>
      <c r="W256" s="198"/>
      <c r="X256" s="198"/>
      <c r="Y256" s="198"/>
      <c r="Z256" s="198"/>
    </row>
    <row r="257" spans="1:26" s="147" customFormat="1">
      <c r="A257" s="291">
        <v>96</v>
      </c>
      <c r="B257" s="292">
        <v>43011</v>
      </c>
      <c r="C257" s="292"/>
      <c r="D257" s="293" t="s">
        <v>2254</v>
      </c>
      <c r="E257" s="291" t="s">
        <v>283</v>
      </c>
      <c r="F257" s="294">
        <v>315</v>
      </c>
      <c r="G257" s="291"/>
      <c r="H257" s="291">
        <v>392</v>
      </c>
      <c r="I257" s="295">
        <v>384</v>
      </c>
      <c r="J257" s="537" t="s">
        <v>2702</v>
      </c>
      <c r="K257" s="534"/>
      <c r="L257" s="296">
        <f t="shared" si="82"/>
        <v>77</v>
      </c>
      <c r="M257" s="297">
        <f t="shared" si="83"/>
        <v>0.24444444444444444</v>
      </c>
      <c r="N257" s="298" t="s">
        <v>272</v>
      </c>
      <c r="O257" s="299">
        <v>43017</v>
      </c>
      <c r="P257" s="198"/>
      <c r="Q257" s="198"/>
      <c r="R257" s="198"/>
      <c r="S257" s="197"/>
      <c r="T257" s="198"/>
      <c r="U257" s="198"/>
      <c r="V257" s="198"/>
      <c r="W257" s="198"/>
      <c r="X257" s="198"/>
      <c r="Y257" s="198"/>
      <c r="Z257" s="198"/>
    </row>
    <row r="258" spans="1:26" s="147" customFormat="1">
      <c r="A258" s="291">
        <v>97</v>
      </c>
      <c r="B258" s="292">
        <v>43013</v>
      </c>
      <c r="C258" s="292"/>
      <c r="D258" s="293" t="s">
        <v>1483</v>
      </c>
      <c r="E258" s="291" t="s">
        <v>283</v>
      </c>
      <c r="F258" s="294">
        <v>145</v>
      </c>
      <c r="G258" s="291"/>
      <c r="H258" s="291">
        <v>179</v>
      </c>
      <c r="I258" s="295">
        <v>180</v>
      </c>
      <c r="J258" s="537" t="s">
        <v>2717</v>
      </c>
      <c r="K258" s="534"/>
      <c r="L258" s="296">
        <f t="shared" si="82"/>
        <v>34</v>
      </c>
      <c r="M258" s="297">
        <f t="shared" si="83"/>
        <v>0.23448275862068965</v>
      </c>
      <c r="N258" s="298" t="s">
        <v>272</v>
      </c>
      <c r="O258" s="299">
        <v>43025</v>
      </c>
      <c r="P258" s="198"/>
      <c r="Q258" s="198"/>
      <c r="R258" s="198"/>
      <c r="S258" s="197"/>
      <c r="T258" s="198"/>
      <c r="U258" s="198"/>
      <c r="V258" s="198"/>
      <c r="W258" s="198"/>
      <c r="X258" s="198"/>
      <c r="Y258" s="198"/>
      <c r="Z258" s="198"/>
    </row>
    <row r="259" spans="1:26" s="147" customFormat="1">
      <c r="A259" s="291">
        <v>98</v>
      </c>
      <c r="B259" s="292">
        <v>43014</v>
      </c>
      <c r="C259" s="292"/>
      <c r="D259" s="293" t="s">
        <v>671</v>
      </c>
      <c r="E259" s="291" t="s">
        <v>283</v>
      </c>
      <c r="F259" s="294">
        <v>256</v>
      </c>
      <c r="G259" s="291"/>
      <c r="H259" s="291">
        <v>323</v>
      </c>
      <c r="I259" s="295">
        <v>320</v>
      </c>
      <c r="J259" s="537" t="s">
        <v>338</v>
      </c>
      <c r="K259" s="534"/>
      <c r="L259" s="296">
        <f t="shared" si="82"/>
        <v>67</v>
      </c>
      <c r="M259" s="297">
        <f t="shared" si="83"/>
        <v>0.26171875</v>
      </c>
      <c r="N259" s="298" t="s">
        <v>272</v>
      </c>
      <c r="O259" s="299">
        <v>43067</v>
      </c>
      <c r="P259" s="198"/>
      <c r="S259" s="197"/>
      <c r="T259" s="198"/>
      <c r="U259" s="198"/>
      <c r="V259" s="198"/>
      <c r="W259" s="198"/>
      <c r="X259" s="198"/>
      <c r="Y259" s="198"/>
      <c r="Z259" s="198"/>
    </row>
    <row r="260" spans="1:26" s="147" customFormat="1">
      <c r="A260" s="300">
        <v>99</v>
      </c>
      <c r="B260" s="301">
        <v>43017</v>
      </c>
      <c r="C260" s="301"/>
      <c r="D260" s="302" t="s">
        <v>132</v>
      </c>
      <c r="E260" s="300" t="s">
        <v>283</v>
      </c>
      <c r="F260" s="303">
        <v>152.5</v>
      </c>
      <c r="G260" s="304"/>
      <c r="H260" s="304">
        <v>183.5</v>
      </c>
      <c r="I260" s="304">
        <v>210</v>
      </c>
      <c r="J260" s="542" t="s">
        <v>2768</v>
      </c>
      <c r="K260" s="543"/>
      <c r="L260" s="304">
        <f t="shared" si="82"/>
        <v>31</v>
      </c>
      <c r="M260" s="305">
        <f t="shared" si="83"/>
        <v>0.20327868852459016</v>
      </c>
      <c r="N260" s="303" t="s">
        <v>272</v>
      </c>
      <c r="O260" s="306">
        <v>43042</v>
      </c>
      <c r="P260" s="198"/>
      <c r="S260" s="197"/>
      <c r="T260" s="198"/>
      <c r="U260" s="198"/>
      <c r="V260" s="198"/>
      <c r="W260" s="198"/>
      <c r="X260" s="198"/>
      <c r="Y260" s="198"/>
      <c r="Z260" s="198"/>
    </row>
    <row r="261" spans="1:26" s="147" customFormat="1">
      <c r="A261" s="291">
        <v>100</v>
      </c>
      <c r="B261" s="292">
        <v>43017</v>
      </c>
      <c r="C261" s="292"/>
      <c r="D261" s="293" t="s">
        <v>779</v>
      </c>
      <c r="E261" s="291" t="s">
        <v>283</v>
      </c>
      <c r="F261" s="294">
        <v>137.5</v>
      </c>
      <c r="G261" s="291"/>
      <c r="H261" s="291">
        <v>184</v>
      </c>
      <c r="I261" s="295">
        <v>183</v>
      </c>
      <c r="J261" s="533" t="s">
        <v>3215</v>
      </c>
      <c r="K261" s="534"/>
      <c r="L261" s="296">
        <f t="shared" si="82"/>
        <v>46.5</v>
      </c>
      <c r="M261" s="297">
        <f t="shared" si="83"/>
        <v>0.33818181818181819</v>
      </c>
      <c r="N261" s="298" t="s">
        <v>272</v>
      </c>
      <c r="O261" s="299">
        <v>43108</v>
      </c>
      <c r="P261" s="198"/>
      <c r="S261" s="197"/>
      <c r="T261" s="198"/>
      <c r="U261" s="198"/>
      <c r="V261" s="198"/>
      <c r="W261" s="198"/>
      <c r="X261" s="198"/>
      <c r="Y261" s="198"/>
      <c r="Z261" s="198"/>
    </row>
    <row r="262" spans="1:26" s="147" customFormat="1">
      <c r="A262" s="291">
        <v>101</v>
      </c>
      <c r="B262" s="292">
        <v>43018</v>
      </c>
      <c r="C262" s="292"/>
      <c r="D262" s="293" t="s">
        <v>2705</v>
      </c>
      <c r="E262" s="291" t="s">
        <v>283</v>
      </c>
      <c r="F262" s="294">
        <v>895</v>
      </c>
      <c r="G262" s="291"/>
      <c r="H262" s="291">
        <v>1122.5</v>
      </c>
      <c r="I262" s="295">
        <v>1078</v>
      </c>
      <c r="J262" s="533" t="s">
        <v>2900</v>
      </c>
      <c r="K262" s="534"/>
      <c r="L262" s="296">
        <f t="shared" si="82"/>
        <v>227.5</v>
      </c>
      <c r="M262" s="297">
        <f t="shared" si="83"/>
        <v>0.25418994413407819</v>
      </c>
      <c r="N262" s="298" t="s">
        <v>272</v>
      </c>
      <c r="O262" s="299">
        <v>43117</v>
      </c>
      <c r="P262" s="198"/>
      <c r="S262" s="197"/>
      <c r="T262" s="198"/>
      <c r="U262" s="198"/>
      <c r="V262" s="198"/>
      <c r="W262" s="198"/>
      <c r="X262" s="198"/>
      <c r="Y262" s="198"/>
      <c r="Z262" s="198"/>
    </row>
    <row r="263" spans="1:26" s="147" customFormat="1">
      <c r="A263" s="291">
        <v>102</v>
      </c>
      <c r="B263" s="292">
        <v>43018</v>
      </c>
      <c r="C263" s="292"/>
      <c r="D263" s="293" t="s">
        <v>1485</v>
      </c>
      <c r="E263" s="291" t="s">
        <v>283</v>
      </c>
      <c r="F263" s="294">
        <v>125.5</v>
      </c>
      <c r="G263" s="291"/>
      <c r="H263" s="291">
        <v>158</v>
      </c>
      <c r="I263" s="295">
        <v>155</v>
      </c>
      <c r="J263" s="533" t="s">
        <v>2771</v>
      </c>
      <c r="K263" s="534"/>
      <c r="L263" s="296">
        <f t="shared" si="82"/>
        <v>32.5</v>
      </c>
      <c r="M263" s="297">
        <f t="shared" si="83"/>
        <v>0.25896414342629481</v>
      </c>
      <c r="N263" s="298" t="s">
        <v>272</v>
      </c>
      <c r="O263" s="299">
        <v>43067</v>
      </c>
      <c r="P263" s="198"/>
      <c r="S263" s="197"/>
      <c r="T263" s="198"/>
      <c r="U263" s="198"/>
      <c r="V263" s="198"/>
      <c r="W263" s="198"/>
      <c r="X263" s="198"/>
      <c r="Y263" s="198"/>
      <c r="Z263" s="198"/>
    </row>
    <row r="264" spans="1:26" s="147" customFormat="1">
      <c r="A264" s="291">
        <v>103</v>
      </c>
      <c r="B264" s="292">
        <v>43020</v>
      </c>
      <c r="C264" s="292"/>
      <c r="D264" s="293" t="s">
        <v>717</v>
      </c>
      <c r="E264" s="291" t="s">
        <v>283</v>
      </c>
      <c r="F264" s="294">
        <v>525</v>
      </c>
      <c r="G264" s="291"/>
      <c r="H264" s="291">
        <v>629</v>
      </c>
      <c r="I264" s="295">
        <v>629</v>
      </c>
      <c r="J264" s="537" t="s">
        <v>338</v>
      </c>
      <c r="K264" s="534"/>
      <c r="L264" s="296">
        <f t="shared" si="82"/>
        <v>104</v>
      </c>
      <c r="M264" s="297">
        <f t="shared" si="83"/>
        <v>0.1980952380952381</v>
      </c>
      <c r="N264" s="298" t="s">
        <v>272</v>
      </c>
      <c r="O264" s="299">
        <v>43119</v>
      </c>
      <c r="P264" s="198"/>
      <c r="S264" s="197"/>
      <c r="T264" s="198"/>
      <c r="U264" s="198"/>
      <c r="V264" s="198"/>
      <c r="W264" s="198"/>
      <c r="X264" s="198"/>
      <c r="Y264" s="198"/>
      <c r="Z264" s="198"/>
    </row>
    <row r="265" spans="1:26" s="147" customFormat="1">
      <c r="A265" s="350">
        <v>104</v>
      </c>
      <c r="B265" s="351">
        <v>43046</v>
      </c>
      <c r="C265" s="351"/>
      <c r="D265" s="352" t="s">
        <v>954</v>
      </c>
      <c r="E265" s="350" t="s">
        <v>283</v>
      </c>
      <c r="F265" s="353">
        <v>740</v>
      </c>
      <c r="G265" s="350"/>
      <c r="H265" s="350">
        <v>892.5</v>
      </c>
      <c r="I265" s="354">
        <v>900</v>
      </c>
      <c r="J265" s="540" t="s">
        <v>2776</v>
      </c>
      <c r="K265" s="541"/>
      <c r="L265" s="355">
        <f t="shared" si="82"/>
        <v>152.5</v>
      </c>
      <c r="M265" s="356">
        <f t="shared" si="83"/>
        <v>0.20608108108108109</v>
      </c>
      <c r="N265" s="357" t="s">
        <v>272</v>
      </c>
      <c r="O265" s="358">
        <v>43052</v>
      </c>
      <c r="P265" s="198"/>
      <c r="S265" s="197"/>
      <c r="T265" s="198"/>
      <c r="U265" s="198"/>
      <c r="V265" s="198"/>
      <c r="W265" s="198"/>
      <c r="X265" s="198"/>
      <c r="Y265" s="198"/>
      <c r="Z265" s="198"/>
    </row>
    <row r="266" spans="1:26" s="348" customFormat="1">
      <c r="A266" s="350">
        <v>105</v>
      </c>
      <c r="B266" s="351">
        <v>43073</v>
      </c>
      <c r="C266" s="351"/>
      <c r="D266" s="352" t="s">
        <v>1735</v>
      </c>
      <c r="E266" s="350" t="s">
        <v>283</v>
      </c>
      <c r="F266" s="353">
        <v>118.5</v>
      </c>
      <c r="G266" s="350"/>
      <c r="H266" s="350">
        <v>143.5</v>
      </c>
      <c r="I266" s="354">
        <v>145</v>
      </c>
      <c r="J266" s="540" t="s">
        <v>2858</v>
      </c>
      <c r="K266" s="541"/>
      <c r="L266" s="355">
        <f t="shared" si="82"/>
        <v>25</v>
      </c>
      <c r="M266" s="356">
        <f t="shared" si="83"/>
        <v>0.2109704641350211</v>
      </c>
      <c r="N266" s="357" t="s">
        <v>272</v>
      </c>
      <c r="O266" s="358">
        <v>43097</v>
      </c>
      <c r="P266" s="347"/>
      <c r="S266" s="349"/>
      <c r="T266" s="347"/>
      <c r="U266" s="347"/>
      <c r="V266" s="347"/>
      <c r="W266" s="347"/>
      <c r="X266" s="347"/>
      <c r="Y266" s="347"/>
      <c r="Z266" s="347"/>
    </row>
    <row r="267" spans="1:26" s="348" customFormat="1">
      <c r="A267" s="300">
        <v>106</v>
      </c>
      <c r="B267" s="301">
        <v>43074</v>
      </c>
      <c r="C267" s="301"/>
      <c r="D267" s="302" t="s">
        <v>455</v>
      </c>
      <c r="E267" s="300" t="s">
        <v>283</v>
      </c>
      <c r="F267" s="303">
        <v>177.5</v>
      </c>
      <c r="G267" s="304"/>
      <c r="H267" s="304">
        <v>215</v>
      </c>
      <c r="I267" s="304">
        <v>230</v>
      </c>
      <c r="J267" s="585" t="s">
        <v>2877</v>
      </c>
      <c r="K267" s="586"/>
      <c r="L267" s="304">
        <f t="shared" si="82"/>
        <v>37.5</v>
      </c>
      <c r="M267" s="305">
        <f t="shared" si="83"/>
        <v>0.21126760563380281</v>
      </c>
      <c r="N267" s="303" t="s">
        <v>272</v>
      </c>
      <c r="O267" s="306">
        <v>43096</v>
      </c>
      <c r="P267" s="347"/>
      <c r="S267" s="349"/>
      <c r="T267" s="347"/>
      <c r="U267" s="347"/>
      <c r="V267" s="347"/>
      <c r="W267" s="347"/>
      <c r="X267" s="347"/>
      <c r="Y267" s="347"/>
      <c r="Z267" s="347"/>
    </row>
    <row r="268" spans="1:26" s="348" customFormat="1">
      <c r="A268" s="359">
        <v>107</v>
      </c>
      <c r="B268" s="360">
        <v>43090</v>
      </c>
      <c r="C268" s="360"/>
      <c r="D268" s="376" t="s">
        <v>1170</v>
      </c>
      <c r="E268" s="359" t="s">
        <v>283</v>
      </c>
      <c r="F268" s="362" t="s">
        <v>2873</v>
      </c>
      <c r="G268" s="359"/>
      <c r="H268" s="359"/>
      <c r="I268" s="363">
        <v>872</v>
      </c>
      <c r="J268" s="535" t="s">
        <v>271</v>
      </c>
      <c r="K268" s="536"/>
      <c r="L268" s="365"/>
      <c r="M268" s="366"/>
      <c r="N268" s="364"/>
      <c r="O268" s="367"/>
      <c r="P268" s="347"/>
      <c r="S268" s="349"/>
      <c r="T268" s="347"/>
      <c r="U268" s="347"/>
      <c r="V268" s="347"/>
      <c r="W268" s="347"/>
      <c r="X268" s="347"/>
      <c r="Y268" s="347"/>
      <c r="Z268" s="347"/>
    </row>
    <row r="269" spans="1:26" s="147" customFormat="1">
      <c r="A269" s="350">
        <v>108</v>
      </c>
      <c r="B269" s="351">
        <v>43098</v>
      </c>
      <c r="C269" s="351"/>
      <c r="D269" s="352" t="s">
        <v>2254</v>
      </c>
      <c r="E269" s="350" t="s">
        <v>283</v>
      </c>
      <c r="F269" s="353">
        <v>435</v>
      </c>
      <c r="G269" s="350"/>
      <c r="H269" s="350">
        <v>542.5</v>
      </c>
      <c r="I269" s="354">
        <v>539</v>
      </c>
      <c r="J269" s="540" t="s">
        <v>338</v>
      </c>
      <c r="K269" s="541"/>
      <c r="L269" s="355">
        <f t="shared" ref="L269" si="84">H269-F269-K269</f>
        <v>107.5</v>
      </c>
      <c r="M269" s="356">
        <f t="shared" ref="M269" si="85">L269/F269</f>
        <v>0.2471264367816092</v>
      </c>
      <c r="N269" s="357" t="s">
        <v>272</v>
      </c>
      <c r="O269" s="358">
        <v>43206</v>
      </c>
      <c r="P269" s="198"/>
      <c r="S269" s="197"/>
      <c r="T269" s="198"/>
      <c r="U269" s="198"/>
      <c r="V269" s="198"/>
      <c r="W269" s="198"/>
      <c r="X269" s="198"/>
      <c r="Y269" s="198"/>
      <c r="Z269" s="198"/>
    </row>
    <row r="270" spans="1:26" s="348" customFormat="1">
      <c r="A270" s="359">
        <v>109</v>
      </c>
      <c r="B270" s="360">
        <v>43098</v>
      </c>
      <c r="C270" s="360"/>
      <c r="D270" s="361" t="s">
        <v>2137</v>
      </c>
      <c r="E270" s="359" t="s">
        <v>283</v>
      </c>
      <c r="F270" s="362" t="s">
        <v>2879</v>
      </c>
      <c r="G270" s="359"/>
      <c r="H270" s="359"/>
      <c r="I270" s="363">
        <v>1084</v>
      </c>
      <c r="J270" s="535" t="s">
        <v>271</v>
      </c>
      <c r="K270" s="536"/>
      <c r="L270" s="365"/>
      <c r="M270" s="366"/>
      <c r="N270" s="364"/>
      <c r="O270" s="367"/>
      <c r="P270" s="347"/>
      <c r="S270" s="349"/>
      <c r="T270" s="347"/>
      <c r="U270" s="347"/>
      <c r="V270" s="347"/>
      <c r="W270" s="347"/>
      <c r="X270" s="347"/>
      <c r="Y270" s="347"/>
      <c r="Z270" s="347"/>
    </row>
    <row r="271" spans="1:26" s="348" customFormat="1">
      <c r="A271" s="359">
        <v>110</v>
      </c>
      <c r="B271" s="360">
        <v>43138</v>
      </c>
      <c r="C271" s="360"/>
      <c r="D271" s="309" t="s">
        <v>918</v>
      </c>
      <c r="E271" s="307" t="s">
        <v>283</v>
      </c>
      <c r="F271" s="196" t="s">
        <v>2915</v>
      </c>
      <c r="G271" s="311"/>
      <c r="H271" s="311"/>
      <c r="I271" s="311">
        <v>190</v>
      </c>
      <c r="J271" s="535" t="s">
        <v>271</v>
      </c>
      <c r="K271" s="536"/>
      <c r="L271" s="365"/>
      <c r="M271" s="366"/>
      <c r="N271" s="364"/>
      <c r="O271" s="367"/>
      <c r="P271" s="347"/>
      <c r="S271" s="349"/>
      <c r="T271" s="347"/>
      <c r="U271" s="347"/>
      <c r="V271" s="347"/>
      <c r="W271" s="347"/>
      <c r="X271" s="347"/>
      <c r="Y271" s="347"/>
      <c r="Z271" s="347"/>
    </row>
    <row r="272" spans="1:26" s="348" customFormat="1">
      <c r="A272" s="359">
        <v>111</v>
      </c>
      <c r="B272" s="360">
        <v>43158</v>
      </c>
      <c r="C272" s="360"/>
      <c r="D272" s="309" t="s">
        <v>1379</v>
      </c>
      <c r="E272" s="359" t="s">
        <v>283</v>
      </c>
      <c r="F272" s="362" t="s">
        <v>3228</v>
      </c>
      <c r="G272" s="359"/>
      <c r="H272" s="359"/>
      <c r="I272" s="363">
        <v>398</v>
      </c>
      <c r="J272" s="535" t="s">
        <v>271</v>
      </c>
      <c r="K272" s="536"/>
      <c r="L272" s="311"/>
      <c r="M272" s="307"/>
      <c r="N272" s="312"/>
      <c r="O272" s="313"/>
      <c r="P272" s="347"/>
      <c r="S272" s="349"/>
      <c r="T272" s="347"/>
      <c r="U272" s="347"/>
      <c r="V272" s="347"/>
      <c r="W272" s="347"/>
      <c r="X272" s="347"/>
      <c r="Y272" s="347"/>
      <c r="Z272" s="347"/>
    </row>
    <row r="273" spans="1:27" s="348" customFormat="1">
      <c r="A273" s="359">
        <v>112</v>
      </c>
      <c r="B273" s="418">
        <v>43164</v>
      </c>
      <c r="C273" s="418"/>
      <c r="D273" s="309" t="s">
        <v>110</v>
      </c>
      <c r="E273" s="417" t="s">
        <v>283</v>
      </c>
      <c r="F273" s="419" t="s">
        <v>3236</v>
      </c>
      <c r="G273" s="417"/>
      <c r="H273" s="417"/>
      <c r="I273" s="420">
        <v>672</v>
      </c>
      <c r="J273" s="573" t="s">
        <v>271</v>
      </c>
      <c r="K273" s="574"/>
      <c r="L273" s="365"/>
      <c r="M273" s="366"/>
      <c r="N273" s="364"/>
      <c r="O273" s="367"/>
      <c r="P273" s="347"/>
      <c r="S273" s="349"/>
      <c r="T273" s="347"/>
      <c r="U273" s="347"/>
      <c r="V273" s="347"/>
      <c r="W273" s="347"/>
      <c r="X273" s="347"/>
      <c r="Y273" s="347"/>
      <c r="Z273" s="347"/>
    </row>
    <row r="274" spans="1:27" s="348" customFormat="1">
      <c r="A274" s="417">
        <v>113</v>
      </c>
      <c r="B274" s="418">
        <v>43192</v>
      </c>
      <c r="C274" s="418"/>
      <c r="D274" s="309" t="s">
        <v>811</v>
      </c>
      <c r="E274" s="417" t="s">
        <v>283</v>
      </c>
      <c r="F274" s="419" t="s">
        <v>3282</v>
      </c>
      <c r="G274" s="417"/>
      <c r="H274" s="417"/>
      <c r="I274" s="420">
        <v>613</v>
      </c>
      <c r="J274" s="573" t="s">
        <v>271</v>
      </c>
      <c r="K274" s="574"/>
      <c r="L274" s="421"/>
      <c r="M274" s="422"/>
      <c r="N274" s="423"/>
      <c r="O274" s="424"/>
      <c r="P274" s="347"/>
      <c r="S274" s="349"/>
      <c r="T274" s="347"/>
      <c r="U274" s="347"/>
      <c r="V274" s="347"/>
      <c r="W274" s="347"/>
      <c r="X274" s="347"/>
      <c r="Y274" s="347"/>
      <c r="Z274" s="347"/>
    </row>
    <row r="275" spans="1:27" s="348" customFormat="1">
      <c r="A275" s="417">
        <v>114</v>
      </c>
      <c r="B275" s="418">
        <v>43194</v>
      </c>
      <c r="C275" s="418"/>
      <c r="D275" s="512" t="s">
        <v>318</v>
      </c>
      <c r="E275" s="417" t="s">
        <v>283</v>
      </c>
      <c r="F275" s="419" t="s">
        <v>3307</v>
      </c>
      <c r="G275" s="417"/>
      <c r="H275" s="417"/>
      <c r="I275" s="420">
        <v>180</v>
      </c>
      <c r="J275" s="531" t="s">
        <v>271</v>
      </c>
      <c r="K275" s="532"/>
      <c r="L275" s="421"/>
      <c r="M275" s="422"/>
      <c r="N275" s="423"/>
      <c r="O275" s="424"/>
      <c r="P275" s="347"/>
      <c r="S275" s="349"/>
      <c r="T275" s="347"/>
      <c r="U275" s="347"/>
      <c r="V275" s="347"/>
      <c r="W275" s="347"/>
      <c r="X275" s="347"/>
      <c r="Y275" s="347"/>
      <c r="Z275" s="347"/>
    </row>
    <row r="276" spans="1:27" s="348" customFormat="1">
      <c r="A276" s="417">
        <v>115</v>
      </c>
      <c r="B276" s="418">
        <v>43209</v>
      </c>
      <c r="C276" s="418"/>
      <c r="D276" s="512" t="s">
        <v>1327</v>
      </c>
      <c r="E276" s="417" t="s">
        <v>283</v>
      </c>
      <c r="F276" s="419" t="s">
        <v>3487</v>
      </c>
      <c r="G276" s="417"/>
      <c r="H276" s="417"/>
      <c r="I276" s="420">
        <v>537</v>
      </c>
      <c r="J276" s="531" t="s">
        <v>271</v>
      </c>
      <c r="K276" s="532"/>
      <c r="L276" s="421"/>
      <c r="M276" s="422"/>
      <c r="N276" s="423"/>
      <c r="O276" s="424"/>
      <c r="P276" s="347"/>
      <c r="S276" s="349"/>
      <c r="T276" s="347"/>
      <c r="U276" s="347"/>
      <c r="V276" s="347"/>
      <c r="W276" s="347"/>
      <c r="X276" s="347"/>
      <c r="Y276" s="347"/>
      <c r="Z276" s="347"/>
    </row>
    <row r="277" spans="1:27" s="147" customFormat="1">
      <c r="A277" s="272"/>
      <c r="B277" s="273"/>
      <c r="C277" s="273"/>
      <c r="D277" s="274"/>
      <c r="E277" s="275"/>
      <c r="F277" s="208"/>
      <c r="G277" s="276"/>
      <c r="H277" s="276"/>
      <c r="I277" s="277"/>
      <c r="J277" s="217"/>
      <c r="K277" s="583"/>
      <c r="L277" s="584"/>
      <c r="M277" s="275"/>
      <c r="N277" s="213"/>
      <c r="O277" s="214"/>
      <c r="P277" s="198"/>
      <c r="S277" s="197"/>
      <c r="T277" s="198"/>
      <c r="U277" s="198"/>
      <c r="V277" s="198"/>
      <c r="W277" s="198"/>
      <c r="X277" s="198"/>
      <c r="Y277" s="198"/>
      <c r="Z277" s="198"/>
    </row>
    <row r="278" spans="1:27">
      <c r="A278" s="96"/>
      <c r="B278" s="97"/>
      <c r="C278" s="97"/>
      <c r="D278" s="98"/>
      <c r="E278" s="99"/>
      <c r="F278" s="181" t="s">
        <v>370</v>
      </c>
      <c r="G278" s="88"/>
      <c r="H278" s="166"/>
      <c r="I278" s="184"/>
      <c r="J278" s="158"/>
      <c r="K278" s="158"/>
      <c r="L278" s="89"/>
      <c r="M278" s="89"/>
      <c r="N278" s="89"/>
      <c r="O278" s="18"/>
      <c r="P278" s="9"/>
      <c r="Q278" s="1"/>
      <c r="R278" s="1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96"/>
      <c r="B279" s="97"/>
      <c r="C279" s="97"/>
      <c r="D279" s="98"/>
      <c r="E279" s="99"/>
      <c r="F279" s="181"/>
      <c r="G279" s="88"/>
      <c r="H279" s="166"/>
      <c r="I279" s="184"/>
      <c r="J279" s="158"/>
      <c r="K279" s="158"/>
      <c r="L279" s="89"/>
      <c r="M279" s="89"/>
      <c r="N279" s="89"/>
      <c r="O279" s="18"/>
      <c r="P279" s="9"/>
      <c r="Q279" s="1"/>
      <c r="R279" s="1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43" t="s">
        <v>172</v>
      </c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9"/>
      <c r="Q280" s="1"/>
      <c r="R280" s="1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37" t="s">
        <v>173</v>
      </c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9"/>
      <c r="Q281" s="1"/>
      <c r="R281" s="1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37" t="s">
        <v>174</v>
      </c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9"/>
      <c r="Q282" s="1"/>
      <c r="R282" s="1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37" t="s">
        <v>175</v>
      </c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9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44" t="s">
        <v>176</v>
      </c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9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44" t="s">
        <v>177</v>
      </c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44" t="s">
        <v>178</v>
      </c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44" t="s">
        <v>179</v>
      </c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44" t="s">
        <v>180</v>
      </c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44" t="s">
        <v>181</v>
      </c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J298" s="157"/>
      <c r="K298" s="157"/>
      <c r="L298" s="119"/>
      <c r="M298" s="147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J299" s="157"/>
      <c r="K299" s="157"/>
      <c r="L299" s="119"/>
      <c r="M299" s="147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J300" s="157"/>
      <c r="K300" s="157"/>
      <c r="L300" s="11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J301" s="157"/>
      <c r="K301" s="157"/>
      <c r="L301" s="11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J302" s="157"/>
      <c r="K302" s="157"/>
      <c r="L302" s="119"/>
      <c r="M302" s="147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6"/>
      <c r="K374" s="146"/>
      <c r="L374" s="89"/>
      <c r="M374" s="89"/>
      <c r="N374" s="89"/>
      <c r="O374" s="18"/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6"/>
      <c r="K375" s="146"/>
      <c r="L375" s="89"/>
      <c r="M375" s="89"/>
      <c r="N375" s="89"/>
      <c r="O375" s="18"/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6"/>
      <c r="K376" s="146"/>
      <c r="L376" s="89"/>
      <c r="M376" s="89"/>
      <c r="N376" s="89"/>
      <c r="O376" s="18"/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6"/>
      <c r="K377" s="146"/>
      <c r="L377" s="89"/>
      <c r="M377" s="89"/>
      <c r="N377" s="89"/>
      <c r="O377" s="18"/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6"/>
      <c r="K378" s="146"/>
      <c r="L378" s="89"/>
      <c r="M378" s="89"/>
      <c r="N378" s="89"/>
      <c r="O378" s="18"/>
      <c r="P378" s="146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6"/>
      <c r="K379" s="146"/>
      <c r="L379" s="89"/>
      <c r="M379" s="89"/>
      <c r="N379" s="89"/>
      <c r="O379" s="18"/>
      <c r="P379" s="146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6"/>
      <c r="K380" s="146"/>
      <c r="L380" s="89"/>
      <c r="M380" s="89"/>
      <c r="N380" s="89"/>
      <c r="O380" s="18"/>
      <c r="P380" s="146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6"/>
      <c r="K381" s="146"/>
      <c r="L381" s="89"/>
      <c r="M381" s="89"/>
      <c r="N381" s="89"/>
      <c r="O381" s="18"/>
      <c r="P381" s="146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6"/>
      <c r="K382" s="146"/>
      <c r="L382" s="89"/>
      <c r="M382" s="89"/>
      <c r="N382" s="89"/>
      <c r="O382" s="18"/>
      <c r="P382" s="146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P383" s="146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P384" s="146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5:27">
      <c r="P385" s="146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5:27">
      <c r="P386" s="146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5:27">
      <c r="P387" s="146"/>
      <c r="Q387" s="18"/>
      <c r="R387" s="18"/>
    </row>
    <row r="388" spans="5:27">
      <c r="P388" s="146"/>
    </row>
    <row r="389" spans="5:27">
      <c r="P389" s="146"/>
    </row>
    <row r="394" spans="5:27">
      <c r="K394" s="119"/>
    </row>
    <row r="399" spans="5:27">
      <c r="E399" s="157"/>
      <c r="G399" s="119"/>
      <c r="H399" s="147"/>
    </row>
    <row r="401" spans="12:15">
      <c r="L401" s="147"/>
      <c r="M401" s="147"/>
      <c r="N401" s="147"/>
      <c r="O401" s="147"/>
    </row>
    <row r="402" spans="12:15">
      <c r="L402" s="147"/>
      <c r="M402" s="147"/>
      <c r="N402" s="147"/>
      <c r="O402" s="147"/>
    </row>
  </sheetData>
  <autoFilter ref="R1:T402"/>
  <mergeCells count="247">
    <mergeCell ref="J151:K151"/>
    <mergeCell ref="J152:K152"/>
    <mergeCell ref="J147:K147"/>
    <mergeCell ref="J153:K153"/>
    <mergeCell ref="J145:K145"/>
    <mergeCell ref="J148:K148"/>
    <mergeCell ref="J146:K146"/>
    <mergeCell ref="J119:K119"/>
    <mergeCell ref="J99:K99"/>
    <mergeCell ref="J114:K114"/>
    <mergeCell ref="J81:K81"/>
    <mergeCell ref="J82:K82"/>
    <mergeCell ref="J83:K83"/>
    <mergeCell ref="J84:K84"/>
    <mergeCell ref="J115:K115"/>
    <mergeCell ref="J124:K124"/>
    <mergeCell ref="J123:K123"/>
    <mergeCell ref="J85:K85"/>
    <mergeCell ref="J86:K86"/>
    <mergeCell ref="J121:K121"/>
    <mergeCell ref="J116:K116"/>
    <mergeCell ref="J117:K117"/>
    <mergeCell ref="J118:K118"/>
    <mergeCell ref="J87:K87"/>
    <mergeCell ref="J88:K88"/>
    <mergeCell ref="J89:K89"/>
    <mergeCell ref="J90:K90"/>
    <mergeCell ref="J15:K15"/>
    <mergeCell ref="J17:K17"/>
    <mergeCell ref="J18:K18"/>
    <mergeCell ref="J35:K35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4:K34"/>
    <mergeCell ref="J41:K41"/>
    <mergeCell ref="J77:K77"/>
    <mergeCell ref="J76:K76"/>
    <mergeCell ref="J162:K162"/>
    <mergeCell ref="J160:K160"/>
    <mergeCell ref="J113:K113"/>
    <mergeCell ref="O42:O43"/>
    <mergeCell ref="N42:N43"/>
    <mergeCell ref="P42:P43"/>
    <mergeCell ref="J71:K71"/>
    <mergeCell ref="J56:K56"/>
    <mergeCell ref="J74:K74"/>
    <mergeCell ref="J75:K75"/>
    <mergeCell ref="O53:O54"/>
    <mergeCell ref="P53:P54"/>
    <mergeCell ref="N53:N54"/>
    <mergeCell ref="J67:K67"/>
    <mergeCell ref="J70:K70"/>
    <mergeCell ref="J55:K55"/>
    <mergeCell ref="J44:K44"/>
    <mergeCell ref="J73:K73"/>
    <mergeCell ref="J69:K69"/>
    <mergeCell ref="J64:K64"/>
    <mergeCell ref="J65:K65"/>
    <mergeCell ref="K277:L277"/>
    <mergeCell ref="J265:K265"/>
    <mergeCell ref="J216:K216"/>
    <mergeCell ref="J185:K185"/>
    <mergeCell ref="J208:K208"/>
    <mergeCell ref="J231:K231"/>
    <mergeCell ref="J225:K225"/>
    <mergeCell ref="J220:K220"/>
    <mergeCell ref="J224:K224"/>
    <mergeCell ref="J212:K212"/>
    <mergeCell ref="J267:K267"/>
    <mergeCell ref="J268:K268"/>
    <mergeCell ref="J274:K274"/>
    <mergeCell ref="J263:K263"/>
    <mergeCell ref="J262:K262"/>
    <mergeCell ref="J260:K260"/>
    <mergeCell ref="J264:K264"/>
    <mergeCell ref="J186:K186"/>
    <mergeCell ref="J188:K188"/>
    <mergeCell ref="J187:K187"/>
    <mergeCell ref="J213:K213"/>
    <mergeCell ref="J266:K266"/>
    <mergeCell ref="J254:K254"/>
    <mergeCell ref="J240:K240"/>
    <mergeCell ref="J9:K9"/>
    <mergeCell ref="J40:K40"/>
    <mergeCell ref="J175:K175"/>
    <mergeCell ref="J14:K14"/>
    <mergeCell ref="J52:K52"/>
    <mergeCell ref="J91:K91"/>
    <mergeCell ref="J166:K166"/>
    <mergeCell ref="J173:K173"/>
    <mergeCell ref="J179:K179"/>
    <mergeCell ref="J10:K10"/>
    <mergeCell ref="J11:K11"/>
    <mergeCell ref="J13:K13"/>
    <mergeCell ref="J16:K16"/>
    <mergeCell ref="J12:K12"/>
    <mergeCell ref="J98:K98"/>
    <mergeCell ref="J66:K66"/>
    <mergeCell ref="J68:K68"/>
    <mergeCell ref="J169:K169"/>
    <mergeCell ref="J163:K163"/>
    <mergeCell ref="J97:K97"/>
    <mergeCell ref="J53:K54"/>
    <mergeCell ref="J78:K78"/>
    <mergeCell ref="J172:K172"/>
    <mergeCell ref="J79:K79"/>
    <mergeCell ref="J183:K183"/>
    <mergeCell ref="J176:K176"/>
    <mergeCell ref="J170:K170"/>
    <mergeCell ref="J258:K258"/>
    <mergeCell ref="J251:K251"/>
    <mergeCell ref="J165:K165"/>
    <mergeCell ref="J190:K190"/>
    <mergeCell ref="J191:K191"/>
    <mergeCell ref="J244:K244"/>
    <mergeCell ref="J241:K241"/>
    <mergeCell ref="J246:K246"/>
    <mergeCell ref="J207:K207"/>
    <mergeCell ref="J193:K193"/>
    <mergeCell ref="J236:K236"/>
    <mergeCell ref="J219:K219"/>
    <mergeCell ref="J218:K218"/>
    <mergeCell ref="J214:K214"/>
    <mergeCell ref="J243:K243"/>
    <mergeCell ref="J221:K221"/>
    <mergeCell ref="J233:K233"/>
    <mergeCell ref="J215:K215"/>
    <mergeCell ref="J205:K205"/>
    <mergeCell ref="J199:K199"/>
    <mergeCell ref="J178:K178"/>
    <mergeCell ref="J275:K275"/>
    <mergeCell ref="J273:K273"/>
    <mergeCell ref="J184:K184"/>
    <mergeCell ref="J239:K239"/>
    <mergeCell ref="J211:K211"/>
    <mergeCell ref="J228:K228"/>
    <mergeCell ref="J232:K232"/>
    <mergeCell ref="J217:K217"/>
    <mergeCell ref="J230:K230"/>
    <mergeCell ref="J202:K202"/>
    <mergeCell ref="J209:K209"/>
    <mergeCell ref="J196:K196"/>
    <mergeCell ref="J206:K206"/>
    <mergeCell ref="J210:K210"/>
    <mergeCell ref="J200:K200"/>
    <mergeCell ref="J272:K272"/>
    <mergeCell ref="J201:K201"/>
    <mergeCell ref="J198:K198"/>
    <mergeCell ref="J255:K255"/>
    <mergeCell ref="J248:K248"/>
    <mergeCell ref="J234:K234"/>
    <mergeCell ref="J204:K204"/>
    <mergeCell ref="J242:K242"/>
    <mergeCell ref="J235:K235"/>
    <mergeCell ref="J143:K143"/>
    <mergeCell ref="J161:K161"/>
    <mergeCell ref="J125:K125"/>
    <mergeCell ref="J171:K171"/>
    <mergeCell ref="J182:K182"/>
    <mergeCell ref="J180:K180"/>
    <mergeCell ref="J112:K112"/>
    <mergeCell ref="J109:K109"/>
    <mergeCell ref="J120:K120"/>
    <mergeCell ref="J111:K111"/>
    <mergeCell ref="J122:K122"/>
    <mergeCell ref="J141:K141"/>
    <mergeCell ref="J142:K142"/>
    <mergeCell ref="J127:K127"/>
    <mergeCell ref="J154:K154"/>
    <mergeCell ref="J155:K155"/>
    <mergeCell ref="J156:K156"/>
    <mergeCell ref="J126:K126"/>
    <mergeCell ref="J128:K128"/>
    <mergeCell ref="J129:K129"/>
    <mergeCell ref="J130:K130"/>
    <mergeCell ref="J132:K132"/>
    <mergeCell ref="J149:K149"/>
    <mergeCell ref="J150:K150"/>
    <mergeCell ref="A42:A43"/>
    <mergeCell ref="B42:B43"/>
    <mergeCell ref="G42:G43"/>
    <mergeCell ref="I42:I43"/>
    <mergeCell ref="J42:K43"/>
    <mergeCell ref="A53:A54"/>
    <mergeCell ref="B53:B54"/>
    <mergeCell ref="G53:G54"/>
    <mergeCell ref="I53:I54"/>
    <mergeCell ref="J45:K45"/>
    <mergeCell ref="J80:K80"/>
    <mergeCell ref="J57:K57"/>
    <mergeCell ref="J58:K58"/>
    <mergeCell ref="J59:K59"/>
    <mergeCell ref="J60:K60"/>
    <mergeCell ref="J61:K61"/>
    <mergeCell ref="J62:K62"/>
    <mergeCell ref="J72:K72"/>
    <mergeCell ref="J192:K192"/>
    <mergeCell ref="J131:K131"/>
    <mergeCell ref="J189:K189"/>
    <mergeCell ref="J168:K168"/>
    <mergeCell ref="J177:K177"/>
    <mergeCell ref="J181:K181"/>
    <mergeCell ref="J174:K174"/>
    <mergeCell ref="J106:K106"/>
    <mergeCell ref="J144:K144"/>
    <mergeCell ref="J167:K167"/>
    <mergeCell ref="J159:K159"/>
    <mergeCell ref="J164:K164"/>
    <mergeCell ref="J140:K140"/>
    <mergeCell ref="J107:K107"/>
    <mergeCell ref="J110:K110"/>
    <mergeCell ref="J108:K108"/>
    <mergeCell ref="J276:K276"/>
    <mergeCell ref="J195:K195"/>
    <mergeCell ref="J271:K271"/>
    <mergeCell ref="J253:K253"/>
    <mergeCell ref="J203:K203"/>
    <mergeCell ref="J269:K269"/>
    <mergeCell ref="J270:K270"/>
    <mergeCell ref="J261:K261"/>
    <mergeCell ref="J194:K194"/>
    <mergeCell ref="J197:K197"/>
    <mergeCell ref="J227:K227"/>
    <mergeCell ref="J223:K223"/>
    <mergeCell ref="J245:K245"/>
    <mergeCell ref="J250:K250"/>
    <mergeCell ref="J256:K256"/>
    <mergeCell ref="J259:K259"/>
    <mergeCell ref="J257:K257"/>
    <mergeCell ref="J252:K252"/>
    <mergeCell ref="J249:K249"/>
    <mergeCell ref="J247:K247"/>
    <mergeCell ref="J229:K229"/>
    <mergeCell ref="J222:K222"/>
    <mergeCell ref="J237:K237"/>
    <mergeCell ref="J238:K238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2171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599" t="s">
        <v>265</v>
      </c>
      <c r="J2" s="599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2585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596" t="s">
        <v>2586</v>
      </c>
      <c r="J3" s="596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2445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2587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596" t="s">
        <v>2588</v>
      </c>
      <c r="J4" s="596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2445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2595</v>
      </c>
      <c r="D5" s="227" t="s">
        <v>2384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596" t="s">
        <v>2596</v>
      </c>
      <c r="J5" s="596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2445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2589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598" t="s">
        <v>2590</v>
      </c>
      <c r="J6" s="598"/>
      <c r="K6" s="237">
        <v>-0.40399999999999636</v>
      </c>
      <c r="L6" s="238">
        <v>-403.99999999999636</v>
      </c>
      <c r="M6" s="279">
        <v>1000</v>
      </c>
      <c r="N6" s="239" t="s">
        <v>2167</v>
      </c>
      <c r="O6" s="235">
        <v>42866</v>
      </c>
      <c r="P6" s="19"/>
      <c r="Q6" s="232"/>
      <c r="R6" s="233" t="s">
        <v>2445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2585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01" t="s">
        <v>2597</v>
      </c>
      <c r="J7" s="601"/>
      <c r="K7" s="278">
        <v>-0.10550000000000637</v>
      </c>
      <c r="L7" s="248">
        <f>K7*M7</f>
        <v>-105.50000000000637</v>
      </c>
      <c r="M7" s="249">
        <v>1000</v>
      </c>
      <c r="N7" s="250" t="s">
        <v>2167</v>
      </c>
      <c r="O7" s="282">
        <v>42866</v>
      </c>
      <c r="P7" s="19"/>
      <c r="Q7" s="232"/>
      <c r="R7" s="251" t="s">
        <v>2445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2585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596" t="s">
        <v>2591</v>
      </c>
      <c r="J8" s="596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2445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2585</v>
      </c>
      <c r="D9" s="223" t="s">
        <v>2384</v>
      </c>
      <c r="E9" s="236">
        <v>64.83</v>
      </c>
      <c r="F9" s="236">
        <v>65</v>
      </c>
      <c r="G9" s="236">
        <v>65</v>
      </c>
      <c r="H9" s="236">
        <v>64.5</v>
      </c>
      <c r="I9" s="598" t="s">
        <v>2592</v>
      </c>
      <c r="J9" s="598"/>
      <c r="K9" s="237">
        <v>-0.17000000000000171</v>
      </c>
      <c r="L9" s="238">
        <v>-170.00000000000171</v>
      </c>
      <c r="M9" s="279">
        <v>1000</v>
      </c>
      <c r="N9" s="239" t="s">
        <v>2167</v>
      </c>
      <c r="O9" s="235">
        <v>42874</v>
      </c>
      <c r="P9" s="19"/>
      <c r="Q9" s="232"/>
      <c r="R9" s="233" t="s">
        <v>2445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2585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596" t="s">
        <v>2593</v>
      </c>
      <c r="J10" s="596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2445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2585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00" t="s">
        <v>2594</v>
      </c>
      <c r="J11" s="600"/>
      <c r="K11" s="240">
        <v>-9.9999999999909051E-3</v>
      </c>
      <c r="L11" s="240">
        <v>-9.9999999999909051</v>
      </c>
      <c r="M11" s="240">
        <v>1000</v>
      </c>
      <c r="N11" s="240" t="s">
        <v>2555</v>
      </c>
      <c r="O11" s="285">
        <v>42884</v>
      </c>
      <c r="Q11" s="232"/>
      <c r="R11" s="233" t="s">
        <v>2445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2587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597" t="s">
        <v>2598</v>
      </c>
      <c r="J12" s="598"/>
      <c r="K12" s="237">
        <v>-0.20250000000000057</v>
      </c>
      <c r="L12" s="238">
        <v>-202.50000000000057</v>
      </c>
      <c r="M12" s="279">
        <v>1000</v>
      </c>
      <c r="N12" s="239" t="s">
        <v>2167</v>
      </c>
      <c r="O12" s="235">
        <v>42886</v>
      </c>
      <c r="Q12" s="243"/>
      <c r="R12" s="89" t="s">
        <v>2445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2587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597" t="s">
        <v>2598</v>
      </c>
      <c r="J13" s="598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2167</v>
      </c>
      <c r="O13" s="235">
        <v>42894</v>
      </c>
      <c r="P13" s="218"/>
      <c r="Q13" s="270"/>
      <c r="R13" s="158" t="s">
        <v>2445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2587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596" t="s">
        <v>2588</v>
      </c>
      <c r="J14" s="596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2587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596" t="s">
        <v>2599</v>
      </c>
      <c r="J15" s="596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2587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597" t="s">
        <v>2604</v>
      </c>
      <c r="J16" s="598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2167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2600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597" t="s">
        <v>2605</v>
      </c>
      <c r="J17" s="598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2167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2601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597" t="s">
        <v>2602</v>
      </c>
      <c r="J18" s="598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2167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2601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596" t="s">
        <v>2603</v>
      </c>
      <c r="J19" s="596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2601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597" t="s">
        <v>2653</v>
      </c>
      <c r="J20" s="598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2167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2655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596" t="s">
        <v>2656</v>
      </c>
      <c r="J21" s="596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2655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596" t="s">
        <v>2659</v>
      </c>
      <c r="J22" s="596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2655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596" t="s">
        <v>2656</v>
      </c>
      <c r="J23" s="596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2655</v>
      </c>
      <c r="D24" s="227" t="s">
        <v>2384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595" t="s">
        <v>2659</v>
      </c>
      <c r="J24" s="596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2655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595" t="s">
        <v>2656</v>
      </c>
      <c r="J25" s="596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2660</v>
      </c>
      <c r="D26" s="227" t="s">
        <v>2384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595" t="s">
        <v>2661</v>
      </c>
      <c r="J26" s="596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2655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595" t="s">
        <v>2593</v>
      </c>
      <c r="J27" s="596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2655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595" t="s">
        <v>2687</v>
      </c>
      <c r="J28" s="596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2655</v>
      </c>
      <c r="D29" s="223" t="s">
        <v>2384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597" t="s">
        <v>2592</v>
      </c>
      <c r="J29" s="598"/>
      <c r="K29" s="237">
        <v>-0.17000000000000171</v>
      </c>
      <c r="L29" s="238">
        <v>-170.00000000000171</v>
      </c>
      <c r="M29" s="237">
        <v>1000</v>
      </c>
      <c r="N29" s="239" t="s">
        <v>2167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2655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595" t="s">
        <v>2676</v>
      </c>
      <c r="J30" s="596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2655</v>
      </c>
      <c r="D31" s="236" t="s">
        <v>2384</v>
      </c>
      <c r="E31" s="236">
        <v>65.107699999999994</v>
      </c>
      <c r="F31" s="236">
        <v>65.3</v>
      </c>
      <c r="G31" s="236">
        <v>65.3</v>
      </c>
      <c r="H31" s="236">
        <v>64.5</v>
      </c>
      <c r="I31" s="597" t="s">
        <v>2686</v>
      </c>
      <c r="J31" s="598"/>
      <c r="K31" s="237">
        <v>-0.19</v>
      </c>
      <c r="L31" s="238">
        <v>-190.00000000000199</v>
      </c>
      <c r="M31" s="237">
        <v>1000</v>
      </c>
      <c r="N31" s="239" t="s">
        <v>2167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2655</v>
      </c>
      <c r="D32" s="268" t="s">
        <v>2384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602" t="s">
        <v>2679</v>
      </c>
      <c r="J32" s="603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2555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2680</v>
      </c>
      <c r="D33" s="227" t="s">
        <v>2384</v>
      </c>
      <c r="E33" s="228">
        <v>66</v>
      </c>
      <c r="F33" s="281">
        <v>66.5</v>
      </c>
      <c r="G33" s="281">
        <v>65.894999999999996</v>
      </c>
      <c r="H33" s="281">
        <v>65</v>
      </c>
      <c r="I33" s="595" t="s">
        <v>2656</v>
      </c>
      <c r="J33" s="596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2680</v>
      </c>
      <c r="D34" s="227" t="s">
        <v>2384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595" t="s">
        <v>2593</v>
      </c>
      <c r="J34" s="596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2690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595" t="s">
        <v>2691</v>
      </c>
      <c r="J35" s="596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2680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595" t="s">
        <v>2692</v>
      </c>
      <c r="J36" s="596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2680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595" t="s">
        <v>2659</v>
      </c>
      <c r="J37" s="596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2680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595" t="s">
        <v>2659</v>
      </c>
      <c r="J38" s="596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2680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597" t="s">
        <v>2716</v>
      </c>
      <c r="J39" s="598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2167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2680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595" t="s">
        <v>2656</v>
      </c>
      <c r="J40" s="596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2680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595" t="s">
        <v>2691</v>
      </c>
      <c r="J41" s="596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2737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595" t="s">
        <v>2659</v>
      </c>
      <c r="J42" s="596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2680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595" t="s">
        <v>2593</v>
      </c>
      <c r="J43" s="596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2761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597" t="s">
        <v>2766</v>
      </c>
      <c r="J44" s="598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2167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2762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595" t="s">
        <v>2656</v>
      </c>
      <c r="J45" s="596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2761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595" t="s">
        <v>2656</v>
      </c>
      <c r="J46" s="596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2761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595" t="s">
        <v>2659</v>
      </c>
      <c r="J47" s="596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2772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595" t="s">
        <v>2659</v>
      </c>
      <c r="J48" s="596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2831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597" t="s">
        <v>2839</v>
      </c>
      <c r="J49" s="598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2167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2762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595" t="s">
        <v>2840</v>
      </c>
      <c r="J50" s="596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2831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595" t="s">
        <v>2841</v>
      </c>
      <c r="J51" s="596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2761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597" t="s">
        <v>2847</v>
      </c>
      <c r="J52" s="598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2167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2848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595" t="s">
        <v>2852</v>
      </c>
      <c r="J53" s="596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2849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597" t="s">
        <v>2853</v>
      </c>
      <c r="J54" s="598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2167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2850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597" t="s">
        <v>2839</v>
      </c>
      <c r="J55" s="598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2167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2851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597" t="s">
        <v>2839</v>
      </c>
      <c r="J56" s="598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2167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2851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595" t="s">
        <v>2841</v>
      </c>
      <c r="J57" s="596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2849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595" t="s">
        <v>2591</v>
      </c>
      <c r="J58" s="596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604"/>
      <c r="J59" s="605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604"/>
      <c r="J60" s="605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604"/>
      <c r="J61" s="605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604"/>
      <c r="J62" s="605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604"/>
      <c r="J63" s="605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604"/>
      <c r="J64" s="605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604"/>
      <c r="J65" s="605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604"/>
      <c r="J66" s="605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604"/>
      <c r="J67" s="605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604"/>
      <c r="J68" s="605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604"/>
      <c r="J69" s="605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604"/>
      <c r="J70" s="605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604"/>
      <c r="J71" s="605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604"/>
      <c r="J72" s="605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604"/>
      <c r="J73" s="605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604"/>
      <c r="J74" s="605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604"/>
      <c r="J75" s="605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604"/>
      <c r="J76" s="605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604"/>
      <c r="J77" s="605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604"/>
      <c r="J78" s="605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604"/>
      <c r="J79" s="605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604"/>
      <c r="J80" s="605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604"/>
      <c r="J81" s="605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604"/>
      <c r="J82" s="605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604"/>
      <c r="J83" s="605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604"/>
      <c r="J84" s="605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604"/>
      <c r="J85" s="605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604"/>
      <c r="J86" s="605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604"/>
      <c r="J87" s="605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604"/>
      <c r="J88" s="605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604"/>
      <c r="J89" s="605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604"/>
      <c r="J90" s="605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604"/>
      <c r="J91" s="605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604"/>
      <c r="J92" s="605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604"/>
      <c r="J93" s="605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604"/>
      <c r="J94" s="605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604"/>
      <c r="J95" s="605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604"/>
      <c r="J96" s="605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604"/>
      <c r="J97" s="605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604"/>
      <c r="J98" s="605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604"/>
      <c r="J99" s="605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604"/>
      <c r="J100" s="605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604"/>
      <c r="J101" s="605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604"/>
      <c r="J102" s="605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604"/>
      <c r="J103" s="605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604"/>
      <c r="J104" s="605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604"/>
      <c r="J105" s="605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604"/>
      <c r="J106" s="605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604"/>
      <c r="J107" s="605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604"/>
      <c r="J108" s="605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604"/>
      <c r="J109" s="605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604"/>
      <c r="J110" s="605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604"/>
      <c r="J111" s="605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604"/>
      <c r="J112" s="605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604"/>
      <c r="J113" s="605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604"/>
      <c r="J114" s="605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604"/>
      <c r="J115" s="605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604"/>
      <c r="J116" s="605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604"/>
      <c r="J117" s="605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604"/>
      <c r="J118" s="605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604"/>
      <c r="J119" s="605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604"/>
      <c r="J120" s="605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604"/>
      <c r="J121" s="605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604"/>
      <c r="J122" s="605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604"/>
      <c r="J123" s="605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604"/>
      <c r="J124" s="605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604"/>
      <c r="J125" s="605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/>
  </sheetViews>
  <sheetFormatPr defaultRowHeight="12.75"/>
  <cols>
    <col min="1" max="1" width="15" style="415" bestFit="1" customWidth="1"/>
    <col min="2" max="9" width="9.140625" style="415"/>
    <col min="10" max="10" width="14" style="415" bestFit="1" customWidth="1"/>
    <col min="11" max="11" width="11.7109375" style="415" bestFit="1" customWidth="1"/>
    <col min="12" max="16384" width="9.140625" style="415"/>
  </cols>
  <sheetData>
    <row r="1" spans="1:13">
      <c r="A1" s="119" t="s">
        <v>2572</v>
      </c>
      <c r="B1" s="119" t="s">
        <v>2573</v>
      </c>
      <c r="C1" s="119" t="s">
        <v>2574</v>
      </c>
      <c r="D1" s="119" t="s">
        <v>26</v>
      </c>
      <c r="E1" s="119" t="s">
        <v>27</v>
      </c>
      <c r="F1" s="119" t="s">
        <v>2575</v>
      </c>
      <c r="G1" s="119" t="s">
        <v>2576</v>
      </c>
      <c r="H1" s="119" t="s">
        <v>2577</v>
      </c>
      <c r="I1" s="119" t="s">
        <v>2578</v>
      </c>
      <c r="J1" s="119" t="s">
        <v>2579</v>
      </c>
      <c r="K1" s="119" t="s">
        <v>2580</v>
      </c>
      <c r="L1" s="119" t="s">
        <v>2581</v>
      </c>
      <c r="M1" s="119" t="s">
        <v>2582</v>
      </c>
    </row>
    <row r="2" spans="1:13">
      <c r="A2" s="119" t="s">
        <v>394</v>
      </c>
      <c r="B2" s="119" t="s">
        <v>395</v>
      </c>
      <c r="C2" s="119">
        <v>52.7</v>
      </c>
      <c r="D2" s="119">
        <v>52.7</v>
      </c>
      <c r="E2" s="119">
        <v>50</v>
      </c>
      <c r="F2" s="119">
        <v>51</v>
      </c>
      <c r="G2" s="119">
        <v>50.85</v>
      </c>
      <c r="H2" s="119">
        <v>51.95</v>
      </c>
      <c r="I2" s="119">
        <v>54263</v>
      </c>
      <c r="J2" s="119">
        <v>2779895.55</v>
      </c>
      <c r="K2" s="121">
        <v>43209</v>
      </c>
      <c r="L2" s="119">
        <v>664</v>
      </c>
      <c r="M2" s="119" t="s">
        <v>396</v>
      </c>
    </row>
    <row r="3" spans="1:13">
      <c r="A3" s="119" t="s">
        <v>3422</v>
      </c>
      <c r="B3" s="119" t="s">
        <v>395</v>
      </c>
      <c r="C3" s="119">
        <v>39.1</v>
      </c>
      <c r="D3" s="119">
        <v>39.1</v>
      </c>
      <c r="E3" s="119">
        <v>39.1</v>
      </c>
      <c r="F3" s="119">
        <v>39.1</v>
      </c>
      <c r="G3" s="119">
        <v>39.1</v>
      </c>
      <c r="H3" s="119">
        <v>38.35</v>
      </c>
      <c r="I3" s="119">
        <v>10300</v>
      </c>
      <c r="J3" s="119">
        <v>402730</v>
      </c>
      <c r="K3" s="121">
        <v>43209</v>
      </c>
      <c r="L3" s="119">
        <v>5</v>
      </c>
      <c r="M3" s="119" t="s">
        <v>3423</v>
      </c>
    </row>
    <row r="4" spans="1:13">
      <c r="A4" s="119" t="s">
        <v>397</v>
      </c>
      <c r="B4" s="119" t="s">
        <v>395</v>
      </c>
      <c r="C4" s="119">
        <v>5.25</v>
      </c>
      <c r="D4" s="119">
        <v>5.7</v>
      </c>
      <c r="E4" s="119">
        <v>5.2</v>
      </c>
      <c r="F4" s="119">
        <v>5.35</v>
      </c>
      <c r="G4" s="119">
        <v>5.4</v>
      </c>
      <c r="H4" s="119">
        <v>5.2</v>
      </c>
      <c r="I4" s="119">
        <v>10725344</v>
      </c>
      <c r="J4" s="119">
        <v>57790328.75</v>
      </c>
      <c r="K4" s="121">
        <v>43209</v>
      </c>
      <c r="L4" s="119">
        <v>2910</v>
      </c>
      <c r="M4" s="119" t="s">
        <v>398</v>
      </c>
    </row>
    <row r="5" spans="1:13">
      <c r="A5" s="119" t="s">
        <v>399</v>
      </c>
      <c r="B5" s="119" t="s">
        <v>395</v>
      </c>
      <c r="C5" s="119">
        <v>20629.5</v>
      </c>
      <c r="D5" s="119">
        <v>20629.5</v>
      </c>
      <c r="E5" s="119">
        <v>20550</v>
      </c>
      <c r="F5" s="119">
        <v>20579.75</v>
      </c>
      <c r="G5" s="119">
        <v>20550</v>
      </c>
      <c r="H5" s="119">
        <v>20629.5</v>
      </c>
      <c r="I5" s="119">
        <v>570</v>
      </c>
      <c r="J5" s="119">
        <v>11734730</v>
      </c>
      <c r="K5" s="121">
        <v>43209</v>
      </c>
      <c r="L5" s="119">
        <v>212</v>
      </c>
      <c r="M5" s="119" t="s">
        <v>400</v>
      </c>
    </row>
    <row r="6" spans="1:13">
      <c r="A6" s="119" t="s">
        <v>2360</v>
      </c>
      <c r="B6" s="119" t="s">
        <v>395</v>
      </c>
      <c r="C6" s="119">
        <v>96.9</v>
      </c>
      <c r="D6" s="119">
        <v>98.5</v>
      </c>
      <c r="E6" s="119">
        <v>95.75</v>
      </c>
      <c r="F6" s="119">
        <v>95.9</v>
      </c>
      <c r="G6" s="119">
        <v>95.9</v>
      </c>
      <c r="H6" s="119">
        <v>96.25</v>
      </c>
      <c r="I6" s="119">
        <v>173066</v>
      </c>
      <c r="J6" s="119">
        <v>16771689.85</v>
      </c>
      <c r="K6" s="121">
        <v>43209</v>
      </c>
      <c r="L6" s="119">
        <v>2147</v>
      </c>
      <c r="M6" s="119" t="s">
        <v>834</v>
      </c>
    </row>
    <row r="7" spans="1:13">
      <c r="A7" s="119" t="s">
        <v>401</v>
      </c>
      <c r="B7" s="119" t="s">
        <v>395</v>
      </c>
      <c r="C7" s="119">
        <v>752.95</v>
      </c>
      <c r="D7" s="119">
        <v>759.9</v>
      </c>
      <c r="E7" s="119">
        <v>737</v>
      </c>
      <c r="F7" s="119">
        <v>740.35</v>
      </c>
      <c r="G7" s="119">
        <v>738</v>
      </c>
      <c r="H7" s="119">
        <v>749.25</v>
      </c>
      <c r="I7" s="119">
        <v>134072</v>
      </c>
      <c r="J7" s="119">
        <v>100165503.95</v>
      </c>
      <c r="K7" s="121">
        <v>43209</v>
      </c>
      <c r="L7" s="119">
        <v>4910</v>
      </c>
      <c r="M7" s="119" t="s">
        <v>2256</v>
      </c>
    </row>
    <row r="8" spans="1:13">
      <c r="A8" s="119" t="s">
        <v>402</v>
      </c>
      <c r="B8" s="119" t="s">
        <v>395</v>
      </c>
      <c r="C8" s="119">
        <v>28.45</v>
      </c>
      <c r="D8" s="119">
        <v>29.35</v>
      </c>
      <c r="E8" s="119">
        <v>28.25</v>
      </c>
      <c r="F8" s="119">
        <v>28.5</v>
      </c>
      <c r="G8" s="119">
        <v>28.4</v>
      </c>
      <c r="H8" s="119">
        <v>28.35</v>
      </c>
      <c r="I8" s="119">
        <v>417618</v>
      </c>
      <c r="J8" s="119">
        <v>11980298.1</v>
      </c>
      <c r="K8" s="121">
        <v>43209</v>
      </c>
      <c r="L8" s="119">
        <v>2179</v>
      </c>
      <c r="M8" s="119" t="s">
        <v>403</v>
      </c>
    </row>
    <row r="9" spans="1:13">
      <c r="A9" s="119" t="s">
        <v>404</v>
      </c>
      <c r="B9" s="119" t="s">
        <v>395</v>
      </c>
      <c r="C9" s="119">
        <v>560.6</v>
      </c>
      <c r="D9" s="119">
        <v>567</v>
      </c>
      <c r="E9" s="119">
        <v>558.95000000000005</v>
      </c>
      <c r="F9" s="119">
        <v>560.25</v>
      </c>
      <c r="G9" s="119">
        <v>563</v>
      </c>
      <c r="H9" s="119">
        <v>560</v>
      </c>
      <c r="I9" s="119">
        <v>869</v>
      </c>
      <c r="J9" s="119">
        <v>488576.4</v>
      </c>
      <c r="K9" s="121">
        <v>43209</v>
      </c>
      <c r="L9" s="119">
        <v>122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1330</v>
      </c>
      <c r="D10" s="119">
        <v>1349</v>
      </c>
      <c r="E10" s="119">
        <v>1306</v>
      </c>
      <c r="F10" s="119">
        <v>1312.8</v>
      </c>
      <c r="G10" s="119">
        <v>1307</v>
      </c>
      <c r="H10" s="119">
        <v>1327.7</v>
      </c>
      <c r="I10" s="119">
        <v>51176</v>
      </c>
      <c r="J10" s="119">
        <v>67702645.950000003</v>
      </c>
      <c r="K10" s="121">
        <v>43209</v>
      </c>
      <c r="L10" s="119">
        <v>3293</v>
      </c>
      <c r="M10" s="119" t="s">
        <v>407</v>
      </c>
    </row>
    <row r="11" spans="1:13">
      <c r="A11" s="119" t="s">
        <v>2779</v>
      </c>
      <c r="B11" s="119" t="s">
        <v>395</v>
      </c>
      <c r="C11" s="119">
        <v>47.8</v>
      </c>
      <c r="D11" s="119">
        <v>48</v>
      </c>
      <c r="E11" s="119">
        <v>46.4</v>
      </c>
      <c r="F11" s="119">
        <v>46.85</v>
      </c>
      <c r="G11" s="119">
        <v>47</v>
      </c>
      <c r="H11" s="119">
        <v>46.35</v>
      </c>
      <c r="I11" s="119">
        <v>9633</v>
      </c>
      <c r="J11" s="119">
        <v>451997.75</v>
      </c>
      <c r="K11" s="121">
        <v>43209</v>
      </c>
      <c r="L11" s="119">
        <v>82</v>
      </c>
      <c r="M11" s="119" t="s">
        <v>2780</v>
      </c>
    </row>
    <row r="12" spans="1:13">
      <c r="A12" s="119" t="s">
        <v>408</v>
      </c>
      <c r="B12" s="119" t="s">
        <v>395</v>
      </c>
      <c r="C12" s="119">
        <v>180.25</v>
      </c>
      <c r="D12" s="119">
        <v>183.3</v>
      </c>
      <c r="E12" s="119">
        <v>176</v>
      </c>
      <c r="F12" s="119">
        <v>178.1</v>
      </c>
      <c r="G12" s="119">
        <v>178.4</v>
      </c>
      <c r="H12" s="119">
        <v>172.4</v>
      </c>
      <c r="I12" s="119">
        <v>2534317</v>
      </c>
      <c r="J12" s="119">
        <v>453665552.44999999</v>
      </c>
      <c r="K12" s="121">
        <v>43209</v>
      </c>
      <c r="L12" s="119">
        <v>24146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1257.1500000000001</v>
      </c>
      <c r="D13" s="119">
        <v>1270</v>
      </c>
      <c r="E13" s="119">
        <v>1248</v>
      </c>
      <c r="F13" s="119">
        <v>1249.6500000000001</v>
      </c>
      <c r="G13" s="119">
        <v>1248.9000000000001</v>
      </c>
      <c r="H13" s="119">
        <v>1255.6500000000001</v>
      </c>
      <c r="I13" s="119">
        <v>47701</v>
      </c>
      <c r="J13" s="119">
        <v>59910009.350000001</v>
      </c>
      <c r="K13" s="121">
        <v>43209</v>
      </c>
      <c r="L13" s="119">
        <v>2663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6176</v>
      </c>
      <c r="D14" s="119">
        <v>6300</v>
      </c>
      <c r="E14" s="119">
        <v>6138.95</v>
      </c>
      <c r="F14" s="119">
        <v>6184.05</v>
      </c>
      <c r="G14" s="119">
        <v>6200</v>
      </c>
      <c r="H14" s="119">
        <v>6171.75</v>
      </c>
      <c r="I14" s="119">
        <v>7800</v>
      </c>
      <c r="J14" s="119">
        <v>48382648.700000003</v>
      </c>
      <c r="K14" s="121">
        <v>43209</v>
      </c>
      <c r="L14" s="119">
        <v>1120</v>
      </c>
      <c r="M14" s="119" t="s">
        <v>412</v>
      </c>
    </row>
    <row r="15" spans="1:13">
      <c r="A15" s="119" t="s">
        <v>2663</v>
      </c>
      <c r="B15" s="119" t="s">
        <v>395</v>
      </c>
      <c r="C15" s="119">
        <v>157</v>
      </c>
      <c r="D15" s="119">
        <v>159.9</v>
      </c>
      <c r="E15" s="119">
        <v>156.25</v>
      </c>
      <c r="F15" s="119">
        <v>157.05000000000001</v>
      </c>
      <c r="G15" s="119">
        <v>156.9</v>
      </c>
      <c r="H15" s="119">
        <v>157.05000000000001</v>
      </c>
      <c r="I15" s="119">
        <v>1444794</v>
      </c>
      <c r="J15" s="119">
        <v>227955316.65000001</v>
      </c>
      <c r="K15" s="121">
        <v>43209</v>
      </c>
      <c r="L15" s="119">
        <v>16082</v>
      </c>
      <c r="M15" s="119" t="s">
        <v>2664</v>
      </c>
    </row>
    <row r="16" spans="1:13">
      <c r="A16" s="119" t="s">
        <v>413</v>
      </c>
      <c r="B16" s="119" t="s">
        <v>395</v>
      </c>
      <c r="C16" s="119">
        <v>147.15</v>
      </c>
      <c r="D16" s="119">
        <v>151.5</v>
      </c>
      <c r="E16" s="119">
        <v>147</v>
      </c>
      <c r="F16" s="119">
        <v>148.5</v>
      </c>
      <c r="G16" s="119">
        <v>148.30000000000001</v>
      </c>
      <c r="H16" s="119">
        <v>147.1</v>
      </c>
      <c r="I16" s="119">
        <v>3357138</v>
      </c>
      <c r="J16" s="119">
        <v>503301185.05000001</v>
      </c>
      <c r="K16" s="121">
        <v>43209</v>
      </c>
      <c r="L16" s="119">
        <v>2326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1605</v>
      </c>
      <c r="D17" s="119">
        <v>1629</v>
      </c>
      <c r="E17" s="119">
        <v>1561</v>
      </c>
      <c r="F17" s="119">
        <v>1571.35</v>
      </c>
      <c r="G17" s="119">
        <v>1563</v>
      </c>
      <c r="H17" s="119">
        <v>1573.5</v>
      </c>
      <c r="I17" s="119">
        <v>871706</v>
      </c>
      <c r="J17" s="119">
        <v>1395259203.2</v>
      </c>
      <c r="K17" s="121">
        <v>43209</v>
      </c>
      <c r="L17" s="119">
        <v>27632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1369.8</v>
      </c>
      <c r="D18" s="119">
        <v>1393.85</v>
      </c>
      <c r="E18" s="119">
        <v>1341</v>
      </c>
      <c r="F18" s="119">
        <v>1357.5</v>
      </c>
      <c r="G18" s="119">
        <v>1360</v>
      </c>
      <c r="H18" s="119">
        <v>1353.75</v>
      </c>
      <c r="I18" s="119">
        <v>5341</v>
      </c>
      <c r="J18" s="119">
        <v>7278074.4500000002</v>
      </c>
      <c r="K18" s="121">
        <v>43209</v>
      </c>
      <c r="L18" s="119">
        <v>689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173.25</v>
      </c>
      <c r="D19" s="119">
        <v>177.35</v>
      </c>
      <c r="E19" s="119">
        <v>173.25</v>
      </c>
      <c r="F19" s="119">
        <v>174.2</v>
      </c>
      <c r="G19" s="119">
        <v>173.6</v>
      </c>
      <c r="H19" s="119">
        <v>172.7</v>
      </c>
      <c r="I19" s="119">
        <v>495774</v>
      </c>
      <c r="J19" s="119">
        <v>86838112.900000006</v>
      </c>
      <c r="K19" s="121">
        <v>43209</v>
      </c>
      <c r="L19" s="119">
        <v>4658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135.5</v>
      </c>
      <c r="D20" s="119">
        <v>142.30000000000001</v>
      </c>
      <c r="E20" s="119">
        <v>135</v>
      </c>
      <c r="F20" s="119">
        <v>141.65</v>
      </c>
      <c r="G20" s="119">
        <v>141</v>
      </c>
      <c r="H20" s="119">
        <v>136.75</v>
      </c>
      <c r="I20" s="119">
        <v>6407262</v>
      </c>
      <c r="J20" s="119">
        <v>892745088.25</v>
      </c>
      <c r="K20" s="121">
        <v>43209</v>
      </c>
      <c r="L20" s="119">
        <v>31622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387.3</v>
      </c>
      <c r="D21" s="119">
        <v>390.7</v>
      </c>
      <c r="E21" s="119">
        <v>383.45</v>
      </c>
      <c r="F21" s="119">
        <v>386.55</v>
      </c>
      <c r="G21" s="119">
        <v>386.25</v>
      </c>
      <c r="H21" s="119">
        <v>384.95</v>
      </c>
      <c r="I21" s="119">
        <v>2848405</v>
      </c>
      <c r="J21" s="119">
        <v>1102827915.05</v>
      </c>
      <c r="K21" s="121">
        <v>43209</v>
      </c>
      <c r="L21" s="119">
        <v>75345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25.8</v>
      </c>
      <c r="D22" s="119">
        <v>26.3</v>
      </c>
      <c r="E22" s="119">
        <v>25.5</v>
      </c>
      <c r="F22" s="119">
        <v>26.15</v>
      </c>
      <c r="G22" s="119">
        <v>26.1</v>
      </c>
      <c r="H22" s="119">
        <v>25.8</v>
      </c>
      <c r="I22" s="119">
        <v>26215675</v>
      </c>
      <c r="J22" s="119">
        <v>674492123.25</v>
      </c>
      <c r="K22" s="121">
        <v>43209</v>
      </c>
      <c r="L22" s="119">
        <v>20561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175</v>
      </c>
      <c r="D23" s="119">
        <v>178.5</v>
      </c>
      <c r="E23" s="119">
        <v>171.85</v>
      </c>
      <c r="F23" s="119">
        <v>173.5</v>
      </c>
      <c r="G23" s="119">
        <v>173</v>
      </c>
      <c r="H23" s="119">
        <v>174</v>
      </c>
      <c r="I23" s="119">
        <v>3946735</v>
      </c>
      <c r="J23" s="119">
        <v>689605548.5</v>
      </c>
      <c r="K23" s="121">
        <v>43209</v>
      </c>
      <c r="L23" s="119">
        <v>20077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245.4</v>
      </c>
      <c r="D24" s="119">
        <v>245.4</v>
      </c>
      <c r="E24" s="119">
        <v>235.5</v>
      </c>
      <c r="F24" s="119">
        <v>240.4</v>
      </c>
      <c r="G24" s="119">
        <v>239</v>
      </c>
      <c r="H24" s="119">
        <v>241.9</v>
      </c>
      <c r="I24" s="119">
        <v>116040</v>
      </c>
      <c r="J24" s="119">
        <v>27858652.050000001</v>
      </c>
      <c r="K24" s="121">
        <v>43209</v>
      </c>
      <c r="L24" s="119">
        <v>3266</v>
      </c>
      <c r="M24" s="119" t="s">
        <v>426</v>
      </c>
    </row>
    <row r="25" spans="1:13">
      <c r="A25" s="119" t="s">
        <v>2916</v>
      </c>
      <c r="B25" s="119" t="s">
        <v>395</v>
      </c>
      <c r="C25" s="119">
        <v>4.3499999999999996</v>
      </c>
      <c r="D25" s="119">
        <v>4.4000000000000004</v>
      </c>
      <c r="E25" s="119">
        <v>4.0999999999999996</v>
      </c>
      <c r="F25" s="119">
        <v>4.25</v>
      </c>
      <c r="G25" s="119">
        <v>4.25</v>
      </c>
      <c r="H25" s="119">
        <v>4.45</v>
      </c>
      <c r="I25" s="119">
        <v>55288</v>
      </c>
      <c r="J25" s="119">
        <v>234394.5</v>
      </c>
      <c r="K25" s="121">
        <v>43209</v>
      </c>
      <c r="L25" s="119">
        <v>101</v>
      </c>
      <c r="M25" s="119" t="s">
        <v>2917</v>
      </c>
    </row>
    <row r="26" spans="1:13">
      <c r="A26" s="119" t="s">
        <v>2918</v>
      </c>
      <c r="B26" s="119" t="s">
        <v>395</v>
      </c>
      <c r="C26" s="119">
        <v>54.8</v>
      </c>
      <c r="D26" s="119">
        <v>54.9</v>
      </c>
      <c r="E26" s="119">
        <v>53.1</v>
      </c>
      <c r="F26" s="119">
        <v>53.5</v>
      </c>
      <c r="G26" s="119">
        <v>53.45</v>
      </c>
      <c r="H26" s="119">
        <v>54.5</v>
      </c>
      <c r="I26" s="119">
        <v>30462</v>
      </c>
      <c r="J26" s="119">
        <v>1639098.65</v>
      </c>
      <c r="K26" s="121">
        <v>43209</v>
      </c>
      <c r="L26" s="119">
        <v>485</v>
      </c>
      <c r="M26" s="119" t="s">
        <v>2919</v>
      </c>
    </row>
    <row r="27" spans="1:13">
      <c r="A27" s="119" t="s">
        <v>428</v>
      </c>
      <c r="B27" s="119" t="s">
        <v>395</v>
      </c>
      <c r="C27" s="119">
        <v>416.95</v>
      </c>
      <c r="D27" s="119">
        <v>417.6</v>
      </c>
      <c r="E27" s="119">
        <v>411.05</v>
      </c>
      <c r="F27" s="119">
        <v>414.5</v>
      </c>
      <c r="G27" s="119">
        <v>416</v>
      </c>
      <c r="H27" s="119">
        <v>414.95</v>
      </c>
      <c r="I27" s="119">
        <v>8865</v>
      </c>
      <c r="J27" s="119">
        <v>3676277</v>
      </c>
      <c r="K27" s="121">
        <v>43209</v>
      </c>
      <c r="L27" s="119">
        <v>220</v>
      </c>
      <c r="M27" s="119" t="s">
        <v>429</v>
      </c>
    </row>
    <row r="28" spans="1:13">
      <c r="A28" s="119" t="s">
        <v>3585</v>
      </c>
      <c r="B28" s="119" t="s">
        <v>395</v>
      </c>
      <c r="C28" s="119">
        <v>34.65</v>
      </c>
      <c r="D28" s="119">
        <v>34.65</v>
      </c>
      <c r="E28" s="119">
        <v>32.5</v>
      </c>
      <c r="F28" s="119">
        <v>34.049999999999997</v>
      </c>
      <c r="G28" s="119">
        <v>34.299999999999997</v>
      </c>
      <c r="H28" s="119">
        <v>32.1</v>
      </c>
      <c r="I28" s="119">
        <v>8254</v>
      </c>
      <c r="J28" s="119">
        <v>281507.25</v>
      </c>
      <c r="K28" s="121">
        <v>43209</v>
      </c>
      <c r="L28" s="119">
        <v>58</v>
      </c>
      <c r="M28" s="119" t="s">
        <v>1840</v>
      </c>
    </row>
    <row r="29" spans="1:13">
      <c r="A29" s="119" t="s">
        <v>2920</v>
      </c>
      <c r="B29" s="119" t="s">
        <v>395</v>
      </c>
      <c r="C29" s="119">
        <v>20.9</v>
      </c>
      <c r="D29" s="119">
        <v>23.3</v>
      </c>
      <c r="E29" s="119">
        <v>20.6</v>
      </c>
      <c r="F29" s="119">
        <v>23.3</v>
      </c>
      <c r="G29" s="119">
        <v>23.3</v>
      </c>
      <c r="H29" s="119">
        <v>21.2</v>
      </c>
      <c r="I29" s="119">
        <v>61879</v>
      </c>
      <c r="J29" s="119">
        <v>1405409.4</v>
      </c>
      <c r="K29" s="121">
        <v>43209</v>
      </c>
      <c r="L29" s="119">
        <v>207</v>
      </c>
      <c r="M29" s="119" t="s">
        <v>2921</v>
      </c>
    </row>
    <row r="30" spans="1:13">
      <c r="A30" s="119" t="s">
        <v>430</v>
      </c>
      <c r="B30" s="119" t="s">
        <v>395</v>
      </c>
      <c r="C30" s="119">
        <v>72.8</v>
      </c>
      <c r="D30" s="119">
        <v>73.400000000000006</v>
      </c>
      <c r="E30" s="119">
        <v>68.05</v>
      </c>
      <c r="F30" s="119">
        <v>68.75</v>
      </c>
      <c r="G30" s="119">
        <v>68.05</v>
      </c>
      <c r="H30" s="119">
        <v>71.8</v>
      </c>
      <c r="I30" s="119">
        <v>49097</v>
      </c>
      <c r="J30" s="119">
        <v>3455420.35</v>
      </c>
      <c r="K30" s="121">
        <v>43209</v>
      </c>
      <c r="L30" s="119">
        <v>885</v>
      </c>
      <c r="M30" s="119" t="s">
        <v>431</v>
      </c>
    </row>
    <row r="31" spans="1:13">
      <c r="A31" s="119" t="s">
        <v>2191</v>
      </c>
      <c r="B31" s="119" t="s">
        <v>395</v>
      </c>
      <c r="C31" s="119">
        <v>227.6</v>
      </c>
      <c r="D31" s="119">
        <v>233.8</v>
      </c>
      <c r="E31" s="119">
        <v>227</v>
      </c>
      <c r="F31" s="119">
        <v>230.6</v>
      </c>
      <c r="G31" s="119">
        <v>230</v>
      </c>
      <c r="H31" s="119">
        <v>227.15</v>
      </c>
      <c r="I31" s="119">
        <v>86846</v>
      </c>
      <c r="J31" s="119">
        <v>19939838.949999999</v>
      </c>
      <c r="K31" s="121">
        <v>43209</v>
      </c>
      <c r="L31" s="119">
        <v>3149</v>
      </c>
      <c r="M31" s="119" t="s">
        <v>2456</v>
      </c>
    </row>
    <row r="32" spans="1:13">
      <c r="A32" s="119" t="s">
        <v>432</v>
      </c>
      <c r="B32" s="119" t="s">
        <v>395</v>
      </c>
      <c r="C32" s="119">
        <v>283</v>
      </c>
      <c r="D32" s="119">
        <v>286</v>
      </c>
      <c r="E32" s="119">
        <v>282.14999999999998</v>
      </c>
      <c r="F32" s="119">
        <v>284.05</v>
      </c>
      <c r="G32" s="119">
        <v>282.85000000000002</v>
      </c>
      <c r="H32" s="119">
        <v>283.3</v>
      </c>
      <c r="I32" s="119">
        <v>47641</v>
      </c>
      <c r="J32" s="119">
        <v>13560949.25</v>
      </c>
      <c r="K32" s="121">
        <v>43209</v>
      </c>
      <c r="L32" s="119">
        <v>1626</v>
      </c>
      <c r="M32" s="119" t="s">
        <v>433</v>
      </c>
    </row>
    <row r="33" spans="1:13">
      <c r="A33" s="119" t="s">
        <v>2882</v>
      </c>
      <c r="B33" s="119" t="s">
        <v>395</v>
      </c>
      <c r="C33" s="119">
        <v>55.8</v>
      </c>
      <c r="D33" s="119">
        <v>55.8</v>
      </c>
      <c r="E33" s="119">
        <v>51.65</v>
      </c>
      <c r="F33" s="119">
        <v>53</v>
      </c>
      <c r="G33" s="119">
        <v>53</v>
      </c>
      <c r="H33" s="119">
        <v>51.1</v>
      </c>
      <c r="I33" s="119">
        <v>5225</v>
      </c>
      <c r="J33" s="119">
        <v>277028.95</v>
      </c>
      <c r="K33" s="121">
        <v>43209</v>
      </c>
      <c r="L33" s="119">
        <v>39</v>
      </c>
      <c r="M33" s="119" t="s">
        <v>2883</v>
      </c>
    </row>
    <row r="34" spans="1:13">
      <c r="A34" s="119" t="s">
        <v>2922</v>
      </c>
      <c r="B34" s="119" t="s">
        <v>395</v>
      </c>
      <c r="C34" s="119">
        <v>117</v>
      </c>
      <c r="D34" s="119">
        <v>120.2</v>
      </c>
      <c r="E34" s="119">
        <v>114.4</v>
      </c>
      <c r="F34" s="119">
        <v>116.35</v>
      </c>
      <c r="G34" s="119">
        <v>115.5</v>
      </c>
      <c r="H34" s="119">
        <v>117.15</v>
      </c>
      <c r="I34" s="119">
        <v>4729</v>
      </c>
      <c r="J34" s="119">
        <v>549775.19999999995</v>
      </c>
      <c r="K34" s="121">
        <v>43209</v>
      </c>
      <c r="L34" s="119">
        <v>68</v>
      </c>
      <c r="M34" s="119" t="s">
        <v>2923</v>
      </c>
    </row>
    <row r="35" spans="1:13">
      <c r="A35" s="119" t="s">
        <v>2548</v>
      </c>
      <c r="B35" s="119" t="s">
        <v>395</v>
      </c>
      <c r="C35" s="119">
        <v>98</v>
      </c>
      <c r="D35" s="119">
        <v>113.4</v>
      </c>
      <c r="E35" s="119">
        <v>97.6</v>
      </c>
      <c r="F35" s="119">
        <v>103.65</v>
      </c>
      <c r="G35" s="119">
        <v>103.5</v>
      </c>
      <c r="H35" s="119">
        <v>98</v>
      </c>
      <c r="I35" s="119">
        <v>72493</v>
      </c>
      <c r="J35" s="119">
        <v>7786810.0499999998</v>
      </c>
      <c r="K35" s="121">
        <v>43209</v>
      </c>
      <c r="L35" s="119">
        <v>754</v>
      </c>
      <c r="M35" s="119" t="s">
        <v>2549</v>
      </c>
    </row>
    <row r="36" spans="1:13">
      <c r="A36" s="119" t="s">
        <v>2320</v>
      </c>
      <c r="B36" s="119" t="s">
        <v>395</v>
      </c>
      <c r="C36" s="119">
        <v>149.85</v>
      </c>
      <c r="D36" s="119">
        <v>151</v>
      </c>
      <c r="E36" s="119">
        <v>143.65</v>
      </c>
      <c r="F36" s="119">
        <v>145.35</v>
      </c>
      <c r="G36" s="119">
        <v>146.5</v>
      </c>
      <c r="H36" s="119">
        <v>148.55000000000001</v>
      </c>
      <c r="I36" s="119">
        <v>24296</v>
      </c>
      <c r="J36" s="119">
        <v>3553985</v>
      </c>
      <c r="K36" s="121">
        <v>43209</v>
      </c>
      <c r="L36" s="119">
        <v>676</v>
      </c>
      <c r="M36" s="119" t="s">
        <v>2321</v>
      </c>
    </row>
    <row r="37" spans="1:13">
      <c r="A37" s="119" t="s">
        <v>434</v>
      </c>
      <c r="B37" s="119" t="s">
        <v>395</v>
      </c>
      <c r="C37" s="119">
        <v>426</v>
      </c>
      <c r="D37" s="119">
        <v>427.9</v>
      </c>
      <c r="E37" s="119">
        <v>418.1</v>
      </c>
      <c r="F37" s="119">
        <v>420.8</v>
      </c>
      <c r="G37" s="119">
        <v>420</v>
      </c>
      <c r="H37" s="119">
        <v>420.55</v>
      </c>
      <c r="I37" s="119">
        <v>7853</v>
      </c>
      <c r="J37" s="119">
        <v>3302694.9</v>
      </c>
      <c r="K37" s="121">
        <v>43209</v>
      </c>
      <c r="L37" s="119">
        <v>255</v>
      </c>
      <c r="M37" s="119" t="s">
        <v>435</v>
      </c>
    </row>
    <row r="38" spans="1:13">
      <c r="A38" s="119" t="s">
        <v>2924</v>
      </c>
      <c r="B38" s="119" t="s">
        <v>395</v>
      </c>
      <c r="C38" s="119">
        <v>409.7</v>
      </c>
      <c r="D38" s="119">
        <v>409.8</v>
      </c>
      <c r="E38" s="119">
        <v>370.8</v>
      </c>
      <c r="F38" s="119">
        <v>403.75</v>
      </c>
      <c r="G38" s="119">
        <v>401</v>
      </c>
      <c r="H38" s="119">
        <v>390.3</v>
      </c>
      <c r="I38" s="119">
        <v>31522</v>
      </c>
      <c r="J38" s="119">
        <v>12825013.35</v>
      </c>
      <c r="K38" s="121">
        <v>43209</v>
      </c>
      <c r="L38" s="119">
        <v>644</v>
      </c>
      <c r="M38" s="119" t="s">
        <v>2925</v>
      </c>
    </row>
    <row r="39" spans="1:13">
      <c r="A39" s="119" t="s">
        <v>436</v>
      </c>
      <c r="B39" s="119" t="s">
        <v>395</v>
      </c>
      <c r="C39" s="119">
        <v>1414.7</v>
      </c>
      <c r="D39" s="119">
        <v>1440</v>
      </c>
      <c r="E39" s="119">
        <v>1405</v>
      </c>
      <c r="F39" s="119">
        <v>1436.45</v>
      </c>
      <c r="G39" s="119">
        <v>1428</v>
      </c>
      <c r="H39" s="119">
        <v>1413.55</v>
      </c>
      <c r="I39" s="119">
        <v>8075</v>
      </c>
      <c r="J39" s="119">
        <v>11542081.15</v>
      </c>
      <c r="K39" s="121">
        <v>43209</v>
      </c>
      <c r="L39" s="119">
        <v>1440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468.5</v>
      </c>
      <c r="D40" s="119">
        <v>476.9</v>
      </c>
      <c r="E40" s="119">
        <v>462.45</v>
      </c>
      <c r="F40" s="119">
        <v>468.15</v>
      </c>
      <c r="G40" s="119">
        <v>467</v>
      </c>
      <c r="H40" s="119">
        <v>468.95</v>
      </c>
      <c r="I40" s="119">
        <v>63678</v>
      </c>
      <c r="J40" s="119">
        <v>29946687.600000001</v>
      </c>
      <c r="K40" s="121">
        <v>43209</v>
      </c>
      <c r="L40" s="119">
        <v>1876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1380</v>
      </c>
      <c r="D41" s="119">
        <v>1389.05</v>
      </c>
      <c r="E41" s="119">
        <v>1371</v>
      </c>
      <c r="F41" s="119">
        <v>1385.2</v>
      </c>
      <c r="G41" s="119">
        <v>1382.8</v>
      </c>
      <c r="H41" s="119">
        <v>1378.7</v>
      </c>
      <c r="I41" s="119">
        <v>55508</v>
      </c>
      <c r="J41" s="119">
        <v>76731137.950000003</v>
      </c>
      <c r="K41" s="121">
        <v>43209</v>
      </c>
      <c r="L41" s="119">
        <v>3693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279.7</v>
      </c>
      <c r="D42" s="119">
        <v>283.55</v>
      </c>
      <c r="E42" s="119">
        <v>276.35000000000002</v>
      </c>
      <c r="F42" s="119">
        <v>277.95</v>
      </c>
      <c r="G42" s="119">
        <v>278</v>
      </c>
      <c r="H42" s="119">
        <v>277.7</v>
      </c>
      <c r="I42" s="119">
        <v>47012</v>
      </c>
      <c r="J42" s="119">
        <v>13182113.9</v>
      </c>
      <c r="K42" s="121">
        <v>43209</v>
      </c>
      <c r="L42" s="119">
        <v>1026</v>
      </c>
      <c r="M42" s="119" t="s">
        <v>443</v>
      </c>
    </row>
    <row r="43" spans="1:13">
      <c r="A43" s="119" t="s">
        <v>2417</v>
      </c>
      <c r="B43" s="119" t="s">
        <v>395</v>
      </c>
      <c r="C43" s="119">
        <v>602</v>
      </c>
      <c r="D43" s="119">
        <v>614</v>
      </c>
      <c r="E43" s="119">
        <v>602</v>
      </c>
      <c r="F43" s="119">
        <v>613.5</v>
      </c>
      <c r="G43" s="119">
        <v>612.5</v>
      </c>
      <c r="H43" s="119">
        <v>605.5</v>
      </c>
      <c r="I43" s="119">
        <v>3996</v>
      </c>
      <c r="J43" s="119">
        <v>2433024.5499999998</v>
      </c>
      <c r="K43" s="121">
        <v>43209</v>
      </c>
      <c r="L43" s="119">
        <v>238</v>
      </c>
      <c r="M43" s="119" t="s">
        <v>2418</v>
      </c>
    </row>
    <row r="44" spans="1:13">
      <c r="A44" s="119" t="s">
        <v>2926</v>
      </c>
      <c r="B44" s="119" t="s">
        <v>395</v>
      </c>
      <c r="C44" s="119">
        <v>37.15</v>
      </c>
      <c r="D44" s="119">
        <v>37.4</v>
      </c>
      <c r="E44" s="119">
        <v>36.5</v>
      </c>
      <c r="F44" s="119">
        <v>36.799999999999997</v>
      </c>
      <c r="G44" s="119">
        <v>36.6</v>
      </c>
      <c r="H44" s="119">
        <v>36.9</v>
      </c>
      <c r="I44" s="119">
        <v>598690</v>
      </c>
      <c r="J44" s="119">
        <v>22087216.100000001</v>
      </c>
      <c r="K44" s="121">
        <v>43209</v>
      </c>
      <c r="L44" s="119">
        <v>1433</v>
      </c>
      <c r="M44" s="119" t="s">
        <v>2927</v>
      </c>
    </row>
    <row r="45" spans="1:13">
      <c r="A45" s="119" t="s">
        <v>444</v>
      </c>
      <c r="B45" s="119" t="s">
        <v>395</v>
      </c>
      <c r="C45" s="119">
        <v>1900.4</v>
      </c>
      <c r="D45" s="119">
        <v>1930</v>
      </c>
      <c r="E45" s="119">
        <v>1900.4</v>
      </c>
      <c r="F45" s="119">
        <v>1925.35</v>
      </c>
      <c r="G45" s="119">
        <v>1927.95</v>
      </c>
      <c r="H45" s="119">
        <v>1905.8</v>
      </c>
      <c r="I45" s="119">
        <v>6115</v>
      </c>
      <c r="J45" s="119">
        <v>11747513.35</v>
      </c>
      <c r="K45" s="121">
        <v>43209</v>
      </c>
      <c r="L45" s="119">
        <v>663</v>
      </c>
      <c r="M45" s="119" t="s">
        <v>445</v>
      </c>
    </row>
    <row r="46" spans="1:13">
      <c r="A46" s="119" t="s">
        <v>2606</v>
      </c>
      <c r="B46" s="119" t="s">
        <v>395</v>
      </c>
      <c r="C46" s="119">
        <v>45.25</v>
      </c>
      <c r="D46" s="119">
        <v>45.25</v>
      </c>
      <c r="E46" s="119">
        <v>44.1</v>
      </c>
      <c r="F46" s="119">
        <v>44.4</v>
      </c>
      <c r="G46" s="119">
        <v>44.55</v>
      </c>
      <c r="H46" s="119">
        <v>44.15</v>
      </c>
      <c r="I46" s="119">
        <v>80191</v>
      </c>
      <c r="J46" s="119">
        <v>3571459.35</v>
      </c>
      <c r="K46" s="121">
        <v>43209</v>
      </c>
      <c r="L46" s="119">
        <v>377</v>
      </c>
      <c r="M46" s="119" t="s">
        <v>2607</v>
      </c>
    </row>
    <row r="47" spans="1:13">
      <c r="A47" s="119" t="s">
        <v>34</v>
      </c>
      <c r="B47" s="119" t="s">
        <v>395</v>
      </c>
      <c r="C47" s="119">
        <v>51.05</v>
      </c>
      <c r="D47" s="119">
        <v>51.35</v>
      </c>
      <c r="E47" s="119">
        <v>50.1</v>
      </c>
      <c r="F47" s="119">
        <v>50.45</v>
      </c>
      <c r="G47" s="119">
        <v>50.55</v>
      </c>
      <c r="H47" s="119">
        <v>51.05</v>
      </c>
      <c r="I47" s="119">
        <v>1994368</v>
      </c>
      <c r="J47" s="119">
        <v>100830927.8</v>
      </c>
      <c r="K47" s="121">
        <v>43209</v>
      </c>
      <c r="L47" s="119">
        <v>5336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58</v>
      </c>
      <c r="D48" s="119">
        <v>58.3</v>
      </c>
      <c r="E48" s="119">
        <v>57.55</v>
      </c>
      <c r="F48" s="119">
        <v>57.8</v>
      </c>
      <c r="G48" s="119">
        <v>57.9</v>
      </c>
      <c r="H48" s="119">
        <v>57.65</v>
      </c>
      <c r="I48" s="119">
        <v>205399</v>
      </c>
      <c r="J48" s="119">
        <v>11900387.9</v>
      </c>
      <c r="K48" s="121">
        <v>43209</v>
      </c>
      <c r="L48" s="119">
        <v>2236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600</v>
      </c>
      <c r="D49" s="119">
        <v>612.9</v>
      </c>
      <c r="E49" s="119">
        <v>599</v>
      </c>
      <c r="F49" s="119">
        <v>602.65</v>
      </c>
      <c r="G49" s="119">
        <v>600.20000000000005</v>
      </c>
      <c r="H49" s="119">
        <v>605.45000000000005</v>
      </c>
      <c r="I49" s="119">
        <v>770</v>
      </c>
      <c r="J49" s="119">
        <v>464469.8</v>
      </c>
      <c r="K49" s="121">
        <v>43209</v>
      </c>
      <c r="L49" s="119">
        <v>58</v>
      </c>
      <c r="M49" s="119" t="s">
        <v>450</v>
      </c>
    </row>
    <row r="50" spans="1:13">
      <c r="A50" s="119" t="s">
        <v>2781</v>
      </c>
      <c r="B50" s="119" t="s">
        <v>395</v>
      </c>
      <c r="C50" s="119">
        <v>79.099999999999994</v>
      </c>
      <c r="D50" s="119">
        <v>90.4</v>
      </c>
      <c r="E50" s="119">
        <v>79.099999999999994</v>
      </c>
      <c r="F50" s="119">
        <v>85</v>
      </c>
      <c r="G50" s="119">
        <v>85.1</v>
      </c>
      <c r="H50" s="119">
        <v>80.05</v>
      </c>
      <c r="I50" s="119">
        <v>121309</v>
      </c>
      <c r="J50" s="119">
        <v>10445216.35</v>
      </c>
      <c r="K50" s="121">
        <v>43209</v>
      </c>
      <c r="L50" s="119">
        <v>1506</v>
      </c>
      <c r="M50" s="119" t="s">
        <v>2782</v>
      </c>
    </row>
    <row r="51" spans="1:13">
      <c r="A51" s="119" t="s">
        <v>451</v>
      </c>
      <c r="B51" s="119" t="s">
        <v>395</v>
      </c>
      <c r="C51" s="119">
        <v>1758</v>
      </c>
      <c r="D51" s="119">
        <v>1800</v>
      </c>
      <c r="E51" s="119">
        <v>1758</v>
      </c>
      <c r="F51" s="119">
        <v>1797.5</v>
      </c>
      <c r="G51" s="119">
        <v>1799</v>
      </c>
      <c r="H51" s="119">
        <v>1779.25</v>
      </c>
      <c r="I51" s="119">
        <v>42299</v>
      </c>
      <c r="J51" s="119">
        <v>75526115.099999994</v>
      </c>
      <c r="K51" s="121">
        <v>43209</v>
      </c>
      <c r="L51" s="119">
        <v>7216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640</v>
      </c>
      <c r="D52" s="119">
        <v>640</v>
      </c>
      <c r="E52" s="119">
        <v>622.1</v>
      </c>
      <c r="F52" s="119">
        <v>629.65</v>
      </c>
      <c r="G52" s="119">
        <v>630</v>
      </c>
      <c r="H52" s="119">
        <v>636.9</v>
      </c>
      <c r="I52" s="119">
        <v>1275</v>
      </c>
      <c r="J52" s="119">
        <v>803831.1</v>
      </c>
      <c r="K52" s="121">
        <v>43209</v>
      </c>
      <c r="L52" s="119">
        <v>36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150</v>
      </c>
      <c r="D53" s="119">
        <v>150.9</v>
      </c>
      <c r="E53" s="119">
        <v>149.4</v>
      </c>
      <c r="F53" s="119">
        <v>149.94999999999999</v>
      </c>
      <c r="G53" s="119">
        <v>149.85</v>
      </c>
      <c r="H53" s="119">
        <v>149.30000000000001</v>
      </c>
      <c r="I53" s="119">
        <v>94370</v>
      </c>
      <c r="J53" s="119">
        <v>14153930.85</v>
      </c>
      <c r="K53" s="121">
        <v>43209</v>
      </c>
      <c r="L53" s="119">
        <v>1245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331.05</v>
      </c>
      <c r="D54" s="119">
        <v>339.5</v>
      </c>
      <c r="E54" s="119">
        <v>330.05</v>
      </c>
      <c r="F54" s="119">
        <v>338.6</v>
      </c>
      <c r="G54" s="119">
        <v>339.5</v>
      </c>
      <c r="H54" s="119">
        <v>335.25</v>
      </c>
      <c r="I54" s="119">
        <v>1564</v>
      </c>
      <c r="J54" s="119">
        <v>525868.6</v>
      </c>
      <c r="K54" s="121">
        <v>43209</v>
      </c>
      <c r="L54" s="119">
        <v>185</v>
      </c>
      <c r="M54" s="119" t="s">
        <v>458</v>
      </c>
    </row>
    <row r="55" spans="1:13">
      <c r="A55" s="119" t="s">
        <v>2928</v>
      </c>
      <c r="B55" s="119" t="s">
        <v>395</v>
      </c>
      <c r="C55" s="119">
        <v>25.3</v>
      </c>
      <c r="D55" s="119">
        <v>28.9</v>
      </c>
      <c r="E55" s="119">
        <v>25.3</v>
      </c>
      <c r="F55" s="119">
        <v>28.5</v>
      </c>
      <c r="G55" s="119">
        <v>28.65</v>
      </c>
      <c r="H55" s="119">
        <v>26.3</v>
      </c>
      <c r="I55" s="119">
        <v>33940</v>
      </c>
      <c r="J55" s="119">
        <v>943138.65</v>
      </c>
      <c r="K55" s="121">
        <v>43209</v>
      </c>
      <c r="L55" s="119">
        <v>192</v>
      </c>
      <c r="M55" s="119" t="s">
        <v>2929</v>
      </c>
    </row>
    <row r="56" spans="1:13">
      <c r="A56" s="119" t="s">
        <v>2930</v>
      </c>
      <c r="B56" s="119" t="s">
        <v>395</v>
      </c>
      <c r="C56" s="119">
        <v>3.05</v>
      </c>
      <c r="D56" s="119">
        <v>3.05</v>
      </c>
      <c r="E56" s="119">
        <v>3.05</v>
      </c>
      <c r="F56" s="119">
        <v>3.05</v>
      </c>
      <c r="G56" s="119">
        <v>3.05</v>
      </c>
      <c r="H56" s="119">
        <v>3.2</v>
      </c>
      <c r="I56" s="119">
        <v>1891794</v>
      </c>
      <c r="J56" s="119">
        <v>5769971.7000000002</v>
      </c>
      <c r="K56" s="121">
        <v>43209</v>
      </c>
      <c r="L56" s="119">
        <v>799</v>
      </c>
      <c r="M56" s="119" t="s">
        <v>2931</v>
      </c>
    </row>
    <row r="57" spans="1:13">
      <c r="A57" s="119" t="s">
        <v>2608</v>
      </c>
      <c r="B57" s="119" t="s">
        <v>395</v>
      </c>
      <c r="C57" s="119">
        <v>38.450000000000003</v>
      </c>
      <c r="D57" s="119">
        <v>40.5</v>
      </c>
      <c r="E57" s="119">
        <v>38.4</v>
      </c>
      <c r="F57" s="119">
        <v>40.25</v>
      </c>
      <c r="G57" s="119">
        <v>40.4</v>
      </c>
      <c r="H57" s="119">
        <v>38.049999999999997</v>
      </c>
      <c r="I57" s="119">
        <v>31391</v>
      </c>
      <c r="J57" s="119">
        <v>1251145</v>
      </c>
      <c r="K57" s="121">
        <v>43209</v>
      </c>
      <c r="L57" s="119">
        <v>243</v>
      </c>
      <c r="M57" s="119" t="s">
        <v>2609</v>
      </c>
    </row>
    <row r="58" spans="1:13">
      <c r="A58" s="119" t="s">
        <v>387</v>
      </c>
      <c r="B58" s="119" t="s">
        <v>395</v>
      </c>
      <c r="C58" s="119">
        <v>792</v>
      </c>
      <c r="D58" s="119">
        <v>848</v>
      </c>
      <c r="E58" s="119">
        <v>792</v>
      </c>
      <c r="F58" s="119">
        <v>797.85</v>
      </c>
      <c r="G58" s="119">
        <v>803</v>
      </c>
      <c r="H58" s="119">
        <v>784.25</v>
      </c>
      <c r="I58" s="119">
        <v>16703</v>
      </c>
      <c r="J58" s="119">
        <v>13440176</v>
      </c>
      <c r="K58" s="121">
        <v>43209</v>
      </c>
      <c r="L58" s="119">
        <v>1072</v>
      </c>
      <c r="M58" s="119" t="s">
        <v>459</v>
      </c>
    </row>
    <row r="59" spans="1:13">
      <c r="A59" s="119" t="s">
        <v>187</v>
      </c>
      <c r="B59" s="119" t="s">
        <v>395</v>
      </c>
      <c r="C59" s="119">
        <v>849</v>
      </c>
      <c r="D59" s="119">
        <v>850.7</v>
      </c>
      <c r="E59" s="119">
        <v>840.15</v>
      </c>
      <c r="F59" s="119">
        <v>845.35</v>
      </c>
      <c r="G59" s="119">
        <v>844</v>
      </c>
      <c r="H59" s="119">
        <v>848.85</v>
      </c>
      <c r="I59" s="119">
        <v>422926</v>
      </c>
      <c r="J59" s="119">
        <v>357192559.80000001</v>
      </c>
      <c r="K59" s="121">
        <v>43209</v>
      </c>
      <c r="L59" s="119">
        <v>13840</v>
      </c>
      <c r="M59" s="119" t="s">
        <v>461</v>
      </c>
    </row>
    <row r="60" spans="1:13">
      <c r="A60" s="119" t="s">
        <v>2909</v>
      </c>
      <c r="B60" s="119" t="s">
        <v>395</v>
      </c>
      <c r="C60" s="119">
        <v>1109</v>
      </c>
      <c r="D60" s="119">
        <v>1119</v>
      </c>
      <c r="E60" s="119">
        <v>1100.25</v>
      </c>
      <c r="F60" s="119">
        <v>1104.2</v>
      </c>
      <c r="G60" s="119">
        <v>1105</v>
      </c>
      <c r="H60" s="119">
        <v>1111.75</v>
      </c>
      <c r="I60" s="119">
        <v>16393</v>
      </c>
      <c r="J60" s="119">
        <v>18168222.100000001</v>
      </c>
      <c r="K60" s="121">
        <v>43209</v>
      </c>
      <c r="L60" s="119">
        <v>1581</v>
      </c>
      <c r="M60" s="119" t="s">
        <v>2910</v>
      </c>
    </row>
    <row r="61" spans="1:13">
      <c r="A61" s="119" t="s">
        <v>462</v>
      </c>
      <c r="B61" s="119" t="s">
        <v>395</v>
      </c>
      <c r="C61" s="119">
        <v>1400</v>
      </c>
      <c r="D61" s="119">
        <v>1400</v>
      </c>
      <c r="E61" s="119">
        <v>1360.05</v>
      </c>
      <c r="F61" s="119">
        <v>1373.25</v>
      </c>
      <c r="G61" s="119">
        <v>1367</v>
      </c>
      <c r="H61" s="119">
        <v>1366.55</v>
      </c>
      <c r="I61" s="119">
        <v>1819</v>
      </c>
      <c r="J61" s="119">
        <v>2510593.85</v>
      </c>
      <c r="K61" s="121">
        <v>43209</v>
      </c>
      <c r="L61" s="119">
        <v>289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247</v>
      </c>
      <c r="D62" s="119">
        <v>250.6</v>
      </c>
      <c r="E62" s="119">
        <v>245.35</v>
      </c>
      <c r="F62" s="119">
        <v>247</v>
      </c>
      <c r="G62" s="119">
        <v>246.65</v>
      </c>
      <c r="H62" s="119">
        <v>244.9</v>
      </c>
      <c r="I62" s="119">
        <v>2315449</v>
      </c>
      <c r="J62" s="119">
        <v>574778284.35000002</v>
      </c>
      <c r="K62" s="121">
        <v>43209</v>
      </c>
      <c r="L62" s="119">
        <v>20694</v>
      </c>
      <c r="M62" s="119" t="s">
        <v>464</v>
      </c>
    </row>
    <row r="63" spans="1:13">
      <c r="A63" s="119" t="s">
        <v>2901</v>
      </c>
      <c r="B63" s="119" t="s">
        <v>395</v>
      </c>
      <c r="C63" s="119">
        <v>23.1</v>
      </c>
      <c r="D63" s="119">
        <v>28.1</v>
      </c>
      <c r="E63" s="119">
        <v>23.1</v>
      </c>
      <c r="F63" s="119">
        <v>28.1</v>
      </c>
      <c r="G63" s="119">
        <v>28.1</v>
      </c>
      <c r="H63" s="119">
        <v>23.45</v>
      </c>
      <c r="I63" s="119">
        <v>334522</v>
      </c>
      <c r="J63" s="119">
        <v>9182146.5999999996</v>
      </c>
      <c r="K63" s="121">
        <v>43209</v>
      </c>
      <c r="L63" s="119">
        <v>476</v>
      </c>
      <c r="M63" s="119" t="s">
        <v>1538</v>
      </c>
    </row>
    <row r="64" spans="1:13">
      <c r="A64" s="119" t="s">
        <v>465</v>
      </c>
      <c r="B64" s="119" t="s">
        <v>395</v>
      </c>
      <c r="C64" s="119">
        <v>294</v>
      </c>
      <c r="D64" s="119">
        <v>298.14999999999998</v>
      </c>
      <c r="E64" s="119">
        <v>286</v>
      </c>
      <c r="F64" s="119">
        <v>291.55</v>
      </c>
      <c r="G64" s="119">
        <v>291.05</v>
      </c>
      <c r="H64" s="119">
        <v>294.05</v>
      </c>
      <c r="I64" s="119">
        <v>8404</v>
      </c>
      <c r="J64" s="119">
        <v>2451990.0499999998</v>
      </c>
      <c r="K64" s="121">
        <v>43209</v>
      </c>
      <c r="L64" s="119">
        <v>459</v>
      </c>
      <c r="M64" s="119" t="s">
        <v>3437</v>
      </c>
    </row>
    <row r="65" spans="1:13">
      <c r="A65" s="119" t="s">
        <v>466</v>
      </c>
      <c r="B65" s="119" t="s">
        <v>395</v>
      </c>
      <c r="C65" s="119">
        <v>49.85</v>
      </c>
      <c r="D65" s="119">
        <v>50.2</v>
      </c>
      <c r="E65" s="119">
        <v>49.3</v>
      </c>
      <c r="F65" s="119">
        <v>49.55</v>
      </c>
      <c r="G65" s="119">
        <v>49.55</v>
      </c>
      <c r="H65" s="119">
        <v>49.8</v>
      </c>
      <c r="I65" s="119">
        <v>469640</v>
      </c>
      <c r="J65" s="119">
        <v>23348395.300000001</v>
      </c>
      <c r="K65" s="121">
        <v>43209</v>
      </c>
      <c r="L65" s="119">
        <v>1656</v>
      </c>
      <c r="M65" s="119" t="s">
        <v>467</v>
      </c>
    </row>
    <row r="66" spans="1:13">
      <c r="A66" s="119" t="s">
        <v>36</v>
      </c>
      <c r="B66" s="119" t="s">
        <v>395</v>
      </c>
      <c r="C66" s="119">
        <v>42</v>
      </c>
      <c r="D66" s="119">
        <v>42.3</v>
      </c>
      <c r="E66" s="119">
        <v>41.2</v>
      </c>
      <c r="F66" s="119">
        <v>41.6</v>
      </c>
      <c r="G66" s="119">
        <v>41.65</v>
      </c>
      <c r="H66" s="119">
        <v>42.05</v>
      </c>
      <c r="I66" s="119">
        <v>2929595</v>
      </c>
      <c r="J66" s="119">
        <v>121776218</v>
      </c>
      <c r="K66" s="121">
        <v>43209</v>
      </c>
      <c r="L66" s="119">
        <v>5545</v>
      </c>
      <c r="M66" s="119" t="s">
        <v>468</v>
      </c>
    </row>
    <row r="67" spans="1:13">
      <c r="A67" s="119" t="s">
        <v>2783</v>
      </c>
      <c r="B67" s="119" t="s">
        <v>395</v>
      </c>
      <c r="C67" s="119">
        <v>11.3</v>
      </c>
      <c r="D67" s="119">
        <v>11.45</v>
      </c>
      <c r="E67" s="119">
        <v>11.15</v>
      </c>
      <c r="F67" s="119">
        <v>11.3</v>
      </c>
      <c r="G67" s="119">
        <v>11.35</v>
      </c>
      <c r="H67" s="119">
        <v>11.3</v>
      </c>
      <c r="I67" s="119">
        <v>142913</v>
      </c>
      <c r="J67" s="119">
        <v>1616641.8</v>
      </c>
      <c r="K67" s="121">
        <v>43209</v>
      </c>
      <c r="L67" s="119">
        <v>235</v>
      </c>
      <c r="M67" s="119" t="s">
        <v>2784</v>
      </c>
    </row>
    <row r="68" spans="1:13">
      <c r="A68" s="119" t="s">
        <v>469</v>
      </c>
      <c r="B68" s="119" t="s">
        <v>395</v>
      </c>
      <c r="C68" s="119">
        <v>443.15</v>
      </c>
      <c r="D68" s="119">
        <v>449.55</v>
      </c>
      <c r="E68" s="119">
        <v>439.95</v>
      </c>
      <c r="F68" s="119">
        <v>442.5</v>
      </c>
      <c r="G68" s="119">
        <v>443.9</v>
      </c>
      <c r="H68" s="119">
        <v>443.55</v>
      </c>
      <c r="I68" s="119">
        <v>11879</v>
      </c>
      <c r="J68" s="119">
        <v>5281101.05</v>
      </c>
      <c r="K68" s="121">
        <v>43209</v>
      </c>
      <c r="L68" s="119">
        <v>498</v>
      </c>
      <c r="M68" s="119" t="s">
        <v>470</v>
      </c>
    </row>
    <row r="69" spans="1:13">
      <c r="A69" s="119" t="s">
        <v>2610</v>
      </c>
      <c r="B69" s="119" t="s">
        <v>395</v>
      </c>
      <c r="C69" s="119">
        <v>43.8</v>
      </c>
      <c r="D69" s="119">
        <v>47.8</v>
      </c>
      <c r="E69" s="119">
        <v>42.95</v>
      </c>
      <c r="F69" s="119">
        <v>47.8</v>
      </c>
      <c r="G69" s="119">
        <v>47.8</v>
      </c>
      <c r="H69" s="119">
        <v>39.85</v>
      </c>
      <c r="I69" s="119">
        <v>333233</v>
      </c>
      <c r="J69" s="119">
        <v>15501419.300000001</v>
      </c>
      <c r="K69" s="121">
        <v>43209</v>
      </c>
      <c r="L69" s="119">
        <v>2122</v>
      </c>
      <c r="M69" s="119" t="s">
        <v>2611</v>
      </c>
    </row>
    <row r="70" spans="1:13">
      <c r="A70" s="119" t="s">
        <v>471</v>
      </c>
      <c r="B70" s="119" t="s">
        <v>395</v>
      </c>
      <c r="C70" s="119">
        <v>20.5</v>
      </c>
      <c r="D70" s="119">
        <v>20.95</v>
      </c>
      <c r="E70" s="119">
        <v>20.3</v>
      </c>
      <c r="F70" s="119">
        <v>20.55</v>
      </c>
      <c r="G70" s="119">
        <v>20.55</v>
      </c>
      <c r="H70" s="119">
        <v>20.5</v>
      </c>
      <c r="I70" s="119">
        <v>64269</v>
      </c>
      <c r="J70" s="119">
        <v>1319961.25</v>
      </c>
      <c r="K70" s="121">
        <v>43209</v>
      </c>
      <c r="L70" s="119">
        <v>143</v>
      </c>
      <c r="M70" s="119" t="s">
        <v>472</v>
      </c>
    </row>
    <row r="71" spans="1:13">
      <c r="A71" s="119" t="s">
        <v>473</v>
      </c>
      <c r="B71" s="119" t="s">
        <v>395</v>
      </c>
      <c r="C71" s="119">
        <v>20.7</v>
      </c>
      <c r="D71" s="119">
        <v>20.85</v>
      </c>
      <c r="E71" s="119">
        <v>20.5</v>
      </c>
      <c r="F71" s="119">
        <v>20.5</v>
      </c>
      <c r="G71" s="119">
        <v>20.5</v>
      </c>
      <c r="H71" s="119">
        <v>20.5</v>
      </c>
      <c r="I71" s="119">
        <v>15585</v>
      </c>
      <c r="J71" s="119">
        <v>321742.45</v>
      </c>
      <c r="K71" s="121">
        <v>43209</v>
      </c>
      <c r="L71" s="119">
        <v>77</v>
      </c>
      <c r="M71" s="119" t="s">
        <v>474</v>
      </c>
    </row>
    <row r="72" spans="1:13">
      <c r="A72" s="119" t="s">
        <v>475</v>
      </c>
      <c r="B72" s="119" t="s">
        <v>395</v>
      </c>
      <c r="C72" s="119">
        <v>786.4</v>
      </c>
      <c r="D72" s="119">
        <v>786.4</v>
      </c>
      <c r="E72" s="119">
        <v>762</v>
      </c>
      <c r="F72" s="119">
        <v>769.55</v>
      </c>
      <c r="G72" s="119">
        <v>762</v>
      </c>
      <c r="H72" s="119">
        <v>779.5</v>
      </c>
      <c r="I72" s="119">
        <v>4858</v>
      </c>
      <c r="J72" s="119">
        <v>3745416.05</v>
      </c>
      <c r="K72" s="121">
        <v>43209</v>
      </c>
      <c r="L72" s="119">
        <v>574</v>
      </c>
      <c r="M72" s="119" t="s">
        <v>476</v>
      </c>
    </row>
    <row r="73" spans="1:13">
      <c r="A73" s="119" t="s">
        <v>2429</v>
      </c>
      <c r="B73" s="119" t="s">
        <v>395</v>
      </c>
      <c r="C73" s="119">
        <v>201.45</v>
      </c>
      <c r="D73" s="119">
        <v>204.95</v>
      </c>
      <c r="E73" s="119">
        <v>200</v>
      </c>
      <c r="F73" s="119">
        <v>200.8</v>
      </c>
      <c r="G73" s="119">
        <v>200.1</v>
      </c>
      <c r="H73" s="119">
        <v>201</v>
      </c>
      <c r="I73" s="119">
        <v>2373</v>
      </c>
      <c r="J73" s="119">
        <v>478975.25</v>
      </c>
      <c r="K73" s="121">
        <v>43209</v>
      </c>
      <c r="L73" s="119">
        <v>45</v>
      </c>
      <c r="M73" s="119" t="s">
        <v>2430</v>
      </c>
    </row>
    <row r="74" spans="1:13">
      <c r="A74" s="119" t="s">
        <v>477</v>
      </c>
      <c r="B74" s="119" t="s">
        <v>395</v>
      </c>
      <c r="C74" s="119">
        <v>539.45000000000005</v>
      </c>
      <c r="D74" s="119">
        <v>542</v>
      </c>
      <c r="E74" s="119">
        <v>531.29999999999995</v>
      </c>
      <c r="F74" s="119">
        <v>535.79999999999995</v>
      </c>
      <c r="G74" s="119">
        <v>537</v>
      </c>
      <c r="H74" s="119">
        <v>535.25</v>
      </c>
      <c r="I74" s="119">
        <v>1933</v>
      </c>
      <c r="J74" s="119">
        <v>1034828.55</v>
      </c>
      <c r="K74" s="121">
        <v>43209</v>
      </c>
      <c r="L74" s="119">
        <v>136</v>
      </c>
      <c r="M74" s="119" t="s">
        <v>478</v>
      </c>
    </row>
    <row r="75" spans="1:13">
      <c r="A75" s="119" t="s">
        <v>2668</v>
      </c>
      <c r="B75" s="119" t="s">
        <v>395</v>
      </c>
      <c r="C75" s="119">
        <v>674.5</v>
      </c>
      <c r="D75" s="119">
        <v>679.65</v>
      </c>
      <c r="E75" s="119">
        <v>662.2</v>
      </c>
      <c r="F75" s="119">
        <v>667.65</v>
      </c>
      <c r="G75" s="119">
        <v>667</v>
      </c>
      <c r="H75" s="119">
        <v>667.1</v>
      </c>
      <c r="I75" s="119">
        <v>67588</v>
      </c>
      <c r="J75" s="119">
        <v>45285453.899999999</v>
      </c>
      <c r="K75" s="121">
        <v>43209</v>
      </c>
      <c r="L75" s="119">
        <v>3261</v>
      </c>
      <c r="M75" s="119" t="s">
        <v>2669</v>
      </c>
    </row>
    <row r="76" spans="1:13">
      <c r="A76" s="119" t="s">
        <v>479</v>
      </c>
      <c r="B76" s="119" t="s">
        <v>395</v>
      </c>
      <c r="C76" s="119">
        <v>2135.0500000000002</v>
      </c>
      <c r="D76" s="119">
        <v>2185</v>
      </c>
      <c r="E76" s="119">
        <v>2135</v>
      </c>
      <c r="F76" s="119">
        <v>2178.25</v>
      </c>
      <c r="G76" s="119">
        <v>2170</v>
      </c>
      <c r="H76" s="119">
        <v>2131.0500000000002</v>
      </c>
      <c r="I76" s="119">
        <v>25582</v>
      </c>
      <c r="J76" s="119">
        <v>55279448.200000003</v>
      </c>
      <c r="K76" s="121">
        <v>43209</v>
      </c>
      <c r="L76" s="119">
        <v>679</v>
      </c>
      <c r="M76" s="119" t="s">
        <v>480</v>
      </c>
    </row>
    <row r="77" spans="1:13">
      <c r="A77" s="119" t="s">
        <v>481</v>
      </c>
      <c r="B77" s="119" t="s">
        <v>395</v>
      </c>
      <c r="C77" s="119">
        <v>501</v>
      </c>
      <c r="D77" s="119">
        <v>504.95</v>
      </c>
      <c r="E77" s="119">
        <v>499</v>
      </c>
      <c r="F77" s="119">
        <v>500.7</v>
      </c>
      <c r="G77" s="119">
        <v>503.4</v>
      </c>
      <c r="H77" s="119">
        <v>499.05</v>
      </c>
      <c r="I77" s="119">
        <v>12921</v>
      </c>
      <c r="J77" s="119">
        <v>6469658.7999999998</v>
      </c>
      <c r="K77" s="121">
        <v>43209</v>
      </c>
      <c r="L77" s="119">
        <v>822</v>
      </c>
      <c r="M77" s="119" t="s">
        <v>482</v>
      </c>
    </row>
    <row r="78" spans="1:13">
      <c r="A78" s="119" t="s">
        <v>2913</v>
      </c>
      <c r="B78" s="119" t="s">
        <v>395</v>
      </c>
      <c r="C78" s="119">
        <v>245</v>
      </c>
      <c r="D78" s="119">
        <v>246.9</v>
      </c>
      <c r="E78" s="119">
        <v>240.35</v>
      </c>
      <c r="F78" s="119">
        <v>242.4</v>
      </c>
      <c r="G78" s="119">
        <v>242</v>
      </c>
      <c r="H78" s="119">
        <v>245</v>
      </c>
      <c r="I78" s="119">
        <v>46683</v>
      </c>
      <c r="J78" s="119">
        <v>11337355.65</v>
      </c>
      <c r="K78" s="121">
        <v>43209</v>
      </c>
      <c r="L78" s="119">
        <v>1296</v>
      </c>
      <c r="M78" s="119" t="s">
        <v>2914</v>
      </c>
    </row>
    <row r="79" spans="1:13">
      <c r="A79" s="119" t="s">
        <v>37</v>
      </c>
      <c r="B79" s="119" t="s">
        <v>395</v>
      </c>
      <c r="C79" s="119">
        <v>1084</v>
      </c>
      <c r="D79" s="119">
        <v>1126.9000000000001</v>
      </c>
      <c r="E79" s="119">
        <v>1080</v>
      </c>
      <c r="F79" s="119">
        <v>1122</v>
      </c>
      <c r="G79" s="119">
        <v>1126.7</v>
      </c>
      <c r="H79" s="119">
        <v>1076.0999999999999</v>
      </c>
      <c r="I79" s="119">
        <v>557968</v>
      </c>
      <c r="J79" s="119">
        <v>620131415.79999995</v>
      </c>
      <c r="K79" s="121">
        <v>43209</v>
      </c>
      <c r="L79" s="119">
        <v>23705</v>
      </c>
      <c r="M79" s="119" t="s">
        <v>483</v>
      </c>
    </row>
    <row r="80" spans="1:13">
      <c r="A80" s="119" t="s">
        <v>38</v>
      </c>
      <c r="B80" s="119" t="s">
        <v>395</v>
      </c>
      <c r="C80" s="119">
        <v>291.35000000000002</v>
      </c>
      <c r="D80" s="119">
        <v>295.95</v>
      </c>
      <c r="E80" s="119">
        <v>286.55</v>
      </c>
      <c r="F80" s="119">
        <v>292.95</v>
      </c>
      <c r="G80" s="119">
        <v>292.95</v>
      </c>
      <c r="H80" s="119">
        <v>289.45</v>
      </c>
      <c r="I80" s="119">
        <v>4278681</v>
      </c>
      <c r="J80" s="119">
        <v>1246052999.9000001</v>
      </c>
      <c r="K80" s="121">
        <v>43209</v>
      </c>
      <c r="L80" s="119">
        <v>57301</v>
      </c>
      <c r="M80" s="119" t="s">
        <v>484</v>
      </c>
    </row>
    <row r="81" spans="1:13">
      <c r="A81" s="119" t="s">
        <v>2458</v>
      </c>
      <c r="B81" s="119" t="s">
        <v>395</v>
      </c>
      <c r="C81" s="119">
        <v>1429.95</v>
      </c>
      <c r="D81" s="119">
        <v>1475</v>
      </c>
      <c r="E81" s="119">
        <v>1402</v>
      </c>
      <c r="F81" s="119">
        <v>1422.75</v>
      </c>
      <c r="G81" s="119">
        <v>1434.75</v>
      </c>
      <c r="H81" s="119">
        <v>1399.95</v>
      </c>
      <c r="I81" s="119">
        <v>2576</v>
      </c>
      <c r="J81" s="119">
        <v>3677572.2</v>
      </c>
      <c r="K81" s="121">
        <v>43209</v>
      </c>
      <c r="L81" s="119">
        <v>218</v>
      </c>
      <c r="M81" s="119" t="s">
        <v>2459</v>
      </c>
    </row>
    <row r="82" spans="1:13">
      <c r="A82" s="119" t="s">
        <v>485</v>
      </c>
      <c r="B82" s="119" t="s">
        <v>395</v>
      </c>
      <c r="C82" s="119">
        <v>271.5</v>
      </c>
      <c r="D82" s="119">
        <v>274.7</v>
      </c>
      <c r="E82" s="119">
        <v>269</v>
      </c>
      <c r="F82" s="119">
        <v>272.7</v>
      </c>
      <c r="G82" s="119">
        <v>271.8</v>
      </c>
      <c r="H82" s="119">
        <v>269.39999999999998</v>
      </c>
      <c r="I82" s="119">
        <v>415826</v>
      </c>
      <c r="J82" s="119">
        <v>113225404.34999999</v>
      </c>
      <c r="K82" s="121">
        <v>43209</v>
      </c>
      <c r="L82" s="119">
        <v>7034</v>
      </c>
      <c r="M82" s="119" t="s">
        <v>486</v>
      </c>
    </row>
    <row r="83" spans="1:13">
      <c r="A83" s="119" t="s">
        <v>487</v>
      </c>
      <c r="B83" s="119" t="s">
        <v>395</v>
      </c>
      <c r="C83" s="119">
        <v>88.4</v>
      </c>
      <c r="D83" s="119">
        <v>99</v>
      </c>
      <c r="E83" s="119">
        <v>87.95</v>
      </c>
      <c r="F83" s="119">
        <v>93.8</v>
      </c>
      <c r="G83" s="119">
        <v>93.7</v>
      </c>
      <c r="H83" s="119">
        <v>88.05</v>
      </c>
      <c r="I83" s="119">
        <v>446851</v>
      </c>
      <c r="J83" s="119">
        <v>42325056.75</v>
      </c>
      <c r="K83" s="121">
        <v>43209</v>
      </c>
      <c r="L83" s="119">
        <v>4780</v>
      </c>
      <c r="M83" s="119" t="s">
        <v>488</v>
      </c>
    </row>
    <row r="84" spans="1:13">
      <c r="A84" s="119" t="s">
        <v>489</v>
      </c>
      <c r="B84" s="119" t="s">
        <v>395</v>
      </c>
      <c r="C84" s="119">
        <v>44.8</v>
      </c>
      <c r="D84" s="119">
        <v>46.4</v>
      </c>
      <c r="E84" s="119">
        <v>42.75</v>
      </c>
      <c r="F84" s="119">
        <v>43.35</v>
      </c>
      <c r="G84" s="119">
        <v>43.6</v>
      </c>
      <c r="H84" s="119">
        <v>43.3</v>
      </c>
      <c r="I84" s="119">
        <v>2456047</v>
      </c>
      <c r="J84" s="119">
        <v>110347766.90000001</v>
      </c>
      <c r="K84" s="121">
        <v>43209</v>
      </c>
      <c r="L84" s="119">
        <v>10104</v>
      </c>
      <c r="M84" s="119" t="s">
        <v>490</v>
      </c>
    </row>
    <row r="85" spans="1:13">
      <c r="A85" s="119" t="s">
        <v>491</v>
      </c>
      <c r="B85" s="119" t="s">
        <v>395</v>
      </c>
      <c r="C85" s="119">
        <v>33.6</v>
      </c>
      <c r="D85" s="119">
        <v>34.25</v>
      </c>
      <c r="E85" s="119">
        <v>32.549999999999997</v>
      </c>
      <c r="F85" s="119">
        <v>32.950000000000003</v>
      </c>
      <c r="G85" s="119">
        <v>32.65</v>
      </c>
      <c r="H85" s="119">
        <v>33.299999999999997</v>
      </c>
      <c r="I85" s="119">
        <v>951955</v>
      </c>
      <c r="J85" s="119">
        <v>31601592.550000001</v>
      </c>
      <c r="K85" s="121">
        <v>43209</v>
      </c>
      <c r="L85" s="119">
        <v>2963</v>
      </c>
      <c r="M85" s="119" t="s">
        <v>2511</v>
      </c>
    </row>
    <row r="86" spans="1:13">
      <c r="A86" s="119" t="s">
        <v>3586</v>
      </c>
      <c r="B86" s="119" t="s">
        <v>395</v>
      </c>
      <c r="C86" s="119">
        <v>15.5</v>
      </c>
      <c r="D86" s="119">
        <v>15.5</v>
      </c>
      <c r="E86" s="119">
        <v>15.5</v>
      </c>
      <c r="F86" s="119">
        <v>15.5</v>
      </c>
      <c r="G86" s="119">
        <v>15.5</v>
      </c>
      <c r="H86" s="119">
        <v>16.3</v>
      </c>
      <c r="I86" s="119">
        <v>100</v>
      </c>
      <c r="J86" s="119">
        <v>1550</v>
      </c>
      <c r="K86" s="121">
        <v>43209</v>
      </c>
      <c r="L86" s="119">
        <v>1</v>
      </c>
      <c r="M86" s="119" t="s">
        <v>3587</v>
      </c>
    </row>
    <row r="87" spans="1:13">
      <c r="A87" s="119" t="s">
        <v>2932</v>
      </c>
      <c r="B87" s="119" t="s">
        <v>395</v>
      </c>
      <c r="C87" s="119">
        <v>209</v>
      </c>
      <c r="D87" s="119">
        <v>212.2</v>
      </c>
      <c r="E87" s="119">
        <v>202.55</v>
      </c>
      <c r="F87" s="119">
        <v>204.75</v>
      </c>
      <c r="G87" s="119">
        <v>205.05</v>
      </c>
      <c r="H87" s="119">
        <v>208.6</v>
      </c>
      <c r="I87" s="119">
        <v>28832</v>
      </c>
      <c r="J87" s="119">
        <v>5937780.6500000004</v>
      </c>
      <c r="K87" s="121">
        <v>43209</v>
      </c>
      <c r="L87" s="119">
        <v>711</v>
      </c>
      <c r="M87" s="119" t="s">
        <v>2933</v>
      </c>
    </row>
    <row r="88" spans="1:13">
      <c r="A88" s="119" t="s">
        <v>2419</v>
      </c>
      <c r="B88" s="119" t="s">
        <v>395</v>
      </c>
      <c r="C88" s="119">
        <v>135.6</v>
      </c>
      <c r="D88" s="119">
        <v>139.5</v>
      </c>
      <c r="E88" s="119">
        <v>135.5</v>
      </c>
      <c r="F88" s="119">
        <v>137.35</v>
      </c>
      <c r="G88" s="119">
        <v>137.65</v>
      </c>
      <c r="H88" s="119">
        <v>136.05000000000001</v>
      </c>
      <c r="I88" s="119">
        <v>40695</v>
      </c>
      <c r="J88" s="119">
        <v>5597215.4500000002</v>
      </c>
      <c r="K88" s="121">
        <v>43209</v>
      </c>
      <c r="L88" s="119">
        <v>1247</v>
      </c>
      <c r="M88" s="119" t="s">
        <v>2420</v>
      </c>
    </row>
    <row r="89" spans="1:13">
      <c r="A89" s="119" t="s">
        <v>2934</v>
      </c>
      <c r="B89" s="119" t="s">
        <v>395</v>
      </c>
      <c r="C89" s="119">
        <v>449.85</v>
      </c>
      <c r="D89" s="119">
        <v>449.85</v>
      </c>
      <c r="E89" s="119">
        <v>420.1</v>
      </c>
      <c r="F89" s="119">
        <v>442.55</v>
      </c>
      <c r="G89" s="119">
        <v>435.35</v>
      </c>
      <c r="H89" s="119">
        <v>441.3</v>
      </c>
      <c r="I89" s="119">
        <v>16795</v>
      </c>
      <c r="J89" s="119">
        <v>7276033.5999999996</v>
      </c>
      <c r="K89" s="121">
        <v>43209</v>
      </c>
      <c r="L89" s="119">
        <v>533</v>
      </c>
      <c r="M89" s="119" t="s">
        <v>2935</v>
      </c>
    </row>
    <row r="90" spans="1:13">
      <c r="A90" s="119" t="s">
        <v>492</v>
      </c>
      <c r="B90" s="119" t="s">
        <v>395</v>
      </c>
      <c r="C90" s="119">
        <v>60.6</v>
      </c>
      <c r="D90" s="119">
        <v>61.8</v>
      </c>
      <c r="E90" s="119">
        <v>60.3</v>
      </c>
      <c r="F90" s="119">
        <v>60.55</v>
      </c>
      <c r="G90" s="119">
        <v>60.95</v>
      </c>
      <c r="H90" s="119">
        <v>60.65</v>
      </c>
      <c r="I90" s="119">
        <v>18499</v>
      </c>
      <c r="J90" s="119">
        <v>1127434.6499999999</v>
      </c>
      <c r="K90" s="121">
        <v>43209</v>
      </c>
      <c r="L90" s="119">
        <v>233</v>
      </c>
      <c r="M90" s="119" t="s">
        <v>493</v>
      </c>
    </row>
    <row r="91" spans="1:13">
      <c r="A91" s="119" t="s">
        <v>494</v>
      </c>
      <c r="B91" s="119" t="s">
        <v>395</v>
      </c>
      <c r="C91" s="119">
        <v>341</v>
      </c>
      <c r="D91" s="119">
        <v>357.95</v>
      </c>
      <c r="E91" s="119">
        <v>341</v>
      </c>
      <c r="F91" s="119">
        <v>352.7</v>
      </c>
      <c r="G91" s="119">
        <v>352.95</v>
      </c>
      <c r="H91" s="119">
        <v>340.65</v>
      </c>
      <c r="I91" s="119">
        <v>16258</v>
      </c>
      <c r="J91" s="119">
        <v>5737179.0999999996</v>
      </c>
      <c r="K91" s="121">
        <v>43209</v>
      </c>
      <c r="L91" s="119">
        <v>818</v>
      </c>
      <c r="M91" s="119" t="s">
        <v>495</v>
      </c>
    </row>
    <row r="92" spans="1:13">
      <c r="A92" s="119" t="s">
        <v>496</v>
      </c>
      <c r="B92" s="119" t="s">
        <v>395</v>
      </c>
      <c r="C92" s="119">
        <v>35</v>
      </c>
      <c r="D92" s="119">
        <v>37.35</v>
      </c>
      <c r="E92" s="119">
        <v>35</v>
      </c>
      <c r="F92" s="119">
        <v>36.200000000000003</v>
      </c>
      <c r="G92" s="119">
        <v>36.9</v>
      </c>
      <c r="H92" s="119">
        <v>36.4</v>
      </c>
      <c r="I92" s="119">
        <v>2458</v>
      </c>
      <c r="J92" s="119">
        <v>89082.8</v>
      </c>
      <c r="K92" s="121">
        <v>43209</v>
      </c>
      <c r="L92" s="119">
        <v>59</v>
      </c>
      <c r="M92" s="119" t="s">
        <v>497</v>
      </c>
    </row>
    <row r="93" spans="1:13">
      <c r="A93" s="119" t="s">
        <v>2460</v>
      </c>
      <c r="B93" s="119" t="s">
        <v>395</v>
      </c>
      <c r="C93" s="119">
        <v>76.400000000000006</v>
      </c>
      <c r="D93" s="119">
        <v>76.400000000000006</v>
      </c>
      <c r="E93" s="119">
        <v>73.650000000000006</v>
      </c>
      <c r="F93" s="119">
        <v>74.099999999999994</v>
      </c>
      <c r="G93" s="119">
        <v>75.150000000000006</v>
      </c>
      <c r="H93" s="119">
        <v>74.95</v>
      </c>
      <c r="I93" s="119">
        <v>22322</v>
      </c>
      <c r="J93" s="119">
        <v>1677296.75</v>
      </c>
      <c r="K93" s="121">
        <v>43209</v>
      </c>
      <c r="L93" s="119">
        <v>431</v>
      </c>
      <c r="M93" s="119" t="s">
        <v>2461</v>
      </c>
    </row>
    <row r="94" spans="1:13">
      <c r="A94" s="119" t="s">
        <v>39</v>
      </c>
      <c r="B94" s="119" t="s">
        <v>395</v>
      </c>
      <c r="C94" s="119">
        <v>419.3</v>
      </c>
      <c r="D94" s="119">
        <v>433.3</v>
      </c>
      <c r="E94" s="119">
        <v>419.1</v>
      </c>
      <c r="F94" s="119">
        <v>431.15</v>
      </c>
      <c r="G94" s="119">
        <v>432.75</v>
      </c>
      <c r="H94" s="119">
        <v>418.3</v>
      </c>
      <c r="I94" s="119">
        <v>2340178</v>
      </c>
      <c r="J94" s="119">
        <v>998373423.54999995</v>
      </c>
      <c r="K94" s="121">
        <v>43209</v>
      </c>
      <c r="L94" s="119">
        <v>38441</v>
      </c>
      <c r="M94" s="119" t="s">
        <v>498</v>
      </c>
    </row>
    <row r="95" spans="1:13">
      <c r="A95" s="119" t="s">
        <v>2316</v>
      </c>
      <c r="B95" s="119" t="s">
        <v>395</v>
      </c>
      <c r="C95" s="119">
        <v>185.45</v>
      </c>
      <c r="D95" s="119">
        <v>189.95</v>
      </c>
      <c r="E95" s="119">
        <v>184</v>
      </c>
      <c r="F95" s="119">
        <v>187.1</v>
      </c>
      <c r="G95" s="119">
        <v>186</v>
      </c>
      <c r="H95" s="119">
        <v>185.05</v>
      </c>
      <c r="I95" s="119">
        <v>15880</v>
      </c>
      <c r="J95" s="119">
        <v>2966380.35</v>
      </c>
      <c r="K95" s="121">
        <v>43209</v>
      </c>
      <c r="L95" s="119">
        <v>368</v>
      </c>
      <c r="M95" s="119" t="s">
        <v>499</v>
      </c>
    </row>
    <row r="96" spans="1:13">
      <c r="A96" s="119" t="s">
        <v>500</v>
      </c>
      <c r="B96" s="119" t="s">
        <v>395</v>
      </c>
      <c r="C96" s="119">
        <v>355.4</v>
      </c>
      <c r="D96" s="119">
        <v>357</v>
      </c>
      <c r="E96" s="119">
        <v>351.2</v>
      </c>
      <c r="F96" s="119">
        <v>353.2</v>
      </c>
      <c r="G96" s="119">
        <v>353</v>
      </c>
      <c r="H96" s="119">
        <v>353.25</v>
      </c>
      <c r="I96" s="119">
        <v>18640</v>
      </c>
      <c r="J96" s="119">
        <v>6603596</v>
      </c>
      <c r="K96" s="121">
        <v>43209</v>
      </c>
      <c r="L96" s="119">
        <v>875</v>
      </c>
      <c r="M96" s="119" t="s">
        <v>501</v>
      </c>
    </row>
    <row r="97" spans="1:13">
      <c r="A97" s="119" t="s">
        <v>502</v>
      </c>
      <c r="B97" s="119" t="s">
        <v>395</v>
      </c>
      <c r="C97" s="119">
        <v>354.9</v>
      </c>
      <c r="D97" s="119">
        <v>355</v>
      </c>
      <c r="E97" s="119">
        <v>352.55</v>
      </c>
      <c r="F97" s="119">
        <v>353.25</v>
      </c>
      <c r="G97" s="119">
        <v>353.2</v>
      </c>
      <c r="H97" s="119">
        <v>352.15</v>
      </c>
      <c r="I97" s="119">
        <v>3950</v>
      </c>
      <c r="J97" s="119">
        <v>1398538.8</v>
      </c>
      <c r="K97" s="121">
        <v>43209</v>
      </c>
      <c r="L97" s="119">
        <v>126</v>
      </c>
      <c r="M97" s="119" t="s">
        <v>503</v>
      </c>
    </row>
    <row r="98" spans="1:13">
      <c r="A98" s="119" t="s">
        <v>2328</v>
      </c>
      <c r="B98" s="119" t="s">
        <v>395</v>
      </c>
      <c r="C98" s="119">
        <v>81.599999999999994</v>
      </c>
      <c r="D98" s="119">
        <v>84.15</v>
      </c>
      <c r="E98" s="119">
        <v>81.2</v>
      </c>
      <c r="F98" s="119">
        <v>81.7</v>
      </c>
      <c r="G98" s="119">
        <v>81.2</v>
      </c>
      <c r="H98" s="119">
        <v>82.45</v>
      </c>
      <c r="I98" s="119">
        <v>20911</v>
      </c>
      <c r="J98" s="119">
        <v>1730641.8</v>
      </c>
      <c r="K98" s="121">
        <v>43209</v>
      </c>
      <c r="L98" s="119">
        <v>163</v>
      </c>
      <c r="M98" s="119" t="s">
        <v>2329</v>
      </c>
    </row>
    <row r="99" spans="1:13">
      <c r="A99" s="119" t="s">
        <v>504</v>
      </c>
      <c r="B99" s="119" t="s">
        <v>395</v>
      </c>
      <c r="C99" s="119">
        <v>77</v>
      </c>
      <c r="D99" s="119">
        <v>79.5</v>
      </c>
      <c r="E99" s="119">
        <v>76.55</v>
      </c>
      <c r="F99" s="119">
        <v>77</v>
      </c>
      <c r="G99" s="119">
        <v>76.95</v>
      </c>
      <c r="H99" s="119">
        <v>77.2</v>
      </c>
      <c r="I99" s="119">
        <v>142060</v>
      </c>
      <c r="J99" s="119">
        <v>11056533.35</v>
      </c>
      <c r="K99" s="121">
        <v>43209</v>
      </c>
      <c r="L99" s="119">
        <v>1035</v>
      </c>
      <c r="M99" s="119" t="s">
        <v>505</v>
      </c>
    </row>
    <row r="100" spans="1:13">
      <c r="A100" s="119" t="s">
        <v>506</v>
      </c>
      <c r="B100" s="119" t="s">
        <v>395</v>
      </c>
      <c r="C100" s="119">
        <v>163.30000000000001</v>
      </c>
      <c r="D100" s="119">
        <v>163.80000000000001</v>
      </c>
      <c r="E100" s="119">
        <v>160.25</v>
      </c>
      <c r="F100" s="119">
        <v>160.65</v>
      </c>
      <c r="G100" s="119">
        <v>160.5</v>
      </c>
      <c r="H100" s="119">
        <v>162.1</v>
      </c>
      <c r="I100" s="119">
        <v>51829</v>
      </c>
      <c r="J100" s="119">
        <v>8396326.6500000004</v>
      </c>
      <c r="K100" s="121">
        <v>43209</v>
      </c>
      <c r="L100" s="119">
        <v>1424</v>
      </c>
      <c r="M100" s="119" t="s">
        <v>507</v>
      </c>
    </row>
    <row r="101" spans="1:13">
      <c r="A101" s="119" t="s">
        <v>508</v>
      </c>
      <c r="B101" s="119" t="s">
        <v>395</v>
      </c>
      <c r="C101" s="119">
        <v>30.65</v>
      </c>
      <c r="D101" s="119">
        <v>32.799999999999997</v>
      </c>
      <c r="E101" s="119">
        <v>30.4</v>
      </c>
      <c r="F101" s="119">
        <v>32.1</v>
      </c>
      <c r="G101" s="119">
        <v>31.85</v>
      </c>
      <c r="H101" s="119">
        <v>30.3</v>
      </c>
      <c r="I101" s="119">
        <v>523517</v>
      </c>
      <c r="J101" s="119">
        <v>16535661.15</v>
      </c>
      <c r="K101" s="121">
        <v>43209</v>
      </c>
      <c r="L101" s="119">
        <v>2083</v>
      </c>
      <c r="M101" s="119" t="s">
        <v>509</v>
      </c>
    </row>
    <row r="102" spans="1:13">
      <c r="A102" s="119" t="s">
        <v>510</v>
      </c>
      <c r="B102" s="119" t="s">
        <v>395</v>
      </c>
      <c r="C102" s="119">
        <v>268.85000000000002</v>
      </c>
      <c r="D102" s="119">
        <v>274.7</v>
      </c>
      <c r="E102" s="119">
        <v>265.2</v>
      </c>
      <c r="F102" s="119">
        <v>273.25</v>
      </c>
      <c r="G102" s="119">
        <v>272.8</v>
      </c>
      <c r="H102" s="119">
        <v>267.05</v>
      </c>
      <c r="I102" s="119">
        <v>355645</v>
      </c>
      <c r="J102" s="119">
        <v>96540817.950000003</v>
      </c>
      <c r="K102" s="121">
        <v>43209</v>
      </c>
      <c r="L102" s="119">
        <v>16559</v>
      </c>
      <c r="M102" s="119" t="s">
        <v>511</v>
      </c>
    </row>
    <row r="103" spans="1:13">
      <c r="A103" s="119" t="s">
        <v>40</v>
      </c>
      <c r="B103" s="119" t="s">
        <v>395</v>
      </c>
      <c r="C103" s="119">
        <v>150.65</v>
      </c>
      <c r="D103" s="119">
        <v>151.44999999999999</v>
      </c>
      <c r="E103" s="119">
        <v>149.44999999999999</v>
      </c>
      <c r="F103" s="119">
        <v>151.1</v>
      </c>
      <c r="G103" s="119">
        <v>151.25</v>
      </c>
      <c r="H103" s="119">
        <v>149.4</v>
      </c>
      <c r="I103" s="119">
        <v>9206006</v>
      </c>
      <c r="J103" s="119">
        <v>1384457065</v>
      </c>
      <c r="K103" s="121">
        <v>43209</v>
      </c>
      <c r="L103" s="119">
        <v>31514</v>
      </c>
      <c r="M103" s="119" t="s">
        <v>512</v>
      </c>
    </row>
    <row r="104" spans="1:13">
      <c r="A104" s="119" t="s">
        <v>41</v>
      </c>
      <c r="B104" s="119" t="s">
        <v>395</v>
      </c>
      <c r="C104" s="119">
        <v>1172</v>
      </c>
      <c r="D104" s="119">
        <v>1187</v>
      </c>
      <c r="E104" s="119">
        <v>1162.5999999999999</v>
      </c>
      <c r="F104" s="119">
        <v>1165</v>
      </c>
      <c r="G104" s="119">
        <v>1165.95</v>
      </c>
      <c r="H104" s="119">
        <v>1172.3</v>
      </c>
      <c r="I104" s="119">
        <v>620949</v>
      </c>
      <c r="J104" s="119">
        <v>729907921.85000002</v>
      </c>
      <c r="K104" s="121">
        <v>43209</v>
      </c>
      <c r="L104" s="119">
        <v>20407</v>
      </c>
      <c r="M104" s="119" t="s">
        <v>513</v>
      </c>
    </row>
    <row r="105" spans="1:13">
      <c r="A105" s="119" t="s">
        <v>514</v>
      </c>
      <c r="B105" s="119" t="s">
        <v>395</v>
      </c>
      <c r="C105" s="119">
        <v>499.95</v>
      </c>
      <c r="D105" s="119">
        <v>499.95</v>
      </c>
      <c r="E105" s="119">
        <v>487.45</v>
      </c>
      <c r="F105" s="119">
        <v>489.4</v>
      </c>
      <c r="G105" s="119">
        <v>489.5</v>
      </c>
      <c r="H105" s="119">
        <v>498.45</v>
      </c>
      <c r="I105" s="119">
        <v>46740</v>
      </c>
      <c r="J105" s="119">
        <v>22928096.649999999</v>
      </c>
      <c r="K105" s="121">
        <v>43209</v>
      </c>
      <c r="L105" s="119">
        <v>1327</v>
      </c>
      <c r="M105" s="119" t="s">
        <v>515</v>
      </c>
    </row>
    <row r="106" spans="1:13">
      <c r="A106" s="119" t="s">
        <v>2612</v>
      </c>
      <c r="B106" s="119" t="s">
        <v>395</v>
      </c>
      <c r="C106" s="119">
        <v>378.65</v>
      </c>
      <c r="D106" s="119">
        <v>395</v>
      </c>
      <c r="E106" s="119">
        <v>378.65</v>
      </c>
      <c r="F106" s="119">
        <v>394</v>
      </c>
      <c r="G106" s="119">
        <v>394</v>
      </c>
      <c r="H106" s="119">
        <v>389.4</v>
      </c>
      <c r="I106" s="119">
        <v>642</v>
      </c>
      <c r="J106" s="119">
        <v>252494.55</v>
      </c>
      <c r="K106" s="121">
        <v>43209</v>
      </c>
      <c r="L106" s="119">
        <v>20</v>
      </c>
      <c r="M106" s="119" t="s">
        <v>2613</v>
      </c>
    </row>
    <row r="107" spans="1:13">
      <c r="A107" s="119" t="s">
        <v>2936</v>
      </c>
      <c r="B107" s="119" t="s">
        <v>395</v>
      </c>
      <c r="C107" s="119">
        <v>4.3499999999999996</v>
      </c>
      <c r="D107" s="119">
        <v>4.4000000000000004</v>
      </c>
      <c r="E107" s="119">
        <v>4.2</v>
      </c>
      <c r="F107" s="119">
        <v>4.3499999999999996</v>
      </c>
      <c r="G107" s="119">
        <v>4.4000000000000004</v>
      </c>
      <c r="H107" s="119">
        <v>4.3</v>
      </c>
      <c r="I107" s="119">
        <v>175825</v>
      </c>
      <c r="J107" s="119">
        <v>758409.35</v>
      </c>
      <c r="K107" s="121">
        <v>43209</v>
      </c>
      <c r="L107" s="119">
        <v>178</v>
      </c>
      <c r="M107" s="119" t="s">
        <v>2937</v>
      </c>
    </row>
    <row r="108" spans="1:13">
      <c r="A108" s="119" t="s">
        <v>516</v>
      </c>
      <c r="B108" s="119" t="s">
        <v>395</v>
      </c>
      <c r="C108" s="119">
        <v>592.20000000000005</v>
      </c>
      <c r="D108" s="119">
        <v>600</v>
      </c>
      <c r="E108" s="119">
        <v>590.20000000000005</v>
      </c>
      <c r="F108" s="119">
        <v>597.79999999999995</v>
      </c>
      <c r="G108" s="119">
        <v>596.5</v>
      </c>
      <c r="H108" s="119">
        <v>591.65</v>
      </c>
      <c r="I108" s="119">
        <v>10839</v>
      </c>
      <c r="J108" s="119">
        <v>6458743.6500000004</v>
      </c>
      <c r="K108" s="121">
        <v>43209</v>
      </c>
      <c r="L108" s="119">
        <v>626</v>
      </c>
      <c r="M108" s="119" t="s">
        <v>517</v>
      </c>
    </row>
    <row r="109" spans="1:13">
      <c r="A109" s="119" t="s">
        <v>3226</v>
      </c>
      <c r="B109" s="119" t="s">
        <v>395</v>
      </c>
      <c r="C109" s="119">
        <v>164.05</v>
      </c>
      <c r="D109" s="119">
        <v>170.6</v>
      </c>
      <c r="E109" s="119">
        <v>164.05</v>
      </c>
      <c r="F109" s="119">
        <v>169.5</v>
      </c>
      <c r="G109" s="119">
        <v>169.1</v>
      </c>
      <c r="H109" s="119">
        <v>164.65</v>
      </c>
      <c r="I109" s="119">
        <v>132352</v>
      </c>
      <c r="J109" s="119">
        <v>22210255.600000001</v>
      </c>
      <c r="K109" s="121">
        <v>43209</v>
      </c>
      <c r="L109" s="119">
        <v>2819</v>
      </c>
      <c r="M109" s="119" t="s">
        <v>3227</v>
      </c>
    </row>
    <row r="110" spans="1:13">
      <c r="A110" s="119" t="s">
        <v>518</v>
      </c>
      <c r="B110" s="119" t="s">
        <v>395</v>
      </c>
      <c r="C110" s="119">
        <v>929.85</v>
      </c>
      <c r="D110" s="119">
        <v>935.85</v>
      </c>
      <c r="E110" s="119">
        <v>906.1</v>
      </c>
      <c r="F110" s="119">
        <v>928.65</v>
      </c>
      <c r="G110" s="119">
        <v>925</v>
      </c>
      <c r="H110" s="119">
        <v>922.9</v>
      </c>
      <c r="I110" s="119">
        <v>25089</v>
      </c>
      <c r="J110" s="119">
        <v>23164693.550000001</v>
      </c>
      <c r="K110" s="121">
        <v>43209</v>
      </c>
      <c r="L110" s="119">
        <v>2030</v>
      </c>
      <c r="M110" s="119" t="s">
        <v>519</v>
      </c>
    </row>
    <row r="111" spans="1:13">
      <c r="A111" s="119" t="s">
        <v>520</v>
      </c>
      <c r="B111" s="119" t="s">
        <v>395</v>
      </c>
      <c r="C111" s="119">
        <v>80.349999999999994</v>
      </c>
      <c r="D111" s="119">
        <v>82.3</v>
      </c>
      <c r="E111" s="119">
        <v>80</v>
      </c>
      <c r="F111" s="119">
        <v>80.95</v>
      </c>
      <c r="G111" s="119">
        <v>80.900000000000006</v>
      </c>
      <c r="H111" s="119">
        <v>80.349999999999994</v>
      </c>
      <c r="I111" s="119">
        <v>151759</v>
      </c>
      <c r="J111" s="119">
        <v>12274677.550000001</v>
      </c>
      <c r="K111" s="121">
        <v>43209</v>
      </c>
      <c r="L111" s="119">
        <v>1567</v>
      </c>
      <c r="M111" s="119" t="s">
        <v>521</v>
      </c>
    </row>
    <row r="112" spans="1:13">
      <c r="A112" s="119" t="s">
        <v>522</v>
      </c>
      <c r="B112" s="119" t="s">
        <v>395</v>
      </c>
      <c r="C112" s="119">
        <v>1046</v>
      </c>
      <c r="D112" s="119">
        <v>1046.05</v>
      </c>
      <c r="E112" s="119">
        <v>981.7</v>
      </c>
      <c r="F112" s="119">
        <v>989</v>
      </c>
      <c r="G112" s="119">
        <v>986.05</v>
      </c>
      <c r="H112" s="119">
        <v>1022.35</v>
      </c>
      <c r="I112" s="119">
        <v>9525</v>
      </c>
      <c r="J112" s="119">
        <v>9510456.3000000007</v>
      </c>
      <c r="K112" s="121">
        <v>43209</v>
      </c>
      <c r="L112" s="119">
        <v>857</v>
      </c>
      <c r="M112" s="119" t="s">
        <v>523</v>
      </c>
    </row>
    <row r="113" spans="1:13">
      <c r="A113" s="119" t="s">
        <v>2895</v>
      </c>
      <c r="B113" s="119" t="s">
        <v>395</v>
      </c>
      <c r="C113" s="119">
        <v>124.35</v>
      </c>
      <c r="D113" s="119">
        <v>125</v>
      </c>
      <c r="E113" s="119">
        <v>122</v>
      </c>
      <c r="F113" s="119">
        <v>122.7</v>
      </c>
      <c r="G113" s="119">
        <v>123.2</v>
      </c>
      <c r="H113" s="119">
        <v>124</v>
      </c>
      <c r="I113" s="119">
        <v>51659</v>
      </c>
      <c r="J113" s="119">
        <v>6365337.1500000004</v>
      </c>
      <c r="K113" s="121">
        <v>43209</v>
      </c>
      <c r="L113" s="119">
        <v>769</v>
      </c>
      <c r="M113" s="119" t="s">
        <v>2896</v>
      </c>
    </row>
    <row r="114" spans="1:13">
      <c r="A114" s="119" t="s">
        <v>524</v>
      </c>
      <c r="B114" s="119" t="s">
        <v>395</v>
      </c>
      <c r="C114" s="119">
        <v>714.65</v>
      </c>
      <c r="D114" s="119">
        <v>719.85</v>
      </c>
      <c r="E114" s="119">
        <v>700</v>
      </c>
      <c r="F114" s="119">
        <v>716.65</v>
      </c>
      <c r="G114" s="119">
        <v>717.5</v>
      </c>
      <c r="H114" s="119">
        <v>711.75</v>
      </c>
      <c r="I114" s="119">
        <v>23392</v>
      </c>
      <c r="J114" s="119">
        <v>16623941.949999999</v>
      </c>
      <c r="K114" s="121">
        <v>43209</v>
      </c>
      <c r="L114" s="119">
        <v>796</v>
      </c>
      <c r="M114" s="119" t="s">
        <v>525</v>
      </c>
    </row>
    <row r="115" spans="1:13">
      <c r="A115" s="119" t="s">
        <v>526</v>
      </c>
      <c r="B115" s="119" t="s">
        <v>395</v>
      </c>
      <c r="C115" s="119">
        <v>81.5</v>
      </c>
      <c r="D115" s="119">
        <v>81.75</v>
      </c>
      <c r="E115" s="119">
        <v>77.05</v>
      </c>
      <c r="F115" s="119">
        <v>79.75</v>
      </c>
      <c r="G115" s="119">
        <v>79.599999999999994</v>
      </c>
      <c r="H115" s="119">
        <v>81.05</v>
      </c>
      <c r="I115" s="119">
        <v>107397</v>
      </c>
      <c r="J115" s="119">
        <v>8608878.6500000004</v>
      </c>
      <c r="K115" s="121">
        <v>43209</v>
      </c>
      <c r="L115" s="119">
        <v>1023</v>
      </c>
      <c r="M115" s="119" t="s">
        <v>527</v>
      </c>
    </row>
    <row r="116" spans="1:13">
      <c r="A116" s="119" t="s">
        <v>528</v>
      </c>
      <c r="B116" s="119" t="s">
        <v>395</v>
      </c>
      <c r="C116" s="119">
        <v>2705</v>
      </c>
      <c r="D116" s="119">
        <v>2748.95</v>
      </c>
      <c r="E116" s="119">
        <v>2705</v>
      </c>
      <c r="F116" s="119">
        <v>2723.1</v>
      </c>
      <c r="G116" s="119">
        <v>2730</v>
      </c>
      <c r="H116" s="119">
        <v>2706.1</v>
      </c>
      <c r="I116" s="119">
        <v>2368</v>
      </c>
      <c r="J116" s="119">
        <v>6438281.9500000002</v>
      </c>
      <c r="K116" s="121">
        <v>43209</v>
      </c>
      <c r="L116" s="119">
        <v>236</v>
      </c>
      <c r="M116" s="119" t="s">
        <v>529</v>
      </c>
    </row>
    <row r="117" spans="1:13">
      <c r="A117" s="119" t="s">
        <v>530</v>
      </c>
      <c r="B117" s="119" t="s">
        <v>395</v>
      </c>
      <c r="C117" s="119">
        <v>444.8</v>
      </c>
      <c r="D117" s="119">
        <v>449</v>
      </c>
      <c r="E117" s="119">
        <v>439.5</v>
      </c>
      <c r="F117" s="119">
        <v>447.3</v>
      </c>
      <c r="G117" s="119">
        <v>448</v>
      </c>
      <c r="H117" s="119">
        <v>443.35</v>
      </c>
      <c r="I117" s="119">
        <v>9616</v>
      </c>
      <c r="J117" s="119">
        <v>4277552.05</v>
      </c>
      <c r="K117" s="121">
        <v>43209</v>
      </c>
      <c r="L117" s="119">
        <v>337</v>
      </c>
      <c r="M117" s="119" t="s">
        <v>531</v>
      </c>
    </row>
    <row r="118" spans="1:13">
      <c r="A118" s="119" t="s">
        <v>2530</v>
      </c>
      <c r="B118" s="119" t="s">
        <v>395</v>
      </c>
      <c r="C118" s="119">
        <v>652.65</v>
      </c>
      <c r="D118" s="119">
        <v>661.55</v>
      </c>
      <c r="E118" s="119">
        <v>647.70000000000005</v>
      </c>
      <c r="F118" s="119">
        <v>650.9</v>
      </c>
      <c r="G118" s="119">
        <v>652</v>
      </c>
      <c r="H118" s="119">
        <v>657.7</v>
      </c>
      <c r="I118" s="119">
        <v>29083</v>
      </c>
      <c r="J118" s="119">
        <v>18995257.300000001</v>
      </c>
      <c r="K118" s="121">
        <v>43209</v>
      </c>
      <c r="L118" s="119">
        <v>1715</v>
      </c>
      <c r="M118" s="119" t="s">
        <v>2531</v>
      </c>
    </row>
    <row r="119" spans="1:13">
      <c r="A119" s="119" t="s">
        <v>532</v>
      </c>
      <c r="B119" s="119" t="s">
        <v>395</v>
      </c>
      <c r="C119" s="119">
        <v>240.05</v>
      </c>
      <c r="D119" s="119">
        <v>242.7</v>
      </c>
      <c r="E119" s="119">
        <v>237.15</v>
      </c>
      <c r="F119" s="119">
        <v>237.5</v>
      </c>
      <c r="G119" s="119">
        <v>237.2</v>
      </c>
      <c r="H119" s="119">
        <v>238.4</v>
      </c>
      <c r="I119" s="119">
        <v>25005</v>
      </c>
      <c r="J119" s="119">
        <v>6006177.5</v>
      </c>
      <c r="K119" s="121">
        <v>43209</v>
      </c>
      <c r="L119" s="119">
        <v>452</v>
      </c>
      <c r="M119" s="119" t="s">
        <v>533</v>
      </c>
    </row>
    <row r="120" spans="1:13">
      <c r="A120" s="119" t="s">
        <v>42</v>
      </c>
      <c r="B120" s="119" t="s">
        <v>395</v>
      </c>
      <c r="C120" s="119">
        <v>611</v>
      </c>
      <c r="D120" s="119">
        <v>619.95000000000005</v>
      </c>
      <c r="E120" s="119">
        <v>603.1</v>
      </c>
      <c r="F120" s="119">
        <v>617.79999999999995</v>
      </c>
      <c r="G120" s="119">
        <v>616.20000000000005</v>
      </c>
      <c r="H120" s="119">
        <v>609.5</v>
      </c>
      <c r="I120" s="119">
        <v>1241598</v>
      </c>
      <c r="J120" s="119">
        <v>759088552.35000002</v>
      </c>
      <c r="K120" s="121">
        <v>43209</v>
      </c>
      <c r="L120" s="119">
        <v>25322</v>
      </c>
      <c r="M120" s="119" t="s">
        <v>534</v>
      </c>
    </row>
    <row r="121" spans="1:13">
      <c r="A121" s="119" t="s">
        <v>2414</v>
      </c>
      <c r="B121" s="119" t="s">
        <v>395</v>
      </c>
      <c r="C121" s="119">
        <v>80.55</v>
      </c>
      <c r="D121" s="119">
        <v>95.45</v>
      </c>
      <c r="E121" s="119">
        <v>80.55</v>
      </c>
      <c r="F121" s="119">
        <v>92.45</v>
      </c>
      <c r="G121" s="119">
        <v>92.4</v>
      </c>
      <c r="H121" s="119">
        <v>80.349999999999994</v>
      </c>
      <c r="I121" s="119">
        <v>635366</v>
      </c>
      <c r="J121" s="119">
        <v>57207588.350000001</v>
      </c>
      <c r="K121" s="121">
        <v>43209</v>
      </c>
      <c r="L121" s="119">
        <v>6050</v>
      </c>
      <c r="M121" s="119" t="s">
        <v>2415</v>
      </c>
    </row>
    <row r="122" spans="1:13">
      <c r="A122" s="119" t="s">
        <v>535</v>
      </c>
      <c r="B122" s="119" t="s">
        <v>395</v>
      </c>
      <c r="C122" s="119">
        <v>1535</v>
      </c>
      <c r="D122" s="119">
        <v>1566.85</v>
      </c>
      <c r="E122" s="119">
        <v>1534.6</v>
      </c>
      <c r="F122" s="119">
        <v>1547.85</v>
      </c>
      <c r="G122" s="119">
        <v>1536</v>
      </c>
      <c r="H122" s="119">
        <v>1545.05</v>
      </c>
      <c r="I122" s="119">
        <v>11667</v>
      </c>
      <c r="J122" s="119">
        <v>18069357.199999999</v>
      </c>
      <c r="K122" s="121">
        <v>43209</v>
      </c>
      <c r="L122" s="119">
        <v>1075</v>
      </c>
      <c r="M122" s="119" t="s">
        <v>536</v>
      </c>
    </row>
    <row r="123" spans="1:13">
      <c r="A123" s="119" t="s">
        <v>2938</v>
      </c>
      <c r="B123" s="119" t="s">
        <v>395</v>
      </c>
      <c r="C123" s="119">
        <v>79</v>
      </c>
      <c r="D123" s="119">
        <v>79.7</v>
      </c>
      <c r="E123" s="119">
        <v>76.5</v>
      </c>
      <c r="F123" s="119">
        <v>76.849999999999994</v>
      </c>
      <c r="G123" s="119">
        <v>77.5</v>
      </c>
      <c r="H123" s="119">
        <v>77.650000000000006</v>
      </c>
      <c r="I123" s="119">
        <v>17147</v>
      </c>
      <c r="J123" s="119">
        <v>1333212.8500000001</v>
      </c>
      <c r="K123" s="121">
        <v>43209</v>
      </c>
      <c r="L123" s="119">
        <v>475</v>
      </c>
      <c r="M123" s="119" t="s">
        <v>2939</v>
      </c>
    </row>
    <row r="124" spans="1:13">
      <c r="A124" s="119" t="s">
        <v>2785</v>
      </c>
      <c r="B124" s="119" t="s">
        <v>395</v>
      </c>
      <c r="C124" s="119">
        <v>80.849999999999994</v>
      </c>
      <c r="D124" s="119">
        <v>82.95</v>
      </c>
      <c r="E124" s="119">
        <v>76</v>
      </c>
      <c r="F124" s="119">
        <v>76.650000000000006</v>
      </c>
      <c r="G124" s="119">
        <v>76.599999999999994</v>
      </c>
      <c r="H124" s="119">
        <v>79.3</v>
      </c>
      <c r="I124" s="119">
        <v>144621</v>
      </c>
      <c r="J124" s="119">
        <v>11522467.75</v>
      </c>
      <c r="K124" s="121">
        <v>43209</v>
      </c>
      <c r="L124" s="119">
        <v>2044</v>
      </c>
      <c r="M124" s="119" t="s">
        <v>2786</v>
      </c>
    </row>
    <row r="125" spans="1:13">
      <c r="A125" s="119" t="s">
        <v>2842</v>
      </c>
      <c r="B125" s="119" t="s">
        <v>395</v>
      </c>
      <c r="C125" s="119">
        <v>400</v>
      </c>
      <c r="D125" s="119">
        <v>400</v>
      </c>
      <c r="E125" s="119">
        <v>377.5</v>
      </c>
      <c r="F125" s="119">
        <v>379.9</v>
      </c>
      <c r="G125" s="119">
        <v>381</v>
      </c>
      <c r="H125" s="119">
        <v>396.9</v>
      </c>
      <c r="I125" s="119">
        <v>59369</v>
      </c>
      <c r="J125" s="119">
        <v>22902733.300000001</v>
      </c>
      <c r="K125" s="121">
        <v>43209</v>
      </c>
      <c r="L125" s="119">
        <v>2636</v>
      </c>
      <c r="M125" s="119" t="s">
        <v>2843</v>
      </c>
    </row>
    <row r="126" spans="1:13">
      <c r="A126" s="119" t="s">
        <v>537</v>
      </c>
      <c r="B126" s="119" t="s">
        <v>395</v>
      </c>
      <c r="C126" s="119">
        <v>2169.9499999999998</v>
      </c>
      <c r="D126" s="119">
        <v>2200</v>
      </c>
      <c r="E126" s="119">
        <v>2160</v>
      </c>
      <c r="F126" s="119">
        <v>2188.15</v>
      </c>
      <c r="G126" s="119">
        <v>2175.25</v>
      </c>
      <c r="H126" s="119">
        <v>2162.5</v>
      </c>
      <c r="I126" s="119">
        <v>104336</v>
      </c>
      <c r="J126" s="119">
        <v>227526554.40000001</v>
      </c>
      <c r="K126" s="121">
        <v>43209</v>
      </c>
      <c r="L126" s="119">
        <v>15408</v>
      </c>
      <c r="M126" s="119" t="s">
        <v>538</v>
      </c>
    </row>
    <row r="127" spans="1:13">
      <c r="A127" s="119" t="s">
        <v>539</v>
      </c>
      <c r="B127" s="119" t="s">
        <v>395</v>
      </c>
      <c r="C127" s="119">
        <v>39.4</v>
      </c>
      <c r="D127" s="119">
        <v>40.200000000000003</v>
      </c>
      <c r="E127" s="119">
        <v>38.799999999999997</v>
      </c>
      <c r="F127" s="119">
        <v>39</v>
      </c>
      <c r="G127" s="119">
        <v>39</v>
      </c>
      <c r="H127" s="119">
        <v>39.25</v>
      </c>
      <c r="I127" s="119">
        <v>96055</v>
      </c>
      <c r="J127" s="119">
        <v>3783683.05</v>
      </c>
      <c r="K127" s="121">
        <v>43209</v>
      </c>
      <c r="L127" s="119">
        <v>618</v>
      </c>
      <c r="M127" s="119" t="s">
        <v>540</v>
      </c>
    </row>
    <row r="128" spans="1:13">
      <c r="A128" s="119" t="s">
        <v>43</v>
      </c>
      <c r="B128" s="119" t="s">
        <v>395</v>
      </c>
      <c r="C128" s="119">
        <v>521</v>
      </c>
      <c r="D128" s="119">
        <v>521.45000000000005</v>
      </c>
      <c r="E128" s="119">
        <v>509.1</v>
      </c>
      <c r="F128" s="119">
        <v>512.9</v>
      </c>
      <c r="G128" s="119">
        <v>514.4</v>
      </c>
      <c r="H128" s="119">
        <v>518.25</v>
      </c>
      <c r="I128" s="119">
        <v>10559623</v>
      </c>
      <c r="J128" s="119">
        <v>5405241559.4499998</v>
      </c>
      <c r="K128" s="121">
        <v>43209</v>
      </c>
      <c r="L128" s="119">
        <v>71717</v>
      </c>
      <c r="M128" s="119" t="s">
        <v>541</v>
      </c>
    </row>
    <row r="129" spans="1:13">
      <c r="A129" s="119" t="s">
        <v>542</v>
      </c>
      <c r="B129" s="119" t="s">
        <v>395</v>
      </c>
      <c r="C129" s="119">
        <v>167.25</v>
      </c>
      <c r="D129" s="119">
        <v>172.9</v>
      </c>
      <c r="E129" s="119">
        <v>165.55</v>
      </c>
      <c r="F129" s="119">
        <v>168.6</v>
      </c>
      <c r="G129" s="119">
        <v>168.35</v>
      </c>
      <c r="H129" s="119">
        <v>166.25</v>
      </c>
      <c r="I129" s="119">
        <v>94137</v>
      </c>
      <c r="J129" s="119">
        <v>15974430.949999999</v>
      </c>
      <c r="K129" s="121">
        <v>43209</v>
      </c>
      <c r="L129" s="119">
        <v>2234</v>
      </c>
      <c r="M129" s="119" t="s">
        <v>543</v>
      </c>
    </row>
    <row r="130" spans="1:13">
      <c r="A130" s="119" t="s">
        <v>2720</v>
      </c>
      <c r="B130" s="119" t="s">
        <v>395</v>
      </c>
      <c r="C130" s="119">
        <v>2767</v>
      </c>
      <c r="D130" s="119">
        <v>2809</v>
      </c>
      <c r="E130" s="119">
        <v>2767</v>
      </c>
      <c r="F130" s="119">
        <v>2770.3</v>
      </c>
      <c r="G130" s="119">
        <v>2768.3</v>
      </c>
      <c r="H130" s="119">
        <v>2797.65</v>
      </c>
      <c r="I130" s="119">
        <v>161</v>
      </c>
      <c r="J130" s="119">
        <v>447780.9</v>
      </c>
      <c r="K130" s="121">
        <v>43209</v>
      </c>
      <c r="L130" s="119">
        <v>39</v>
      </c>
      <c r="M130" s="119" t="s">
        <v>2721</v>
      </c>
    </row>
    <row r="131" spans="1:13">
      <c r="A131" s="119" t="s">
        <v>544</v>
      </c>
      <c r="B131" s="119" t="s">
        <v>395</v>
      </c>
      <c r="C131" s="119">
        <v>62.35</v>
      </c>
      <c r="D131" s="119">
        <v>65.45</v>
      </c>
      <c r="E131" s="119">
        <v>61.5</v>
      </c>
      <c r="F131" s="119">
        <v>64.650000000000006</v>
      </c>
      <c r="G131" s="119">
        <v>64.599999999999994</v>
      </c>
      <c r="H131" s="119">
        <v>62.95</v>
      </c>
      <c r="I131" s="119">
        <v>45542</v>
      </c>
      <c r="J131" s="119">
        <v>2931884.9</v>
      </c>
      <c r="K131" s="121">
        <v>43209</v>
      </c>
      <c r="L131" s="119">
        <v>194</v>
      </c>
      <c r="M131" s="119" t="s">
        <v>545</v>
      </c>
    </row>
    <row r="132" spans="1:13">
      <c r="A132" s="119" t="s">
        <v>2787</v>
      </c>
      <c r="B132" s="119" t="s">
        <v>395</v>
      </c>
      <c r="C132" s="119">
        <v>29.4</v>
      </c>
      <c r="D132" s="119">
        <v>29.45</v>
      </c>
      <c r="E132" s="119">
        <v>28.9</v>
      </c>
      <c r="F132" s="119">
        <v>29.35</v>
      </c>
      <c r="G132" s="119">
        <v>29.45</v>
      </c>
      <c r="H132" s="119">
        <v>29.4</v>
      </c>
      <c r="I132" s="119">
        <v>13113</v>
      </c>
      <c r="J132" s="119">
        <v>382013.6</v>
      </c>
      <c r="K132" s="121">
        <v>43209</v>
      </c>
      <c r="L132" s="119">
        <v>74</v>
      </c>
      <c r="M132" s="119" t="s">
        <v>2788</v>
      </c>
    </row>
    <row r="133" spans="1:13">
      <c r="A133" s="119" t="s">
        <v>2940</v>
      </c>
      <c r="B133" s="119" t="s">
        <v>395</v>
      </c>
      <c r="C133" s="119">
        <v>5.2</v>
      </c>
      <c r="D133" s="119">
        <v>5.45</v>
      </c>
      <c r="E133" s="119">
        <v>5.15</v>
      </c>
      <c r="F133" s="119">
        <v>5.2</v>
      </c>
      <c r="G133" s="119">
        <v>5.25</v>
      </c>
      <c r="H133" s="119">
        <v>5.3</v>
      </c>
      <c r="I133" s="119">
        <v>106183</v>
      </c>
      <c r="J133" s="119">
        <v>553658.94999999995</v>
      </c>
      <c r="K133" s="121">
        <v>43209</v>
      </c>
      <c r="L133" s="119">
        <v>110</v>
      </c>
      <c r="M133" s="119" t="s">
        <v>2941</v>
      </c>
    </row>
    <row r="134" spans="1:13">
      <c r="A134" s="119" t="s">
        <v>44</v>
      </c>
      <c r="B134" s="119" t="s">
        <v>395</v>
      </c>
      <c r="C134" s="119">
        <v>2865</v>
      </c>
      <c r="D134" s="119">
        <v>2865</v>
      </c>
      <c r="E134" s="119">
        <v>2841.15</v>
      </c>
      <c r="F134" s="119">
        <v>2857.95</v>
      </c>
      <c r="G134" s="119">
        <v>2858</v>
      </c>
      <c r="H134" s="119">
        <v>2862.05</v>
      </c>
      <c r="I134" s="119">
        <v>283973</v>
      </c>
      <c r="J134" s="119">
        <v>810337271.64999998</v>
      </c>
      <c r="K134" s="121">
        <v>43209</v>
      </c>
      <c r="L134" s="119">
        <v>24150</v>
      </c>
      <c r="M134" s="119" t="s">
        <v>546</v>
      </c>
    </row>
    <row r="135" spans="1:13">
      <c r="A135" s="119" t="s">
        <v>547</v>
      </c>
      <c r="B135" s="119" t="s">
        <v>395</v>
      </c>
      <c r="C135" s="119">
        <v>479</v>
      </c>
      <c r="D135" s="119">
        <v>485</v>
      </c>
      <c r="E135" s="119">
        <v>475.05</v>
      </c>
      <c r="F135" s="119">
        <v>483.85</v>
      </c>
      <c r="G135" s="119">
        <v>481</v>
      </c>
      <c r="H135" s="119">
        <v>475.6</v>
      </c>
      <c r="I135" s="119">
        <v>16394</v>
      </c>
      <c r="J135" s="119">
        <v>7893526.5</v>
      </c>
      <c r="K135" s="121">
        <v>43209</v>
      </c>
      <c r="L135" s="119">
        <v>1092</v>
      </c>
      <c r="M135" s="119" t="s">
        <v>548</v>
      </c>
    </row>
    <row r="136" spans="1:13">
      <c r="A136" s="119" t="s">
        <v>549</v>
      </c>
      <c r="B136" s="119" t="s">
        <v>395</v>
      </c>
      <c r="C136" s="119">
        <v>652.95000000000005</v>
      </c>
      <c r="D136" s="119">
        <v>653</v>
      </c>
      <c r="E136" s="119">
        <v>637.9</v>
      </c>
      <c r="F136" s="119">
        <v>644.6</v>
      </c>
      <c r="G136" s="119">
        <v>645</v>
      </c>
      <c r="H136" s="119">
        <v>649.4</v>
      </c>
      <c r="I136" s="119">
        <v>449791</v>
      </c>
      <c r="J136" s="119">
        <v>289770556.39999998</v>
      </c>
      <c r="K136" s="121">
        <v>43209</v>
      </c>
      <c r="L136" s="119">
        <v>9954</v>
      </c>
      <c r="M136" s="119" t="s">
        <v>550</v>
      </c>
    </row>
    <row r="137" spans="1:13">
      <c r="A137" s="119" t="s">
        <v>189</v>
      </c>
      <c r="B137" s="119" t="s">
        <v>395</v>
      </c>
      <c r="C137" s="119">
        <v>5375.1</v>
      </c>
      <c r="D137" s="119">
        <v>5412</v>
      </c>
      <c r="E137" s="119">
        <v>5360.05</v>
      </c>
      <c r="F137" s="119">
        <v>5385.2</v>
      </c>
      <c r="G137" s="119">
        <v>5372.75</v>
      </c>
      <c r="H137" s="119">
        <v>5371.85</v>
      </c>
      <c r="I137" s="119">
        <v>65288</v>
      </c>
      <c r="J137" s="119">
        <v>351150127.89999998</v>
      </c>
      <c r="K137" s="121">
        <v>43209</v>
      </c>
      <c r="L137" s="119">
        <v>13651</v>
      </c>
      <c r="M137" s="119" t="s">
        <v>551</v>
      </c>
    </row>
    <row r="138" spans="1:13">
      <c r="A138" s="119" t="s">
        <v>552</v>
      </c>
      <c r="B138" s="119" t="s">
        <v>395</v>
      </c>
      <c r="C138" s="119">
        <v>8.9499999999999993</v>
      </c>
      <c r="D138" s="119">
        <v>9.0500000000000007</v>
      </c>
      <c r="E138" s="119">
        <v>8.8000000000000007</v>
      </c>
      <c r="F138" s="119">
        <v>8.8000000000000007</v>
      </c>
      <c r="G138" s="119">
        <v>8.8000000000000007</v>
      </c>
      <c r="H138" s="119">
        <v>8.9499999999999993</v>
      </c>
      <c r="I138" s="119">
        <v>1616151</v>
      </c>
      <c r="J138" s="119">
        <v>14351863.449999999</v>
      </c>
      <c r="K138" s="121">
        <v>43209</v>
      </c>
      <c r="L138" s="119">
        <v>2160</v>
      </c>
      <c r="M138" s="119" t="s">
        <v>553</v>
      </c>
    </row>
    <row r="139" spans="1:13">
      <c r="A139" s="119" t="s">
        <v>554</v>
      </c>
      <c r="B139" s="119" t="s">
        <v>395</v>
      </c>
      <c r="C139" s="119">
        <v>2649</v>
      </c>
      <c r="D139" s="119">
        <v>2650.4</v>
      </c>
      <c r="E139" s="119">
        <v>2611.25</v>
      </c>
      <c r="F139" s="119">
        <v>2620.25</v>
      </c>
      <c r="G139" s="119">
        <v>2616</v>
      </c>
      <c r="H139" s="119">
        <v>2647.55</v>
      </c>
      <c r="I139" s="119">
        <v>4887</v>
      </c>
      <c r="J139" s="119">
        <v>12904981.050000001</v>
      </c>
      <c r="K139" s="121">
        <v>43209</v>
      </c>
      <c r="L139" s="119">
        <v>703</v>
      </c>
      <c r="M139" s="119" t="s">
        <v>555</v>
      </c>
    </row>
    <row r="140" spans="1:13">
      <c r="A140" s="119" t="s">
        <v>188</v>
      </c>
      <c r="B140" s="119" t="s">
        <v>395</v>
      </c>
      <c r="C140" s="119">
        <v>1935</v>
      </c>
      <c r="D140" s="119">
        <v>1935.5</v>
      </c>
      <c r="E140" s="119">
        <v>1908.15</v>
      </c>
      <c r="F140" s="119">
        <v>1913.3</v>
      </c>
      <c r="G140" s="119">
        <v>1910.55</v>
      </c>
      <c r="H140" s="119">
        <v>1926.85</v>
      </c>
      <c r="I140" s="119">
        <v>632589</v>
      </c>
      <c r="J140" s="119">
        <v>1213089276.8499999</v>
      </c>
      <c r="K140" s="121">
        <v>43209</v>
      </c>
      <c r="L140" s="119">
        <v>19337</v>
      </c>
      <c r="M140" s="119" t="s">
        <v>2225</v>
      </c>
    </row>
    <row r="141" spans="1:13">
      <c r="A141" s="119" t="s">
        <v>556</v>
      </c>
      <c r="B141" s="119" t="s">
        <v>395</v>
      </c>
      <c r="C141" s="119">
        <v>134.9</v>
      </c>
      <c r="D141" s="119">
        <v>134.94999999999999</v>
      </c>
      <c r="E141" s="119">
        <v>132.6</v>
      </c>
      <c r="F141" s="119">
        <v>133.05000000000001</v>
      </c>
      <c r="G141" s="119">
        <v>133</v>
      </c>
      <c r="H141" s="119">
        <v>134.05000000000001</v>
      </c>
      <c r="I141" s="119">
        <v>33970</v>
      </c>
      <c r="J141" s="119">
        <v>4525811</v>
      </c>
      <c r="K141" s="121">
        <v>43209</v>
      </c>
      <c r="L141" s="119">
        <v>492</v>
      </c>
      <c r="M141" s="119" t="s">
        <v>557</v>
      </c>
    </row>
    <row r="142" spans="1:13">
      <c r="A142" s="119" t="s">
        <v>558</v>
      </c>
      <c r="B142" s="119" t="s">
        <v>395</v>
      </c>
      <c r="C142" s="119">
        <v>678.5</v>
      </c>
      <c r="D142" s="119">
        <v>685.5</v>
      </c>
      <c r="E142" s="119">
        <v>668.85</v>
      </c>
      <c r="F142" s="119">
        <v>674.4</v>
      </c>
      <c r="G142" s="119">
        <v>671</v>
      </c>
      <c r="H142" s="119">
        <v>676.2</v>
      </c>
      <c r="I142" s="119">
        <v>12154</v>
      </c>
      <c r="J142" s="119">
        <v>8226320.0999999996</v>
      </c>
      <c r="K142" s="121">
        <v>43209</v>
      </c>
      <c r="L142" s="119">
        <v>694</v>
      </c>
      <c r="M142" s="119" t="s">
        <v>559</v>
      </c>
    </row>
    <row r="143" spans="1:13">
      <c r="A143" s="119" t="s">
        <v>2942</v>
      </c>
      <c r="B143" s="119" t="s">
        <v>395</v>
      </c>
      <c r="C143" s="119">
        <v>87.9</v>
      </c>
      <c r="D143" s="119">
        <v>87.95</v>
      </c>
      <c r="E143" s="119">
        <v>85.05</v>
      </c>
      <c r="F143" s="119">
        <v>85.4</v>
      </c>
      <c r="G143" s="119">
        <v>85.3</v>
      </c>
      <c r="H143" s="119">
        <v>85.25</v>
      </c>
      <c r="I143" s="119">
        <v>29483</v>
      </c>
      <c r="J143" s="119">
        <v>2555190.1</v>
      </c>
      <c r="K143" s="121">
        <v>43209</v>
      </c>
      <c r="L143" s="119">
        <v>151</v>
      </c>
      <c r="M143" s="119" t="s">
        <v>2943</v>
      </c>
    </row>
    <row r="144" spans="1:13">
      <c r="A144" s="119" t="s">
        <v>560</v>
      </c>
      <c r="B144" s="119" t="s">
        <v>395</v>
      </c>
      <c r="C144" s="119">
        <v>1311.05</v>
      </c>
      <c r="D144" s="119">
        <v>1323</v>
      </c>
      <c r="E144" s="119">
        <v>1293.4000000000001</v>
      </c>
      <c r="F144" s="119">
        <v>1320</v>
      </c>
      <c r="G144" s="119">
        <v>1317.7</v>
      </c>
      <c r="H144" s="119">
        <v>1307.1500000000001</v>
      </c>
      <c r="I144" s="119">
        <v>333110</v>
      </c>
      <c r="J144" s="119">
        <v>437384308.94999999</v>
      </c>
      <c r="K144" s="121">
        <v>43209</v>
      </c>
      <c r="L144" s="119">
        <v>18095</v>
      </c>
      <c r="M144" s="119" t="s">
        <v>561</v>
      </c>
    </row>
    <row r="145" spans="1:13">
      <c r="A145" s="119" t="s">
        <v>562</v>
      </c>
      <c r="B145" s="119" t="s">
        <v>395</v>
      </c>
      <c r="C145" s="119">
        <v>13.95</v>
      </c>
      <c r="D145" s="119">
        <v>13.95</v>
      </c>
      <c r="E145" s="119">
        <v>13.4</v>
      </c>
      <c r="F145" s="119">
        <v>13.45</v>
      </c>
      <c r="G145" s="119">
        <v>13.45</v>
      </c>
      <c r="H145" s="119">
        <v>13.85</v>
      </c>
      <c r="I145" s="119">
        <v>1336705</v>
      </c>
      <c r="J145" s="119">
        <v>18249519.5</v>
      </c>
      <c r="K145" s="121">
        <v>43209</v>
      </c>
      <c r="L145" s="119">
        <v>2306</v>
      </c>
      <c r="M145" s="119" t="s">
        <v>563</v>
      </c>
    </row>
    <row r="146" spans="1:13">
      <c r="A146" s="119" t="s">
        <v>564</v>
      </c>
      <c r="B146" s="119" t="s">
        <v>395</v>
      </c>
      <c r="C146" s="119">
        <v>222.6</v>
      </c>
      <c r="D146" s="119">
        <v>224.55</v>
      </c>
      <c r="E146" s="119">
        <v>220</v>
      </c>
      <c r="F146" s="119">
        <v>220.8</v>
      </c>
      <c r="G146" s="119">
        <v>220.65</v>
      </c>
      <c r="H146" s="119">
        <v>222.5</v>
      </c>
      <c r="I146" s="119">
        <v>57687</v>
      </c>
      <c r="J146" s="119">
        <v>12807723.75</v>
      </c>
      <c r="K146" s="121">
        <v>43209</v>
      </c>
      <c r="L146" s="119">
        <v>1118</v>
      </c>
      <c r="M146" s="119" t="s">
        <v>565</v>
      </c>
    </row>
    <row r="147" spans="1:13">
      <c r="A147" s="119" t="s">
        <v>566</v>
      </c>
      <c r="B147" s="119" t="s">
        <v>395</v>
      </c>
      <c r="C147" s="119">
        <v>83.45</v>
      </c>
      <c r="D147" s="119">
        <v>84.25</v>
      </c>
      <c r="E147" s="119">
        <v>82.4</v>
      </c>
      <c r="F147" s="119">
        <v>83.8</v>
      </c>
      <c r="G147" s="119">
        <v>82.95</v>
      </c>
      <c r="H147" s="119">
        <v>83.2</v>
      </c>
      <c r="I147" s="119">
        <v>12348</v>
      </c>
      <c r="J147" s="119">
        <v>1030347.1</v>
      </c>
      <c r="K147" s="121">
        <v>43209</v>
      </c>
      <c r="L147" s="119">
        <v>247</v>
      </c>
      <c r="M147" s="119" t="s">
        <v>567</v>
      </c>
    </row>
    <row r="148" spans="1:13">
      <c r="A148" s="119" t="s">
        <v>568</v>
      </c>
      <c r="B148" s="119" t="s">
        <v>395</v>
      </c>
      <c r="C148" s="119">
        <v>70.349999999999994</v>
      </c>
      <c r="D148" s="119">
        <v>70.900000000000006</v>
      </c>
      <c r="E148" s="119">
        <v>65.599999999999994</v>
      </c>
      <c r="F148" s="119">
        <v>66.5</v>
      </c>
      <c r="G148" s="119">
        <v>66.5</v>
      </c>
      <c r="H148" s="119">
        <v>70.45</v>
      </c>
      <c r="I148" s="119">
        <v>11507632</v>
      </c>
      <c r="J148" s="119">
        <v>778502684.39999998</v>
      </c>
      <c r="K148" s="121">
        <v>43209</v>
      </c>
      <c r="L148" s="119">
        <v>42592</v>
      </c>
      <c r="M148" s="119" t="s">
        <v>569</v>
      </c>
    </row>
    <row r="149" spans="1:13">
      <c r="A149" s="119" t="s">
        <v>2944</v>
      </c>
      <c r="B149" s="119" t="s">
        <v>395</v>
      </c>
      <c r="C149" s="119">
        <v>62</v>
      </c>
      <c r="D149" s="119">
        <v>62</v>
      </c>
      <c r="E149" s="119">
        <v>60</v>
      </c>
      <c r="F149" s="119">
        <v>61.75</v>
      </c>
      <c r="G149" s="119">
        <v>61.75</v>
      </c>
      <c r="H149" s="119">
        <v>60.6</v>
      </c>
      <c r="I149" s="119">
        <v>192</v>
      </c>
      <c r="J149" s="119">
        <v>11656.2</v>
      </c>
      <c r="K149" s="121">
        <v>43209</v>
      </c>
      <c r="L149" s="119">
        <v>11</v>
      </c>
      <c r="M149" s="119" t="s">
        <v>2945</v>
      </c>
    </row>
    <row r="150" spans="1:13">
      <c r="A150" s="119" t="s">
        <v>570</v>
      </c>
      <c r="B150" s="119" t="s">
        <v>395</v>
      </c>
      <c r="C150" s="119">
        <v>1775.05</v>
      </c>
      <c r="D150" s="119">
        <v>1775.05</v>
      </c>
      <c r="E150" s="119">
        <v>1705.2</v>
      </c>
      <c r="F150" s="119">
        <v>1716.2</v>
      </c>
      <c r="G150" s="119">
        <v>1705.2</v>
      </c>
      <c r="H150" s="119">
        <v>1785.05</v>
      </c>
      <c r="I150" s="119">
        <v>737</v>
      </c>
      <c r="J150" s="119">
        <v>1284050.75</v>
      </c>
      <c r="K150" s="121">
        <v>43209</v>
      </c>
      <c r="L150" s="119">
        <v>94</v>
      </c>
      <c r="M150" s="119" t="s">
        <v>571</v>
      </c>
    </row>
    <row r="151" spans="1:13">
      <c r="A151" s="119" t="s">
        <v>572</v>
      </c>
      <c r="B151" s="119" t="s">
        <v>395</v>
      </c>
      <c r="C151" s="119">
        <v>226.9</v>
      </c>
      <c r="D151" s="119">
        <v>234.5</v>
      </c>
      <c r="E151" s="119">
        <v>222.3</v>
      </c>
      <c r="F151" s="119">
        <v>233.15</v>
      </c>
      <c r="G151" s="119">
        <v>233</v>
      </c>
      <c r="H151" s="119">
        <v>224.9</v>
      </c>
      <c r="I151" s="119">
        <v>142716</v>
      </c>
      <c r="J151" s="119">
        <v>32823146.449999999</v>
      </c>
      <c r="K151" s="121">
        <v>43209</v>
      </c>
      <c r="L151" s="119">
        <v>4289</v>
      </c>
      <c r="M151" s="119" t="s">
        <v>573</v>
      </c>
    </row>
    <row r="152" spans="1:13">
      <c r="A152" s="119" t="s">
        <v>3270</v>
      </c>
      <c r="B152" s="119" t="s">
        <v>395</v>
      </c>
      <c r="C152" s="119">
        <v>505.2</v>
      </c>
      <c r="D152" s="119">
        <v>508.9</v>
      </c>
      <c r="E152" s="119">
        <v>502</v>
      </c>
      <c r="F152" s="119">
        <v>505.1</v>
      </c>
      <c r="G152" s="119">
        <v>505.2</v>
      </c>
      <c r="H152" s="119">
        <v>504.15</v>
      </c>
      <c r="I152" s="119">
        <v>589106</v>
      </c>
      <c r="J152" s="119">
        <v>297669530.55000001</v>
      </c>
      <c r="K152" s="121">
        <v>43209</v>
      </c>
      <c r="L152" s="119">
        <v>23505</v>
      </c>
      <c r="M152" s="119" t="s">
        <v>3274</v>
      </c>
    </row>
    <row r="153" spans="1:13">
      <c r="A153" s="119" t="s">
        <v>2462</v>
      </c>
      <c r="B153" s="119" t="s">
        <v>395</v>
      </c>
      <c r="C153" s="119">
        <v>36</v>
      </c>
      <c r="D153" s="119">
        <v>36</v>
      </c>
      <c r="E153" s="119">
        <v>35</v>
      </c>
      <c r="F153" s="119">
        <v>35.75</v>
      </c>
      <c r="G153" s="119">
        <v>35.549999999999997</v>
      </c>
      <c r="H153" s="119">
        <v>35.75</v>
      </c>
      <c r="I153" s="119">
        <v>4950</v>
      </c>
      <c r="J153" s="119">
        <v>176786.7</v>
      </c>
      <c r="K153" s="121">
        <v>43209</v>
      </c>
      <c r="L153" s="119">
        <v>87</v>
      </c>
      <c r="M153" s="119" t="s">
        <v>2463</v>
      </c>
    </row>
    <row r="154" spans="1:13">
      <c r="A154" s="119" t="s">
        <v>45</v>
      </c>
      <c r="B154" s="119" t="s">
        <v>395</v>
      </c>
      <c r="C154" s="119">
        <v>142.5</v>
      </c>
      <c r="D154" s="119">
        <v>146.35</v>
      </c>
      <c r="E154" s="119">
        <v>140.6</v>
      </c>
      <c r="F154" s="119">
        <v>145.35</v>
      </c>
      <c r="G154" s="119">
        <v>145.35</v>
      </c>
      <c r="H154" s="119">
        <v>141.65</v>
      </c>
      <c r="I154" s="119">
        <v>12771517</v>
      </c>
      <c r="J154" s="119">
        <v>1835641996.3499999</v>
      </c>
      <c r="K154" s="121">
        <v>43209</v>
      </c>
      <c r="L154" s="119">
        <v>57435</v>
      </c>
      <c r="M154" s="119" t="s">
        <v>574</v>
      </c>
    </row>
    <row r="155" spans="1:13">
      <c r="A155" s="119" t="s">
        <v>575</v>
      </c>
      <c r="B155" s="119" t="s">
        <v>395</v>
      </c>
      <c r="C155" s="119">
        <v>2568</v>
      </c>
      <c r="D155" s="119">
        <v>2568</v>
      </c>
      <c r="E155" s="119">
        <v>2541</v>
      </c>
      <c r="F155" s="119">
        <v>2549.6999999999998</v>
      </c>
      <c r="G155" s="119">
        <v>2551.08</v>
      </c>
      <c r="H155" s="119">
        <v>2543.34</v>
      </c>
      <c r="I155" s="119">
        <v>2240</v>
      </c>
      <c r="J155" s="119">
        <v>5702991.8399999999</v>
      </c>
      <c r="K155" s="121">
        <v>43209</v>
      </c>
      <c r="L155" s="119">
        <v>93</v>
      </c>
      <c r="M155" s="119" t="s">
        <v>576</v>
      </c>
    </row>
    <row r="156" spans="1:13">
      <c r="A156" s="119" t="s">
        <v>46</v>
      </c>
      <c r="B156" s="119" t="s">
        <v>395</v>
      </c>
      <c r="C156" s="119">
        <v>109.05</v>
      </c>
      <c r="D156" s="119">
        <v>110.4</v>
      </c>
      <c r="E156" s="119">
        <v>108.15</v>
      </c>
      <c r="F156" s="119">
        <v>109.1</v>
      </c>
      <c r="G156" s="119">
        <v>108.9</v>
      </c>
      <c r="H156" s="119">
        <v>109.05</v>
      </c>
      <c r="I156" s="119">
        <v>4485083</v>
      </c>
      <c r="J156" s="119">
        <v>488923383.85000002</v>
      </c>
      <c r="K156" s="121">
        <v>43209</v>
      </c>
      <c r="L156" s="119">
        <v>15408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103.55</v>
      </c>
      <c r="D157" s="119">
        <v>105</v>
      </c>
      <c r="E157" s="119">
        <v>102</v>
      </c>
      <c r="F157" s="119">
        <v>103.15</v>
      </c>
      <c r="G157" s="119">
        <v>102.9</v>
      </c>
      <c r="H157" s="119">
        <v>101.5</v>
      </c>
      <c r="I157" s="119">
        <v>3513</v>
      </c>
      <c r="J157" s="119">
        <v>365317.3</v>
      </c>
      <c r="K157" s="121">
        <v>43209</v>
      </c>
      <c r="L157" s="119">
        <v>84</v>
      </c>
      <c r="M157" s="119" t="s">
        <v>579</v>
      </c>
    </row>
    <row r="158" spans="1:13">
      <c r="A158" s="119" t="s">
        <v>2946</v>
      </c>
      <c r="B158" s="119" t="s">
        <v>395</v>
      </c>
      <c r="C158" s="119">
        <v>10.35</v>
      </c>
      <c r="D158" s="119">
        <v>10.5</v>
      </c>
      <c r="E158" s="119">
        <v>10.25</v>
      </c>
      <c r="F158" s="119">
        <v>10.35</v>
      </c>
      <c r="G158" s="119">
        <v>10.35</v>
      </c>
      <c r="H158" s="119">
        <v>10.45</v>
      </c>
      <c r="I158" s="119">
        <v>20522</v>
      </c>
      <c r="J158" s="119">
        <v>212246.2</v>
      </c>
      <c r="K158" s="121">
        <v>43209</v>
      </c>
      <c r="L158" s="119">
        <v>113</v>
      </c>
      <c r="M158" s="119" t="s">
        <v>2947</v>
      </c>
    </row>
    <row r="159" spans="1:13">
      <c r="A159" s="119" t="s">
        <v>580</v>
      </c>
      <c r="B159" s="119" t="s">
        <v>395</v>
      </c>
      <c r="C159" s="119">
        <v>2014.45</v>
      </c>
      <c r="D159" s="119">
        <v>2149.5</v>
      </c>
      <c r="E159" s="119">
        <v>2012</v>
      </c>
      <c r="F159" s="119">
        <v>2097.1</v>
      </c>
      <c r="G159" s="119">
        <v>2110</v>
      </c>
      <c r="H159" s="119">
        <v>2014.4</v>
      </c>
      <c r="I159" s="119">
        <v>28775</v>
      </c>
      <c r="J159" s="119">
        <v>60722348.299999997</v>
      </c>
      <c r="K159" s="121">
        <v>43209</v>
      </c>
      <c r="L159" s="119">
        <v>3341</v>
      </c>
      <c r="M159" s="119" t="s">
        <v>581</v>
      </c>
    </row>
    <row r="160" spans="1:13">
      <c r="A160" s="119" t="s">
        <v>2377</v>
      </c>
      <c r="B160" s="119" t="s">
        <v>395</v>
      </c>
      <c r="C160" s="119">
        <v>246</v>
      </c>
      <c r="D160" s="119">
        <v>248.7</v>
      </c>
      <c r="E160" s="119">
        <v>242.15</v>
      </c>
      <c r="F160" s="119">
        <v>243.25</v>
      </c>
      <c r="G160" s="119">
        <v>242.15</v>
      </c>
      <c r="H160" s="119">
        <v>245.35</v>
      </c>
      <c r="I160" s="119">
        <v>1230</v>
      </c>
      <c r="J160" s="119">
        <v>301307.59999999998</v>
      </c>
      <c r="K160" s="121">
        <v>43209</v>
      </c>
      <c r="L160" s="119">
        <v>34</v>
      </c>
      <c r="M160" s="119" t="s">
        <v>2378</v>
      </c>
    </row>
    <row r="161" spans="1:13">
      <c r="A161" s="119" t="s">
        <v>47</v>
      </c>
      <c r="B161" s="119" t="s">
        <v>395</v>
      </c>
      <c r="C161" s="119">
        <v>777.9</v>
      </c>
      <c r="D161" s="119">
        <v>777.9</v>
      </c>
      <c r="E161" s="119">
        <v>766</v>
      </c>
      <c r="F161" s="119">
        <v>768.25</v>
      </c>
      <c r="G161" s="119">
        <v>768</v>
      </c>
      <c r="H161" s="119">
        <v>775.6</v>
      </c>
      <c r="I161" s="119">
        <v>277107</v>
      </c>
      <c r="J161" s="119">
        <v>213376628.55000001</v>
      </c>
      <c r="K161" s="121">
        <v>43209</v>
      </c>
      <c r="L161" s="119">
        <v>7745</v>
      </c>
      <c r="M161" s="119" t="s">
        <v>582</v>
      </c>
    </row>
    <row r="162" spans="1:13">
      <c r="A162" s="119" t="s">
        <v>583</v>
      </c>
      <c r="B162" s="119" t="s">
        <v>395</v>
      </c>
      <c r="C162" s="119">
        <v>4453.25</v>
      </c>
      <c r="D162" s="119">
        <v>4599</v>
      </c>
      <c r="E162" s="119">
        <v>4453.1000000000004</v>
      </c>
      <c r="F162" s="119">
        <v>4571.8</v>
      </c>
      <c r="G162" s="119">
        <v>4567.3999999999996</v>
      </c>
      <c r="H162" s="119">
        <v>4482.8</v>
      </c>
      <c r="I162" s="119">
        <v>7833</v>
      </c>
      <c r="J162" s="119">
        <v>35617923.950000003</v>
      </c>
      <c r="K162" s="121">
        <v>43209</v>
      </c>
      <c r="L162" s="119">
        <v>2039</v>
      </c>
      <c r="M162" s="119" t="s">
        <v>584</v>
      </c>
    </row>
    <row r="163" spans="1:13">
      <c r="A163" s="119" t="s">
        <v>585</v>
      </c>
      <c r="B163" s="119" t="s">
        <v>395</v>
      </c>
      <c r="C163" s="119">
        <v>1614</v>
      </c>
      <c r="D163" s="119">
        <v>1636.9</v>
      </c>
      <c r="E163" s="119">
        <v>1597.15</v>
      </c>
      <c r="F163" s="119">
        <v>1601.35</v>
      </c>
      <c r="G163" s="119">
        <v>1599</v>
      </c>
      <c r="H163" s="119">
        <v>1612.15</v>
      </c>
      <c r="I163" s="119">
        <v>7305</v>
      </c>
      <c r="J163" s="119">
        <v>11817109.699999999</v>
      </c>
      <c r="K163" s="121">
        <v>43209</v>
      </c>
      <c r="L163" s="119">
        <v>846</v>
      </c>
      <c r="M163" s="119" t="s">
        <v>586</v>
      </c>
    </row>
    <row r="164" spans="1:13">
      <c r="A164" s="119" t="s">
        <v>587</v>
      </c>
      <c r="B164" s="119" t="s">
        <v>395</v>
      </c>
      <c r="C164" s="119">
        <v>1391.8</v>
      </c>
      <c r="D164" s="119">
        <v>1511.7</v>
      </c>
      <c r="E164" s="119">
        <v>1382.05</v>
      </c>
      <c r="F164" s="119">
        <v>1488.35</v>
      </c>
      <c r="G164" s="119">
        <v>1501</v>
      </c>
      <c r="H164" s="119">
        <v>1368.95</v>
      </c>
      <c r="I164" s="119">
        <v>1455540</v>
      </c>
      <c r="J164" s="119">
        <v>2099248568.5999999</v>
      </c>
      <c r="K164" s="121">
        <v>43209</v>
      </c>
      <c r="L164" s="119">
        <v>35729</v>
      </c>
      <c r="M164" s="119" t="s">
        <v>588</v>
      </c>
    </row>
    <row r="165" spans="1:13">
      <c r="A165" s="119" t="s">
        <v>3265</v>
      </c>
      <c r="B165" s="119" t="s">
        <v>395</v>
      </c>
      <c r="C165" s="119">
        <v>408.5</v>
      </c>
      <c r="D165" s="119">
        <v>421.9</v>
      </c>
      <c r="E165" s="119">
        <v>406.35</v>
      </c>
      <c r="F165" s="119">
        <v>415</v>
      </c>
      <c r="G165" s="119">
        <v>414.5</v>
      </c>
      <c r="H165" s="119">
        <v>404.7</v>
      </c>
      <c r="I165" s="119">
        <v>457538</v>
      </c>
      <c r="J165" s="119">
        <v>190329692.19999999</v>
      </c>
      <c r="K165" s="121">
        <v>43209</v>
      </c>
      <c r="L165" s="119">
        <v>13034</v>
      </c>
      <c r="M165" s="119" t="s">
        <v>3266</v>
      </c>
    </row>
    <row r="166" spans="1:13">
      <c r="A166" s="119" t="s">
        <v>2464</v>
      </c>
      <c r="B166" s="119" t="s">
        <v>395</v>
      </c>
      <c r="C166" s="119">
        <v>53.45</v>
      </c>
      <c r="D166" s="119">
        <v>55.6</v>
      </c>
      <c r="E166" s="119">
        <v>52.35</v>
      </c>
      <c r="F166" s="119">
        <v>54.4</v>
      </c>
      <c r="G166" s="119">
        <v>54.4</v>
      </c>
      <c r="H166" s="119">
        <v>54.1</v>
      </c>
      <c r="I166" s="119">
        <v>690</v>
      </c>
      <c r="J166" s="119">
        <v>36481.65</v>
      </c>
      <c r="K166" s="121">
        <v>43209</v>
      </c>
      <c r="L166" s="119">
        <v>29</v>
      </c>
      <c r="M166" s="119" t="s">
        <v>2465</v>
      </c>
    </row>
    <row r="167" spans="1:13">
      <c r="A167" s="119" t="s">
        <v>2614</v>
      </c>
      <c r="B167" s="119" t="s">
        <v>395</v>
      </c>
      <c r="C167" s="119">
        <v>32.5</v>
      </c>
      <c r="D167" s="119">
        <v>32.5</v>
      </c>
      <c r="E167" s="119">
        <v>27.9</v>
      </c>
      <c r="F167" s="119">
        <v>27.9</v>
      </c>
      <c r="G167" s="119">
        <v>27.9</v>
      </c>
      <c r="H167" s="119">
        <v>31</v>
      </c>
      <c r="I167" s="119">
        <v>568519</v>
      </c>
      <c r="J167" s="119">
        <v>16804908.350000001</v>
      </c>
      <c r="K167" s="121">
        <v>43209</v>
      </c>
      <c r="L167" s="119">
        <v>2330</v>
      </c>
      <c r="M167" s="119" t="s">
        <v>2615</v>
      </c>
    </row>
    <row r="168" spans="1:13">
      <c r="A168" s="119" t="s">
        <v>190</v>
      </c>
      <c r="B168" s="119" t="s">
        <v>395</v>
      </c>
      <c r="C168" s="119">
        <v>138</v>
      </c>
      <c r="D168" s="119">
        <v>138.1</v>
      </c>
      <c r="E168" s="119">
        <v>135.25</v>
      </c>
      <c r="F168" s="119">
        <v>136.15</v>
      </c>
      <c r="G168" s="119">
        <v>136.4</v>
      </c>
      <c r="H168" s="119">
        <v>138.69999999999999</v>
      </c>
      <c r="I168" s="119">
        <v>5236854</v>
      </c>
      <c r="J168" s="119">
        <v>713447360.95000005</v>
      </c>
      <c r="K168" s="121">
        <v>43209</v>
      </c>
      <c r="L168" s="119">
        <v>36115</v>
      </c>
      <c r="M168" s="119" t="s">
        <v>2408</v>
      </c>
    </row>
    <row r="169" spans="1:13">
      <c r="A169" s="119" t="s">
        <v>241</v>
      </c>
      <c r="B169" s="119" t="s">
        <v>395</v>
      </c>
      <c r="C169" s="119">
        <v>1123.7</v>
      </c>
      <c r="D169" s="119">
        <v>1123.7</v>
      </c>
      <c r="E169" s="119">
        <v>1101.0999999999999</v>
      </c>
      <c r="F169" s="119">
        <v>1115.55</v>
      </c>
      <c r="G169" s="119">
        <v>1114.45</v>
      </c>
      <c r="H169" s="119">
        <v>1120</v>
      </c>
      <c r="I169" s="119">
        <v>219785</v>
      </c>
      <c r="J169" s="119">
        <v>244200131.40000001</v>
      </c>
      <c r="K169" s="121">
        <v>43209</v>
      </c>
      <c r="L169" s="119">
        <v>6708</v>
      </c>
      <c r="M169" s="119" t="s">
        <v>589</v>
      </c>
    </row>
    <row r="170" spans="1:13">
      <c r="A170" s="119" t="s">
        <v>590</v>
      </c>
      <c r="B170" s="119" t="s">
        <v>395</v>
      </c>
      <c r="C170" s="119">
        <v>203.35</v>
      </c>
      <c r="D170" s="119">
        <v>212</v>
      </c>
      <c r="E170" s="119">
        <v>201.4</v>
      </c>
      <c r="F170" s="119">
        <v>207.75</v>
      </c>
      <c r="G170" s="119">
        <v>207.8</v>
      </c>
      <c r="H170" s="119">
        <v>200.8</v>
      </c>
      <c r="I170" s="119">
        <v>1874339</v>
      </c>
      <c r="J170" s="119">
        <v>389484935.14999998</v>
      </c>
      <c r="K170" s="121">
        <v>43209</v>
      </c>
      <c r="L170" s="119">
        <v>17522</v>
      </c>
      <c r="M170" s="119" t="s">
        <v>591</v>
      </c>
    </row>
    <row r="171" spans="1:13">
      <c r="A171" s="119" t="s">
        <v>592</v>
      </c>
      <c r="B171" s="119" t="s">
        <v>395</v>
      </c>
      <c r="C171" s="119">
        <v>269</v>
      </c>
      <c r="D171" s="119">
        <v>272</v>
      </c>
      <c r="E171" s="119">
        <v>263.8</v>
      </c>
      <c r="F171" s="119">
        <v>269.85000000000002</v>
      </c>
      <c r="G171" s="119">
        <v>270.2</v>
      </c>
      <c r="H171" s="119">
        <v>269.5</v>
      </c>
      <c r="I171" s="119">
        <v>737101</v>
      </c>
      <c r="J171" s="119">
        <v>197649571.80000001</v>
      </c>
      <c r="K171" s="121">
        <v>43209</v>
      </c>
      <c r="L171" s="119">
        <v>7675</v>
      </c>
      <c r="M171" s="119" t="s">
        <v>593</v>
      </c>
    </row>
    <row r="172" spans="1:13">
      <c r="A172" s="119" t="s">
        <v>594</v>
      </c>
      <c r="B172" s="119" t="s">
        <v>395</v>
      </c>
      <c r="C172" s="119">
        <v>299.55</v>
      </c>
      <c r="D172" s="119">
        <v>304.39999999999998</v>
      </c>
      <c r="E172" s="119">
        <v>296</v>
      </c>
      <c r="F172" s="119">
        <v>297.75</v>
      </c>
      <c r="G172" s="119">
        <v>296</v>
      </c>
      <c r="H172" s="119">
        <v>297.39999999999998</v>
      </c>
      <c r="I172" s="119">
        <v>72970</v>
      </c>
      <c r="J172" s="119">
        <v>21913694.399999999</v>
      </c>
      <c r="K172" s="121">
        <v>43209</v>
      </c>
      <c r="L172" s="119">
        <v>2370</v>
      </c>
      <c r="M172" s="119" t="s">
        <v>595</v>
      </c>
    </row>
    <row r="173" spans="1:13">
      <c r="A173" s="119" t="s">
        <v>596</v>
      </c>
      <c r="B173" s="119" t="s">
        <v>395</v>
      </c>
      <c r="C173" s="119">
        <v>413.4</v>
      </c>
      <c r="D173" s="119">
        <v>423.2</v>
      </c>
      <c r="E173" s="119">
        <v>411.25</v>
      </c>
      <c r="F173" s="119">
        <v>416.2</v>
      </c>
      <c r="G173" s="119">
        <v>415.5</v>
      </c>
      <c r="H173" s="119">
        <v>411.85</v>
      </c>
      <c r="I173" s="119">
        <v>408986</v>
      </c>
      <c r="J173" s="119">
        <v>170307615.69999999</v>
      </c>
      <c r="K173" s="121">
        <v>43209</v>
      </c>
      <c r="L173" s="119">
        <v>7791</v>
      </c>
      <c r="M173" s="119" t="s">
        <v>597</v>
      </c>
    </row>
    <row r="174" spans="1:13">
      <c r="A174" s="119" t="s">
        <v>598</v>
      </c>
      <c r="B174" s="119" t="s">
        <v>395</v>
      </c>
      <c r="C174" s="119">
        <v>106.3</v>
      </c>
      <c r="D174" s="119">
        <v>114.95</v>
      </c>
      <c r="E174" s="119">
        <v>105</v>
      </c>
      <c r="F174" s="119">
        <v>110.2</v>
      </c>
      <c r="G174" s="119">
        <v>110.2</v>
      </c>
      <c r="H174" s="119">
        <v>105.25</v>
      </c>
      <c r="I174" s="119">
        <v>420106</v>
      </c>
      <c r="J174" s="119">
        <v>46740303.75</v>
      </c>
      <c r="K174" s="121">
        <v>43209</v>
      </c>
      <c r="L174" s="119">
        <v>4745</v>
      </c>
      <c r="M174" s="119" t="s">
        <v>599</v>
      </c>
    </row>
    <row r="175" spans="1:13">
      <c r="A175" s="119" t="s">
        <v>600</v>
      </c>
      <c r="B175" s="119" t="s">
        <v>395</v>
      </c>
      <c r="C175" s="119">
        <v>320</v>
      </c>
      <c r="D175" s="119">
        <v>326.95</v>
      </c>
      <c r="E175" s="119">
        <v>320</v>
      </c>
      <c r="F175" s="119">
        <v>324.85000000000002</v>
      </c>
      <c r="G175" s="119">
        <v>325.75</v>
      </c>
      <c r="H175" s="119">
        <v>318.60000000000002</v>
      </c>
      <c r="I175" s="119">
        <v>20991</v>
      </c>
      <c r="J175" s="119">
        <v>6795044.8499999996</v>
      </c>
      <c r="K175" s="121">
        <v>43209</v>
      </c>
      <c r="L175" s="119">
        <v>654</v>
      </c>
      <c r="M175" s="119" t="s">
        <v>2263</v>
      </c>
    </row>
    <row r="176" spans="1:13">
      <c r="A176" s="119" t="s">
        <v>2504</v>
      </c>
      <c r="B176" s="119" t="s">
        <v>395</v>
      </c>
      <c r="C176" s="119">
        <v>52.75</v>
      </c>
      <c r="D176" s="119">
        <v>54.5</v>
      </c>
      <c r="E176" s="119">
        <v>52</v>
      </c>
      <c r="F176" s="119">
        <v>52.85</v>
      </c>
      <c r="G176" s="119">
        <v>52.8</v>
      </c>
      <c r="H176" s="119">
        <v>52.1</v>
      </c>
      <c r="I176" s="119">
        <v>186536</v>
      </c>
      <c r="J176" s="119">
        <v>9927646.1999999993</v>
      </c>
      <c r="K176" s="121">
        <v>43209</v>
      </c>
      <c r="L176" s="119">
        <v>1508</v>
      </c>
      <c r="M176" s="119" t="s">
        <v>2505</v>
      </c>
    </row>
    <row r="177" spans="1:13">
      <c r="A177" s="119" t="s">
        <v>2651</v>
      </c>
      <c r="B177" s="119" t="s">
        <v>395</v>
      </c>
      <c r="C177" s="119">
        <v>24.2</v>
      </c>
      <c r="D177" s="119">
        <v>25.85</v>
      </c>
      <c r="E177" s="119">
        <v>23.55</v>
      </c>
      <c r="F177" s="119">
        <v>25.45</v>
      </c>
      <c r="G177" s="119">
        <v>25</v>
      </c>
      <c r="H177" s="119">
        <v>24.65</v>
      </c>
      <c r="I177" s="119">
        <v>43041</v>
      </c>
      <c r="J177" s="119">
        <v>1095223.8</v>
      </c>
      <c r="K177" s="121">
        <v>43209</v>
      </c>
      <c r="L177" s="119">
        <v>87</v>
      </c>
      <c r="M177" s="119" t="s">
        <v>2652</v>
      </c>
    </row>
    <row r="178" spans="1:13">
      <c r="A178" s="119" t="s">
        <v>2948</v>
      </c>
      <c r="B178" s="119" t="s">
        <v>395</v>
      </c>
      <c r="C178" s="119">
        <v>3.3</v>
      </c>
      <c r="D178" s="119">
        <v>3.45</v>
      </c>
      <c r="E178" s="119">
        <v>3.25</v>
      </c>
      <c r="F178" s="119">
        <v>3.4</v>
      </c>
      <c r="G178" s="119">
        <v>3.4</v>
      </c>
      <c r="H178" s="119">
        <v>3.25</v>
      </c>
      <c r="I178" s="119">
        <v>1448634</v>
      </c>
      <c r="J178" s="119">
        <v>4929503.55</v>
      </c>
      <c r="K178" s="121">
        <v>43209</v>
      </c>
      <c r="L178" s="119">
        <v>360</v>
      </c>
      <c r="M178" s="119" t="s">
        <v>2949</v>
      </c>
    </row>
    <row r="179" spans="1:13">
      <c r="A179" s="119" t="s">
        <v>2160</v>
      </c>
      <c r="B179" s="119" t="s">
        <v>395</v>
      </c>
      <c r="C179" s="119">
        <v>1143</v>
      </c>
      <c r="D179" s="119">
        <v>1148.2</v>
      </c>
      <c r="E179" s="119">
        <v>1098.55</v>
      </c>
      <c r="F179" s="119">
        <v>1119.5</v>
      </c>
      <c r="G179" s="119">
        <v>1120.0999999999999</v>
      </c>
      <c r="H179" s="119">
        <v>1139.25</v>
      </c>
      <c r="I179" s="119">
        <v>1459683</v>
      </c>
      <c r="J179" s="119">
        <v>1634146063</v>
      </c>
      <c r="K179" s="121">
        <v>43209</v>
      </c>
      <c r="L179" s="119">
        <v>17446</v>
      </c>
      <c r="M179" s="119" t="s">
        <v>1819</v>
      </c>
    </row>
    <row r="180" spans="1:13">
      <c r="A180" s="119" t="s">
        <v>48</v>
      </c>
      <c r="B180" s="119" t="s">
        <v>395</v>
      </c>
      <c r="C180" s="119">
        <v>741</v>
      </c>
      <c r="D180" s="119">
        <v>754</v>
      </c>
      <c r="E180" s="119">
        <v>736</v>
      </c>
      <c r="F180" s="119">
        <v>750.8</v>
      </c>
      <c r="G180" s="119">
        <v>751</v>
      </c>
      <c r="H180" s="119">
        <v>736.65</v>
      </c>
      <c r="I180" s="119">
        <v>576842</v>
      </c>
      <c r="J180" s="119">
        <v>431032425.14999998</v>
      </c>
      <c r="K180" s="121">
        <v>43209</v>
      </c>
      <c r="L180" s="119">
        <v>15921</v>
      </c>
      <c r="M180" s="119" t="s">
        <v>601</v>
      </c>
    </row>
    <row r="181" spans="1:13">
      <c r="A181" s="119" t="s">
        <v>602</v>
      </c>
      <c r="B181" s="119" t="s">
        <v>395</v>
      </c>
      <c r="C181" s="119">
        <v>185.95</v>
      </c>
      <c r="D181" s="119">
        <v>186</v>
      </c>
      <c r="E181" s="119">
        <v>182.65</v>
      </c>
      <c r="F181" s="119">
        <v>183.6</v>
      </c>
      <c r="G181" s="119">
        <v>182.65</v>
      </c>
      <c r="H181" s="119">
        <v>184.1</v>
      </c>
      <c r="I181" s="119">
        <v>19314</v>
      </c>
      <c r="J181" s="119">
        <v>3560865.65</v>
      </c>
      <c r="K181" s="121">
        <v>43209</v>
      </c>
      <c r="L181" s="119">
        <v>808</v>
      </c>
      <c r="M181" s="119" t="s">
        <v>603</v>
      </c>
    </row>
    <row r="182" spans="1:13">
      <c r="A182" s="119" t="s">
        <v>604</v>
      </c>
      <c r="B182" s="119" t="s">
        <v>395</v>
      </c>
      <c r="C182" s="119">
        <v>4968</v>
      </c>
      <c r="D182" s="119">
        <v>5485</v>
      </c>
      <c r="E182" s="119">
        <v>4871.6499999999996</v>
      </c>
      <c r="F182" s="119">
        <v>5362.8</v>
      </c>
      <c r="G182" s="119">
        <v>5400</v>
      </c>
      <c r="H182" s="119">
        <v>4916</v>
      </c>
      <c r="I182" s="119">
        <v>9038</v>
      </c>
      <c r="J182" s="119">
        <v>47825216.399999999</v>
      </c>
      <c r="K182" s="121">
        <v>43209</v>
      </c>
      <c r="L182" s="119">
        <v>2037</v>
      </c>
      <c r="M182" s="119" t="s">
        <v>605</v>
      </c>
    </row>
    <row r="183" spans="1:13">
      <c r="A183" s="119" t="s">
        <v>2387</v>
      </c>
      <c r="B183" s="119" t="s">
        <v>395</v>
      </c>
      <c r="C183" s="119">
        <v>120.55</v>
      </c>
      <c r="D183" s="119">
        <v>123.3</v>
      </c>
      <c r="E183" s="119">
        <v>119.6</v>
      </c>
      <c r="F183" s="119">
        <v>120.75</v>
      </c>
      <c r="G183" s="119">
        <v>121</v>
      </c>
      <c r="H183" s="119">
        <v>120.3</v>
      </c>
      <c r="I183" s="119">
        <v>19192</v>
      </c>
      <c r="J183" s="119">
        <v>2330926.1</v>
      </c>
      <c r="K183" s="121">
        <v>43209</v>
      </c>
      <c r="L183" s="119">
        <v>403</v>
      </c>
      <c r="M183" s="119" t="s">
        <v>2388</v>
      </c>
    </row>
    <row r="184" spans="1:13">
      <c r="A184" s="119" t="s">
        <v>49</v>
      </c>
      <c r="B184" s="119" t="s">
        <v>395</v>
      </c>
      <c r="C184" s="119">
        <v>388.75</v>
      </c>
      <c r="D184" s="119">
        <v>397.3</v>
      </c>
      <c r="E184" s="119">
        <v>385.45</v>
      </c>
      <c r="F184" s="119">
        <v>395.35</v>
      </c>
      <c r="G184" s="119">
        <v>394.4</v>
      </c>
      <c r="H184" s="119">
        <v>384.25</v>
      </c>
      <c r="I184" s="119">
        <v>3468687</v>
      </c>
      <c r="J184" s="119">
        <v>1358299935.55</v>
      </c>
      <c r="K184" s="121">
        <v>43209</v>
      </c>
      <c r="L184" s="119">
        <v>41526</v>
      </c>
      <c r="M184" s="119" t="s">
        <v>606</v>
      </c>
    </row>
    <row r="185" spans="1:13">
      <c r="A185" s="119" t="s">
        <v>50</v>
      </c>
      <c r="B185" s="119" t="s">
        <v>395</v>
      </c>
      <c r="C185" s="119">
        <v>88.1</v>
      </c>
      <c r="D185" s="119">
        <v>88.95</v>
      </c>
      <c r="E185" s="119">
        <v>87.05</v>
      </c>
      <c r="F185" s="119">
        <v>88.45</v>
      </c>
      <c r="G185" s="119">
        <v>88.4</v>
      </c>
      <c r="H185" s="119">
        <v>87.85</v>
      </c>
      <c r="I185" s="119">
        <v>2755814</v>
      </c>
      <c r="J185" s="119">
        <v>242323078.65000001</v>
      </c>
      <c r="K185" s="121">
        <v>43209</v>
      </c>
      <c r="L185" s="119">
        <v>10952</v>
      </c>
      <c r="M185" s="119" t="s">
        <v>607</v>
      </c>
    </row>
    <row r="186" spans="1:13">
      <c r="A186" s="119" t="s">
        <v>192</v>
      </c>
      <c r="B186" s="119" t="s">
        <v>395</v>
      </c>
      <c r="C186" s="119">
        <v>40.450000000000003</v>
      </c>
      <c r="D186" s="119">
        <v>40.450000000000003</v>
      </c>
      <c r="E186" s="119">
        <v>37.5</v>
      </c>
      <c r="F186" s="119">
        <v>38.25</v>
      </c>
      <c r="G186" s="119">
        <v>38.25</v>
      </c>
      <c r="H186" s="119">
        <v>40.4</v>
      </c>
      <c r="I186" s="119">
        <v>4612400</v>
      </c>
      <c r="J186" s="119">
        <v>178110699.75</v>
      </c>
      <c r="K186" s="121">
        <v>43209</v>
      </c>
      <c r="L186" s="119">
        <v>17551</v>
      </c>
      <c r="M186" s="119" t="s">
        <v>608</v>
      </c>
    </row>
    <row r="187" spans="1:13">
      <c r="A187" s="119" t="s">
        <v>2240</v>
      </c>
      <c r="B187" s="119" t="s">
        <v>395</v>
      </c>
      <c r="C187" s="119">
        <v>175.45</v>
      </c>
      <c r="D187" s="119">
        <v>178.55</v>
      </c>
      <c r="E187" s="119">
        <v>172.25</v>
      </c>
      <c r="F187" s="119">
        <v>174.85</v>
      </c>
      <c r="G187" s="119">
        <v>174.6</v>
      </c>
      <c r="H187" s="119">
        <v>174.75</v>
      </c>
      <c r="I187" s="119">
        <v>65543</v>
      </c>
      <c r="J187" s="119">
        <v>11458285.9</v>
      </c>
      <c r="K187" s="121">
        <v>43209</v>
      </c>
      <c r="L187" s="119">
        <v>1007</v>
      </c>
      <c r="M187" s="119" t="s">
        <v>2241</v>
      </c>
    </row>
    <row r="188" spans="1:13">
      <c r="A188" s="119" t="s">
        <v>609</v>
      </c>
      <c r="B188" s="119" t="s">
        <v>395</v>
      </c>
      <c r="C188" s="119">
        <v>408</v>
      </c>
      <c r="D188" s="119">
        <v>408</v>
      </c>
      <c r="E188" s="119">
        <v>401.15</v>
      </c>
      <c r="F188" s="119">
        <v>404.1</v>
      </c>
      <c r="G188" s="119">
        <v>401.15</v>
      </c>
      <c r="H188" s="119">
        <v>405.15</v>
      </c>
      <c r="I188" s="119">
        <v>5280</v>
      </c>
      <c r="J188" s="119">
        <v>2142586.2999999998</v>
      </c>
      <c r="K188" s="121">
        <v>43209</v>
      </c>
      <c r="L188" s="119">
        <v>87</v>
      </c>
      <c r="M188" s="119" t="s">
        <v>610</v>
      </c>
    </row>
    <row r="189" spans="1:13">
      <c r="A189" s="119" t="s">
        <v>2950</v>
      </c>
      <c r="B189" s="119" t="s">
        <v>395</v>
      </c>
      <c r="C189" s="119">
        <v>0.75</v>
      </c>
      <c r="D189" s="119">
        <v>0.75</v>
      </c>
      <c r="E189" s="119">
        <v>0.7</v>
      </c>
      <c r="F189" s="119">
        <v>0.7</v>
      </c>
      <c r="G189" s="119">
        <v>0.7</v>
      </c>
      <c r="H189" s="119">
        <v>0.75</v>
      </c>
      <c r="I189" s="119">
        <v>686729</v>
      </c>
      <c r="J189" s="119">
        <v>480845.1</v>
      </c>
      <c r="K189" s="121">
        <v>43209</v>
      </c>
      <c r="L189" s="119">
        <v>174</v>
      </c>
      <c r="M189" s="119" t="s">
        <v>2951</v>
      </c>
    </row>
    <row r="190" spans="1:13">
      <c r="A190" s="119" t="s">
        <v>3477</v>
      </c>
      <c r="B190" s="119" t="s">
        <v>395</v>
      </c>
      <c r="C190" s="119">
        <v>1.5</v>
      </c>
      <c r="D190" s="119">
        <v>1.5</v>
      </c>
      <c r="E190" s="119">
        <v>1.5</v>
      </c>
      <c r="F190" s="119">
        <v>1.5</v>
      </c>
      <c r="G190" s="119">
        <v>1.5</v>
      </c>
      <c r="H190" s="119">
        <v>1.45</v>
      </c>
      <c r="I190" s="119">
        <v>570</v>
      </c>
      <c r="J190" s="119">
        <v>855</v>
      </c>
      <c r="K190" s="121">
        <v>43209</v>
      </c>
      <c r="L190" s="119">
        <v>4</v>
      </c>
      <c r="M190" s="119" t="s">
        <v>3478</v>
      </c>
    </row>
    <row r="191" spans="1:13">
      <c r="A191" s="119" t="s">
        <v>2952</v>
      </c>
      <c r="B191" s="119" t="s">
        <v>395</v>
      </c>
      <c r="C191" s="119">
        <v>100</v>
      </c>
      <c r="D191" s="119">
        <v>100.1</v>
      </c>
      <c r="E191" s="119">
        <v>96.6</v>
      </c>
      <c r="F191" s="119">
        <v>98.85</v>
      </c>
      <c r="G191" s="119">
        <v>99</v>
      </c>
      <c r="H191" s="119">
        <v>99.9</v>
      </c>
      <c r="I191" s="119">
        <v>67307</v>
      </c>
      <c r="J191" s="119">
        <v>6613097.5499999998</v>
      </c>
      <c r="K191" s="121">
        <v>43209</v>
      </c>
      <c r="L191" s="119">
        <v>1136</v>
      </c>
      <c r="M191" s="119" t="s">
        <v>2953</v>
      </c>
    </row>
    <row r="192" spans="1:13">
      <c r="A192" s="119" t="s">
        <v>611</v>
      </c>
      <c r="B192" s="119" t="s">
        <v>395</v>
      </c>
      <c r="C192" s="119">
        <v>27.75</v>
      </c>
      <c r="D192" s="119">
        <v>30.15</v>
      </c>
      <c r="E192" s="119">
        <v>27.75</v>
      </c>
      <c r="F192" s="119">
        <v>29.2</v>
      </c>
      <c r="G192" s="119">
        <v>29</v>
      </c>
      <c r="H192" s="119">
        <v>28.35</v>
      </c>
      <c r="I192" s="119">
        <v>61375</v>
      </c>
      <c r="J192" s="119">
        <v>1783727.15</v>
      </c>
      <c r="K192" s="121">
        <v>43209</v>
      </c>
      <c r="L192" s="119">
        <v>848</v>
      </c>
      <c r="M192" s="119" t="s">
        <v>612</v>
      </c>
    </row>
    <row r="193" spans="1:13">
      <c r="A193" s="119" t="s">
        <v>51</v>
      </c>
      <c r="B193" s="119" t="s">
        <v>395</v>
      </c>
      <c r="C193" s="119">
        <v>625</v>
      </c>
      <c r="D193" s="119">
        <v>641</v>
      </c>
      <c r="E193" s="119">
        <v>622.5</v>
      </c>
      <c r="F193" s="119">
        <v>639.6</v>
      </c>
      <c r="G193" s="119">
        <v>639</v>
      </c>
      <c r="H193" s="119">
        <v>623.70000000000005</v>
      </c>
      <c r="I193" s="119">
        <v>3086991</v>
      </c>
      <c r="J193" s="119">
        <v>1957939200.6500001</v>
      </c>
      <c r="K193" s="121">
        <v>43209</v>
      </c>
      <c r="L193" s="119">
        <v>37609</v>
      </c>
      <c r="M193" s="119" t="s">
        <v>613</v>
      </c>
    </row>
    <row r="194" spans="1:13">
      <c r="A194" s="119" t="s">
        <v>2954</v>
      </c>
      <c r="B194" s="119" t="s">
        <v>395</v>
      </c>
      <c r="C194" s="119">
        <v>101.4</v>
      </c>
      <c r="D194" s="119">
        <v>101.9</v>
      </c>
      <c r="E194" s="119">
        <v>91.35</v>
      </c>
      <c r="F194" s="119">
        <v>93.6</v>
      </c>
      <c r="G194" s="119">
        <v>94.35</v>
      </c>
      <c r="H194" s="119">
        <v>99.7</v>
      </c>
      <c r="I194" s="119">
        <v>236677</v>
      </c>
      <c r="J194" s="119">
        <v>22523257.75</v>
      </c>
      <c r="K194" s="121">
        <v>43209</v>
      </c>
      <c r="L194" s="119">
        <v>2686</v>
      </c>
      <c r="M194" s="119" t="s">
        <v>2955</v>
      </c>
    </row>
    <row r="195" spans="1:13">
      <c r="A195" s="119" t="s">
        <v>614</v>
      </c>
      <c r="B195" s="119" t="s">
        <v>395</v>
      </c>
      <c r="C195" s="119">
        <v>754.1</v>
      </c>
      <c r="D195" s="119">
        <v>764.3</v>
      </c>
      <c r="E195" s="119">
        <v>735</v>
      </c>
      <c r="F195" s="119">
        <v>746.75</v>
      </c>
      <c r="G195" s="119">
        <v>750</v>
      </c>
      <c r="H195" s="119">
        <v>750</v>
      </c>
      <c r="I195" s="119">
        <v>57499</v>
      </c>
      <c r="J195" s="119">
        <v>43128634.899999999</v>
      </c>
      <c r="K195" s="121">
        <v>43209</v>
      </c>
      <c r="L195" s="119">
        <v>4094</v>
      </c>
      <c r="M195" s="119" t="s">
        <v>615</v>
      </c>
    </row>
    <row r="196" spans="1:13">
      <c r="A196" s="119" t="s">
        <v>2846</v>
      </c>
      <c r="B196" s="119" t="s">
        <v>395</v>
      </c>
      <c r="C196" s="119">
        <v>29.5</v>
      </c>
      <c r="D196" s="119">
        <v>31</v>
      </c>
      <c r="E196" s="119">
        <v>29.45</v>
      </c>
      <c r="F196" s="119">
        <v>30</v>
      </c>
      <c r="G196" s="119">
        <v>30</v>
      </c>
      <c r="H196" s="119">
        <v>30.4</v>
      </c>
      <c r="I196" s="119">
        <v>14765</v>
      </c>
      <c r="J196" s="119">
        <v>445296.05</v>
      </c>
      <c r="K196" s="121">
        <v>43209</v>
      </c>
      <c r="L196" s="119">
        <v>69</v>
      </c>
      <c r="M196" s="119" t="s">
        <v>2630</v>
      </c>
    </row>
    <row r="197" spans="1:13">
      <c r="A197" s="119" t="s">
        <v>3335</v>
      </c>
      <c r="B197" s="119" t="s">
        <v>395</v>
      </c>
      <c r="C197" s="119">
        <v>9.5</v>
      </c>
      <c r="D197" s="119">
        <v>9.5</v>
      </c>
      <c r="E197" s="119">
        <v>8.6</v>
      </c>
      <c r="F197" s="119">
        <v>8.9</v>
      </c>
      <c r="G197" s="119">
        <v>8.65</v>
      </c>
      <c r="H197" s="119">
        <v>9.0500000000000007</v>
      </c>
      <c r="I197" s="119">
        <v>39047</v>
      </c>
      <c r="J197" s="119">
        <v>352953.35</v>
      </c>
      <c r="K197" s="121">
        <v>43209</v>
      </c>
      <c r="L197" s="119">
        <v>196</v>
      </c>
      <c r="M197" s="119" t="s">
        <v>3336</v>
      </c>
    </row>
    <row r="198" spans="1:13">
      <c r="A198" s="119" t="s">
        <v>616</v>
      </c>
      <c r="B198" s="119" t="s">
        <v>395</v>
      </c>
      <c r="C198" s="119">
        <v>202.4</v>
      </c>
      <c r="D198" s="119">
        <v>204.2</v>
      </c>
      <c r="E198" s="119">
        <v>200.25</v>
      </c>
      <c r="F198" s="119">
        <v>202.25</v>
      </c>
      <c r="G198" s="119">
        <v>201.9</v>
      </c>
      <c r="H198" s="119">
        <v>200.6</v>
      </c>
      <c r="I198" s="119">
        <v>196932</v>
      </c>
      <c r="J198" s="119">
        <v>39910794.299999997</v>
      </c>
      <c r="K198" s="121">
        <v>43209</v>
      </c>
      <c r="L198" s="119">
        <v>1656</v>
      </c>
      <c r="M198" s="119" t="s">
        <v>617</v>
      </c>
    </row>
    <row r="199" spans="1:13">
      <c r="A199" s="119" t="s">
        <v>618</v>
      </c>
      <c r="B199" s="119" t="s">
        <v>395</v>
      </c>
      <c r="C199" s="119">
        <v>48.3</v>
      </c>
      <c r="D199" s="119">
        <v>49.3</v>
      </c>
      <c r="E199" s="119">
        <v>46.75</v>
      </c>
      <c r="F199" s="119">
        <v>48</v>
      </c>
      <c r="G199" s="119">
        <v>48</v>
      </c>
      <c r="H199" s="119">
        <v>48.05</v>
      </c>
      <c r="I199" s="119">
        <v>264269</v>
      </c>
      <c r="J199" s="119">
        <v>12658673.300000001</v>
      </c>
      <c r="K199" s="121">
        <v>43209</v>
      </c>
      <c r="L199" s="119">
        <v>1599</v>
      </c>
      <c r="M199" s="119" t="s">
        <v>619</v>
      </c>
    </row>
    <row r="200" spans="1:13">
      <c r="A200" s="119" t="s">
        <v>2276</v>
      </c>
      <c r="B200" s="119" t="s">
        <v>395</v>
      </c>
      <c r="C200" s="119">
        <v>146.55000000000001</v>
      </c>
      <c r="D200" s="119">
        <v>153.9</v>
      </c>
      <c r="E200" s="119">
        <v>146.55000000000001</v>
      </c>
      <c r="F200" s="119">
        <v>152.75</v>
      </c>
      <c r="G200" s="119">
        <v>153.35</v>
      </c>
      <c r="H200" s="119">
        <v>146.69999999999999</v>
      </c>
      <c r="I200" s="119">
        <v>365565</v>
      </c>
      <c r="J200" s="119">
        <v>55561213.299999997</v>
      </c>
      <c r="K200" s="121">
        <v>43209</v>
      </c>
      <c r="L200" s="119">
        <v>4788</v>
      </c>
      <c r="M200" s="119" t="s">
        <v>2440</v>
      </c>
    </row>
    <row r="201" spans="1:13">
      <c r="A201" s="119" t="s">
        <v>620</v>
      </c>
      <c r="B201" s="119" t="s">
        <v>395</v>
      </c>
      <c r="C201" s="119">
        <v>21.2</v>
      </c>
      <c r="D201" s="119">
        <v>22</v>
      </c>
      <c r="E201" s="119">
        <v>20.149999999999999</v>
      </c>
      <c r="F201" s="119">
        <v>20.55</v>
      </c>
      <c r="G201" s="119">
        <v>20.6</v>
      </c>
      <c r="H201" s="119">
        <v>20.05</v>
      </c>
      <c r="I201" s="119">
        <v>14358</v>
      </c>
      <c r="J201" s="119">
        <v>297920.90000000002</v>
      </c>
      <c r="K201" s="121">
        <v>43209</v>
      </c>
      <c r="L201" s="119">
        <v>123</v>
      </c>
      <c r="M201" s="119" t="s">
        <v>621</v>
      </c>
    </row>
    <row r="202" spans="1:13">
      <c r="A202" s="119" t="s">
        <v>622</v>
      </c>
      <c r="B202" s="119" t="s">
        <v>395</v>
      </c>
      <c r="C202" s="119">
        <v>3847.9</v>
      </c>
      <c r="D202" s="119">
        <v>3865</v>
      </c>
      <c r="E202" s="119">
        <v>3802</v>
      </c>
      <c r="F202" s="119">
        <v>3846.55</v>
      </c>
      <c r="G202" s="119">
        <v>3835</v>
      </c>
      <c r="H202" s="119">
        <v>3803.75</v>
      </c>
      <c r="I202" s="119">
        <v>12876</v>
      </c>
      <c r="J202" s="119">
        <v>49452679.75</v>
      </c>
      <c r="K202" s="121">
        <v>43209</v>
      </c>
      <c r="L202" s="119">
        <v>1448</v>
      </c>
      <c r="M202" s="119" t="s">
        <v>623</v>
      </c>
    </row>
    <row r="203" spans="1:13">
      <c r="A203" s="119" t="s">
        <v>624</v>
      </c>
      <c r="B203" s="119" t="s">
        <v>395</v>
      </c>
      <c r="C203" s="119">
        <v>786</v>
      </c>
      <c r="D203" s="119">
        <v>789.1</v>
      </c>
      <c r="E203" s="119">
        <v>777.05</v>
      </c>
      <c r="F203" s="119">
        <v>785.2</v>
      </c>
      <c r="G203" s="119">
        <v>787.4</v>
      </c>
      <c r="H203" s="119">
        <v>779.95</v>
      </c>
      <c r="I203" s="119">
        <v>17640</v>
      </c>
      <c r="J203" s="119">
        <v>13847181.199999999</v>
      </c>
      <c r="K203" s="121">
        <v>43209</v>
      </c>
      <c r="L203" s="119">
        <v>1344</v>
      </c>
      <c r="M203" s="119" t="s">
        <v>625</v>
      </c>
    </row>
    <row r="204" spans="1:13">
      <c r="A204" s="119" t="s">
        <v>626</v>
      </c>
      <c r="B204" s="119" t="s">
        <v>395</v>
      </c>
      <c r="C204" s="119">
        <v>128.80000000000001</v>
      </c>
      <c r="D204" s="119">
        <v>129.30000000000001</v>
      </c>
      <c r="E204" s="119">
        <v>127</v>
      </c>
      <c r="F204" s="119">
        <v>127.65</v>
      </c>
      <c r="G204" s="119">
        <v>127.75</v>
      </c>
      <c r="H204" s="119">
        <v>128.15</v>
      </c>
      <c r="I204" s="119">
        <v>125039</v>
      </c>
      <c r="J204" s="119">
        <v>15973727.35</v>
      </c>
      <c r="K204" s="121">
        <v>43209</v>
      </c>
      <c r="L204" s="119">
        <v>2196</v>
      </c>
      <c r="M204" s="119" t="s">
        <v>627</v>
      </c>
    </row>
    <row r="205" spans="1:13">
      <c r="A205" s="119" t="s">
        <v>628</v>
      </c>
      <c r="B205" s="119" t="s">
        <v>395</v>
      </c>
      <c r="C205" s="119">
        <v>270</v>
      </c>
      <c r="D205" s="119">
        <v>281.89999999999998</v>
      </c>
      <c r="E205" s="119">
        <v>270</v>
      </c>
      <c r="F205" s="119">
        <v>280.05</v>
      </c>
      <c r="G205" s="119">
        <v>280.05</v>
      </c>
      <c r="H205" s="119">
        <v>267.7</v>
      </c>
      <c r="I205" s="119">
        <v>6062116</v>
      </c>
      <c r="J205" s="119">
        <v>1675475501.3</v>
      </c>
      <c r="K205" s="121">
        <v>43209</v>
      </c>
      <c r="L205" s="119">
        <v>39065</v>
      </c>
      <c r="M205" s="119" t="s">
        <v>629</v>
      </c>
    </row>
    <row r="206" spans="1:13">
      <c r="A206" s="119" t="s">
        <v>52</v>
      </c>
      <c r="B206" s="119" t="s">
        <v>395</v>
      </c>
      <c r="C206" s="119">
        <v>19540</v>
      </c>
      <c r="D206" s="119">
        <v>19580</v>
      </c>
      <c r="E206" s="119">
        <v>19367.8</v>
      </c>
      <c r="F206" s="119">
        <v>19549.349999999999</v>
      </c>
      <c r="G206" s="119">
        <v>19500</v>
      </c>
      <c r="H206" s="119">
        <v>19400.8</v>
      </c>
      <c r="I206" s="119">
        <v>7372</v>
      </c>
      <c r="J206" s="119">
        <v>143659024.30000001</v>
      </c>
      <c r="K206" s="121">
        <v>43209</v>
      </c>
      <c r="L206" s="119">
        <v>2124</v>
      </c>
      <c r="M206" s="119" t="s">
        <v>630</v>
      </c>
    </row>
    <row r="207" spans="1:13">
      <c r="A207" s="119" t="s">
        <v>53</v>
      </c>
      <c r="B207" s="119" t="s">
        <v>395</v>
      </c>
      <c r="C207" s="119">
        <v>396</v>
      </c>
      <c r="D207" s="119">
        <v>397.85</v>
      </c>
      <c r="E207" s="119">
        <v>375.35</v>
      </c>
      <c r="F207" s="119">
        <v>376.55</v>
      </c>
      <c r="G207" s="119">
        <v>376.4</v>
      </c>
      <c r="H207" s="119">
        <v>405.2</v>
      </c>
      <c r="I207" s="119">
        <v>15936417</v>
      </c>
      <c r="J207" s="119">
        <v>6096572988.1499996</v>
      </c>
      <c r="K207" s="121">
        <v>43209</v>
      </c>
      <c r="L207" s="119">
        <v>189628</v>
      </c>
      <c r="M207" s="119" t="s">
        <v>631</v>
      </c>
    </row>
    <row r="208" spans="1:13">
      <c r="A208" s="119" t="s">
        <v>632</v>
      </c>
      <c r="B208" s="119" t="s">
        <v>395</v>
      </c>
      <c r="C208" s="119">
        <v>87.35</v>
      </c>
      <c r="D208" s="119">
        <v>88.2</v>
      </c>
      <c r="E208" s="119">
        <v>85.55</v>
      </c>
      <c r="F208" s="119">
        <v>85.95</v>
      </c>
      <c r="G208" s="119">
        <v>85.75</v>
      </c>
      <c r="H208" s="119">
        <v>86.85</v>
      </c>
      <c r="I208" s="119">
        <v>368560</v>
      </c>
      <c r="J208" s="119">
        <v>31983904.649999999</v>
      </c>
      <c r="K208" s="121">
        <v>43209</v>
      </c>
      <c r="L208" s="119">
        <v>3560</v>
      </c>
      <c r="M208" s="119" t="s">
        <v>633</v>
      </c>
    </row>
    <row r="209" spans="1:13">
      <c r="A209" s="119" t="s">
        <v>634</v>
      </c>
      <c r="B209" s="119" t="s">
        <v>395</v>
      </c>
      <c r="C209" s="119">
        <v>34.1</v>
      </c>
      <c r="D209" s="119">
        <v>34.1</v>
      </c>
      <c r="E209" s="119">
        <v>32.5</v>
      </c>
      <c r="F209" s="119">
        <v>32.5</v>
      </c>
      <c r="G209" s="119">
        <v>32.5</v>
      </c>
      <c r="H209" s="119">
        <v>34.200000000000003</v>
      </c>
      <c r="I209" s="119">
        <v>141946</v>
      </c>
      <c r="J209" s="119">
        <v>4639019.5999999996</v>
      </c>
      <c r="K209" s="121">
        <v>43209</v>
      </c>
      <c r="L209" s="119">
        <v>891</v>
      </c>
      <c r="M209" s="119" t="s">
        <v>635</v>
      </c>
    </row>
    <row r="210" spans="1:13">
      <c r="A210" s="119" t="s">
        <v>636</v>
      </c>
      <c r="B210" s="119" t="s">
        <v>395</v>
      </c>
      <c r="C210" s="119">
        <v>246.15</v>
      </c>
      <c r="D210" s="119">
        <v>249.85</v>
      </c>
      <c r="E210" s="119">
        <v>245.1</v>
      </c>
      <c r="F210" s="119">
        <v>247.55</v>
      </c>
      <c r="G210" s="119">
        <v>247.7</v>
      </c>
      <c r="H210" s="119">
        <v>246.7</v>
      </c>
      <c r="I210" s="119">
        <v>53432</v>
      </c>
      <c r="J210" s="119">
        <v>13223760.699999999</v>
      </c>
      <c r="K210" s="121">
        <v>43209</v>
      </c>
      <c r="L210" s="119">
        <v>2894</v>
      </c>
      <c r="M210" s="119" t="s">
        <v>637</v>
      </c>
    </row>
    <row r="211" spans="1:13">
      <c r="A211" s="119" t="s">
        <v>193</v>
      </c>
      <c r="B211" s="119" t="s">
        <v>395</v>
      </c>
      <c r="C211" s="119">
        <v>5367</v>
      </c>
      <c r="D211" s="119">
        <v>5419.25</v>
      </c>
      <c r="E211" s="119">
        <v>5346.15</v>
      </c>
      <c r="F211" s="119">
        <v>5395.8</v>
      </c>
      <c r="G211" s="119">
        <v>5402</v>
      </c>
      <c r="H211" s="119">
        <v>5361.65</v>
      </c>
      <c r="I211" s="119">
        <v>64526</v>
      </c>
      <c r="J211" s="119">
        <v>346975274.80000001</v>
      </c>
      <c r="K211" s="121">
        <v>43209</v>
      </c>
      <c r="L211" s="119">
        <v>9979</v>
      </c>
      <c r="M211" s="119" t="s">
        <v>638</v>
      </c>
    </row>
    <row r="212" spans="1:13">
      <c r="A212" s="119" t="s">
        <v>2666</v>
      </c>
      <c r="B212" s="119" t="s">
        <v>395</v>
      </c>
      <c r="C212" s="119">
        <v>188.8</v>
      </c>
      <c r="D212" s="119">
        <v>189.4</v>
      </c>
      <c r="E212" s="119">
        <v>185.1</v>
      </c>
      <c r="F212" s="119">
        <v>185.45</v>
      </c>
      <c r="G212" s="119">
        <v>185.15</v>
      </c>
      <c r="H212" s="119">
        <v>187</v>
      </c>
      <c r="I212" s="119">
        <v>2314</v>
      </c>
      <c r="J212" s="119">
        <v>431881.6</v>
      </c>
      <c r="K212" s="121">
        <v>43209</v>
      </c>
      <c r="L212" s="119">
        <v>148</v>
      </c>
      <c r="M212" s="119" t="s">
        <v>2670</v>
      </c>
    </row>
    <row r="213" spans="1:13">
      <c r="A213" s="119" t="s">
        <v>639</v>
      </c>
      <c r="B213" s="119" t="s">
        <v>395</v>
      </c>
      <c r="C213" s="119">
        <v>88.55</v>
      </c>
      <c r="D213" s="119">
        <v>92.5</v>
      </c>
      <c r="E213" s="119">
        <v>88.1</v>
      </c>
      <c r="F213" s="119">
        <v>91.3</v>
      </c>
      <c r="G213" s="119">
        <v>91.65</v>
      </c>
      <c r="H213" s="119">
        <v>88.1</v>
      </c>
      <c r="I213" s="119">
        <v>83167</v>
      </c>
      <c r="J213" s="119">
        <v>7591346.9000000004</v>
      </c>
      <c r="K213" s="121">
        <v>43209</v>
      </c>
      <c r="L213" s="119">
        <v>734</v>
      </c>
      <c r="M213" s="119" t="s">
        <v>640</v>
      </c>
    </row>
    <row r="214" spans="1:13">
      <c r="A214" s="119" t="s">
        <v>258</v>
      </c>
      <c r="B214" s="119" t="s">
        <v>395</v>
      </c>
      <c r="C214" s="119">
        <v>830</v>
      </c>
      <c r="D214" s="119">
        <v>830</v>
      </c>
      <c r="E214" s="119">
        <v>809.05</v>
      </c>
      <c r="F214" s="119">
        <v>813.6</v>
      </c>
      <c r="G214" s="119">
        <v>812.2</v>
      </c>
      <c r="H214" s="119">
        <v>825.05</v>
      </c>
      <c r="I214" s="119">
        <v>57621</v>
      </c>
      <c r="J214" s="119">
        <v>47050482.149999999</v>
      </c>
      <c r="K214" s="121">
        <v>43209</v>
      </c>
      <c r="L214" s="119">
        <v>4213</v>
      </c>
      <c r="M214" s="119" t="s">
        <v>2372</v>
      </c>
    </row>
    <row r="215" spans="1:13">
      <c r="A215" s="119" t="s">
        <v>2956</v>
      </c>
      <c r="B215" s="119" t="s">
        <v>395</v>
      </c>
      <c r="C215" s="119">
        <v>4.25</v>
      </c>
      <c r="D215" s="119">
        <v>4.5999999999999996</v>
      </c>
      <c r="E215" s="119">
        <v>4.1500000000000004</v>
      </c>
      <c r="F215" s="119">
        <v>4.5999999999999996</v>
      </c>
      <c r="G215" s="119">
        <v>4.5999999999999996</v>
      </c>
      <c r="H215" s="119">
        <v>4.2</v>
      </c>
      <c r="I215" s="119">
        <v>284921</v>
      </c>
      <c r="J215" s="119">
        <v>1286598.7</v>
      </c>
      <c r="K215" s="121">
        <v>43209</v>
      </c>
      <c r="L215" s="119">
        <v>370</v>
      </c>
      <c r="M215" s="119" t="s">
        <v>2957</v>
      </c>
    </row>
    <row r="216" spans="1:13">
      <c r="A216" s="119" t="s">
        <v>641</v>
      </c>
      <c r="B216" s="119" t="s">
        <v>395</v>
      </c>
      <c r="C216" s="119">
        <v>66.75</v>
      </c>
      <c r="D216" s="119">
        <v>67.5</v>
      </c>
      <c r="E216" s="119">
        <v>65.599999999999994</v>
      </c>
      <c r="F216" s="119">
        <v>66.849999999999994</v>
      </c>
      <c r="G216" s="119">
        <v>67</v>
      </c>
      <c r="H216" s="119">
        <v>65.400000000000006</v>
      </c>
      <c r="I216" s="119">
        <v>5410</v>
      </c>
      <c r="J216" s="119">
        <v>361068.95</v>
      </c>
      <c r="K216" s="121">
        <v>43209</v>
      </c>
      <c r="L216" s="119">
        <v>104</v>
      </c>
      <c r="M216" s="119" t="s">
        <v>642</v>
      </c>
    </row>
    <row r="217" spans="1:13">
      <c r="A217" s="119" t="s">
        <v>3250</v>
      </c>
      <c r="B217" s="119" t="s">
        <v>395</v>
      </c>
      <c r="C217" s="119">
        <v>3052.6</v>
      </c>
      <c r="D217" s="119">
        <v>3052.6</v>
      </c>
      <c r="E217" s="119">
        <v>2882</v>
      </c>
      <c r="F217" s="119">
        <v>2929</v>
      </c>
      <c r="G217" s="119">
        <v>2929</v>
      </c>
      <c r="H217" s="119">
        <v>2930.05</v>
      </c>
      <c r="I217" s="119">
        <v>56</v>
      </c>
      <c r="J217" s="119">
        <v>164310.65</v>
      </c>
      <c r="K217" s="121">
        <v>43209</v>
      </c>
      <c r="L217" s="119">
        <v>18</v>
      </c>
      <c r="M217" s="119" t="s">
        <v>3251</v>
      </c>
    </row>
    <row r="218" spans="1:13">
      <c r="A218" s="119" t="s">
        <v>3252</v>
      </c>
      <c r="B218" s="119" t="s">
        <v>395</v>
      </c>
      <c r="C218" s="119">
        <v>106.49</v>
      </c>
      <c r="D218" s="119">
        <v>106.49</v>
      </c>
      <c r="E218" s="119">
        <v>105</v>
      </c>
      <c r="F218" s="119">
        <v>105.1</v>
      </c>
      <c r="G218" s="119">
        <v>105.15</v>
      </c>
      <c r="H218" s="119">
        <v>105.66</v>
      </c>
      <c r="I218" s="119">
        <v>3188</v>
      </c>
      <c r="J218" s="119">
        <v>335073.12</v>
      </c>
      <c r="K218" s="121">
        <v>43209</v>
      </c>
      <c r="L218" s="119">
        <v>21</v>
      </c>
      <c r="M218" s="119" t="s">
        <v>3253</v>
      </c>
    </row>
    <row r="219" spans="1:13">
      <c r="A219" s="119" t="s">
        <v>2958</v>
      </c>
      <c r="B219" s="119" t="s">
        <v>395</v>
      </c>
      <c r="C219" s="119">
        <v>513.35</v>
      </c>
      <c r="D219" s="119">
        <v>515</v>
      </c>
      <c r="E219" s="119">
        <v>506.85</v>
      </c>
      <c r="F219" s="119">
        <v>508.3</v>
      </c>
      <c r="G219" s="119">
        <v>507.1</v>
      </c>
      <c r="H219" s="119">
        <v>506.75</v>
      </c>
      <c r="I219" s="119">
        <v>5551</v>
      </c>
      <c r="J219" s="119">
        <v>2829928.45</v>
      </c>
      <c r="K219" s="121">
        <v>43209</v>
      </c>
      <c r="L219" s="119">
        <v>287</v>
      </c>
      <c r="M219" s="119" t="s">
        <v>2959</v>
      </c>
    </row>
    <row r="220" spans="1:13">
      <c r="A220" s="119" t="s">
        <v>643</v>
      </c>
      <c r="B220" s="119" t="s">
        <v>395</v>
      </c>
      <c r="C220" s="119">
        <v>202</v>
      </c>
      <c r="D220" s="119">
        <v>204.9</v>
      </c>
      <c r="E220" s="119">
        <v>198.95</v>
      </c>
      <c r="F220" s="119">
        <v>201</v>
      </c>
      <c r="G220" s="119">
        <v>198.95</v>
      </c>
      <c r="H220" s="119">
        <v>200.8</v>
      </c>
      <c r="I220" s="119">
        <v>88107</v>
      </c>
      <c r="J220" s="119">
        <v>17842269.149999999</v>
      </c>
      <c r="K220" s="121">
        <v>43209</v>
      </c>
      <c r="L220" s="119">
        <v>1929</v>
      </c>
      <c r="M220" s="119" t="s">
        <v>644</v>
      </c>
    </row>
    <row r="221" spans="1:13">
      <c r="A221" s="119" t="s">
        <v>195</v>
      </c>
      <c r="B221" s="119" t="s">
        <v>395</v>
      </c>
      <c r="C221" s="119">
        <v>385</v>
      </c>
      <c r="D221" s="119">
        <v>389.6</v>
      </c>
      <c r="E221" s="119">
        <v>382.4</v>
      </c>
      <c r="F221" s="119">
        <v>387.65</v>
      </c>
      <c r="G221" s="119">
        <v>386.25</v>
      </c>
      <c r="H221" s="119">
        <v>385.1</v>
      </c>
      <c r="I221" s="119">
        <v>763706</v>
      </c>
      <c r="J221" s="119">
        <v>294782509.30000001</v>
      </c>
      <c r="K221" s="121">
        <v>43209</v>
      </c>
      <c r="L221" s="119">
        <v>17690</v>
      </c>
      <c r="M221" s="119" t="s">
        <v>645</v>
      </c>
    </row>
    <row r="222" spans="1:13">
      <c r="A222" s="119" t="s">
        <v>2960</v>
      </c>
      <c r="B222" s="119" t="s">
        <v>395</v>
      </c>
      <c r="C222" s="119">
        <v>33.6</v>
      </c>
      <c r="D222" s="119">
        <v>34.700000000000003</v>
      </c>
      <c r="E222" s="119">
        <v>31.35</v>
      </c>
      <c r="F222" s="119">
        <v>32.35</v>
      </c>
      <c r="G222" s="119">
        <v>32</v>
      </c>
      <c r="H222" s="119">
        <v>34.4</v>
      </c>
      <c r="I222" s="119">
        <v>10557</v>
      </c>
      <c r="J222" s="119">
        <v>345862.65</v>
      </c>
      <c r="K222" s="121">
        <v>43209</v>
      </c>
      <c r="L222" s="119">
        <v>131</v>
      </c>
      <c r="M222" s="119" t="s">
        <v>2961</v>
      </c>
    </row>
    <row r="223" spans="1:13">
      <c r="A223" s="119" t="s">
        <v>646</v>
      </c>
      <c r="B223" s="119" t="s">
        <v>395</v>
      </c>
      <c r="C223" s="119">
        <v>107</v>
      </c>
      <c r="D223" s="119">
        <v>109.4</v>
      </c>
      <c r="E223" s="119">
        <v>106</v>
      </c>
      <c r="F223" s="119">
        <v>107.45</v>
      </c>
      <c r="G223" s="119">
        <v>107.4</v>
      </c>
      <c r="H223" s="119">
        <v>106.55</v>
      </c>
      <c r="I223" s="119">
        <v>383781</v>
      </c>
      <c r="J223" s="119">
        <v>41429819.649999999</v>
      </c>
      <c r="K223" s="121">
        <v>43209</v>
      </c>
      <c r="L223" s="119">
        <v>3718</v>
      </c>
      <c r="M223" s="119" t="s">
        <v>647</v>
      </c>
    </row>
    <row r="224" spans="1:13">
      <c r="A224" s="119" t="s">
        <v>54</v>
      </c>
      <c r="B224" s="119" t="s">
        <v>395</v>
      </c>
      <c r="C224" s="119">
        <v>278.05</v>
      </c>
      <c r="D224" s="119">
        <v>279.89999999999998</v>
      </c>
      <c r="E224" s="119">
        <v>276.2</v>
      </c>
      <c r="F224" s="119">
        <v>278.3</v>
      </c>
      <c r="G224" s="119">
        <v>278.3</v>
      </c>
      <c r="H224" s="119">
        <v>277.3</v>
      </c>
      <c r="I224" s="119">
        <v>3754586</v>
      </c>
      <c r="J224" s="119">
        <v>1043442804.6</v>
      </c>
      <c r="K224" s="121">
        <v>43209</v>
      </c>
      <c r="L224" s="119">
        <v>23964</v>
      </c>
      <c r="M224" s="119" t="s">
        <v>648</v>
      </c>
    </row>
    <row r="225" spans="1:13">
      <c r="A225" s="119" t="s">
        <v>2962</v>
      </c>
      <c r="B225" s="119" t="s">
        <v>395</v>
      </c>
      <c r="C225" s="119">
        <v>55.05</v>
      </c>
      <c r="D225" s="119">
        <v>55.05</v>
      </c>
      <c r="E225" s="119">
        <v>52.3</v>
      </c>
      <c r="F225" s="119">
        <v>53.6</v>
      </c>
      <c r="G225" s="119">
        <v>53.5</v>
      </c>
      <c r="H225" s="119">
        <v>55.35</v>
      </c>
      <c r="I225" s="119">
        <v>45392</v>
      </c>
      <c r="J225" s="119">
        <v>2434267.5</v>
      </c>
      <c r="K225" s="121">
        <v>43209</v>
      </c>
      <c r="L225" s="119">
        <v>219</v>
      </c>
      <c r="M225" s="119" t="s">
        <v>2963</v>
      </c>
    </row>
    <row r="226" spans="1:13">
      <c r="A226" s="119" t="s">
        <v>649</v>
      </c>
      <c r="B226" s="119" t="s">
        <v>395</v>
      </c>
      <c r="C226" s="119">
        <v>441.45</v>
      </c>
      <c r="D226" s="119">
        <v>443.7</v>
      </c>
      <c r="E226" s="119">
        <v>438.15</v>
      </c>
      <c r="F226" s="119">
        <v>441.2</v>
      </c>
      <c r="G226" s="119">
        <v>441</v>
      </c>
      <c r="H226" s="119">
        <v>441.55</v>
      </c>
      <c r="I226" s="119">
        <v>350916</v>
      </c>
      <c r="J226" s="119">
        <v>154613324.90000001</v>
      </c>
      <c r="K226" s="121">
        <v>43209</v>
      </c>
      <c r="L226" s="119">
        <v>5227</v>
      </c>
      <c r="M226" s="119" t="s">
        <v>2713</v>
      </c>
    </row>
    <row r="227" spans="1:13">
      <c r="A227" s="119" t="s">
        <v>2677</v>
      </c>
      <c r="B227" s="119" t="s">
        <v>395</v>
      </c>
      <c r="C227" s="119">
        <v>357.5</v>
      </c>
      <c r="D227" s="119">
        <v>371.9</v>
      </c>
      <c r="E227" s="119">
        <v>352.75</v>
      </c>
      <c r="F227" s="119">
        <v>364.85</v>
      </c>
      <c r="G227" s="119">
        <v>363</v>
      </c>
      <c r="H227" s="119">
        <v>354.35</v>
      </c>
      <c r="I227" s="119">
        <v>367291</v>
      </c>
      <c r="J227" s="119">
        <v>133721938.45</v>
      </c>
      <c r="K227" s="121">
        <v>43209</v>
      </c>
      <c r="L227" s="119">
        <v>8395</v>
      </c>
      <c r="M227" s="119" t="s">
        <v>2678</v>
      </c>
    </row>
    <row r="228" spans="1:13">
      <c r="A228" s="119" t="s">
        <v>650</v>
      </c>
      <c r="B228" s="119" t="s">
        <v>395</v>
      </c>
      <c r="C228" s="119">
        <v>651.5</v>
      </c>
      <c r="D228" s="119">
        <v>654</v>
      </c>
      <c r="E228" s="119">
        <v>645.4</v>
      </c>
      <c r="F228" s="119">
        <v>649.20000000000005</v>
      </c>
      <c r="G228" s="119">
        <v>650</v>
      </c>
      <c r="H228" s="119">
        <v>650.20000000000005</v>
      </c>
      <c r="I228" s="119">
        <v>164155</v>
      </c>
      <c r="J228" s="119">
        <v>106591338.34999999</v>
      </c>
      <c r="K228" s="121">
        <v>43209</v>
      </c>
      <c r="L228" s="119">
        <v>4608</v>
      </c>
      <c r="M228" s="119" t="s">
        <v>651</v>
      </c>
    </row>
    <row r="229" spans="1:13">
      <c r="A229" s="119" t="s">
        <v>652</v>
      </c>
      <c r="B229" s="119" t="s">
        <v>395</v>
      </c>
      <c r="C229" s="119">
        <v>602.9</v>
      </c>
      <c r="D229" s="119">
        <v>603.85</v>
      </c>
      <c r="E229" s="119">
        <v>590</v>
      </c>
      <c r="F229" s="119">
        <v>593.54999999999995</v>
      </c>
      <c r="G229" s="119">
        <v>592.4</v>
      </c>
      <c r="H229" s="119">
        <v>598.4</v>
      </c>
      <c r="I229" s="119">
        <v>19651</v>
      </c>
      <c r="J229" s="119">
        <v>11676641.6</v>
      </c>
      <c r="K229" s="121">
        <v>43209</v>
      </c>
      <c r="L229" s="119">
        <v>740</v>
      </c>
      <c r="M229" s="119" t="s">
        <v>2259</v>
      </c>
    </row>
    <row r="230" spans="1:13">
      <c r="A230" s="119" t="s">
        <v>2354</v>
      </c>
      <c r="B230" s="119" t="s">
        <v>395</v>
      </c>
      <c r="C230" s="119">
        <v>429.2</v>
      </c>
      <c r="D230" s="119">
        <v>430.05</v>
      </c>
      <c r="E230" s="119">
        <v>426.1</v>
      </c>
      <c r="F230" s="119">
        <v>427.65</v>
      </c>
      <c r="G230" s="119">
        <v>429.25</v>
      </c>
      <c r="H230" s="119">
        <v>429.2</v>
      </c>
      <c r="I230" s="119">
        <v>428</v>
      </c>
      <c r="J230" s="119">
        <v>183338.7</v>
      </c>
      <c r="K230" s="121">
        <v>43209</v>
      </c>
      <c r="L230" s="119">
        <v>39</v>
      </c>
      <c r="M230" s="119" t="s">
        <v>2355</v>
      </c>
    </row>
    <row r="231" spans="1:13">
      <c r="A231" s="119" t="s">
        <v>653</v>
      </c>
      <c r="B231" s="119" t="s">
        <v>395</v>
      </c>
      <c r="C231" s="119">
        <v>357</v>
      </c>
      <c r="D231" s="119">
        <v>360.95</v>
      </c>
      <c r="E231" s="119">
        <v>356</v>
      </c>
      <c r="F231" s="119">
        <v>359.65</v>
      </c>
      <c r="G231" s="119">
        <v>360.9</v>
      </c>
      <c r="H231" s="119">
        <v>358.5</v>
      </c>
      <c r="I231" s="119">
        <v>58662</v>
      </c>
      <c r="J231" s="119">
        <v>21035890.350000001</v>
      </c>
      <c r="K231" s="121">
        <v>43209</v>
      </c>
      <c r="L231" s="119">
        <v>757</v>
      </c>
      <c r="M231" s="119" t="s">
        <v>654</v>
      </c>
    </row>
    <row r="232" spans="1:13">
      <c r="A232" s="119" t="s">
        <v>655</v>
      </c>
      <c r="B232" s="119" t="s">
        <v>395</v>
      </c>
      <c r="C232" s="119">
        <v>125</v>
      </c>
      <c r="D232" s="119">
        <v>127.5</v>
      </c>
      <c r="E232" s="119">
        <v>123</v>
      </c>
      <c r="F232" s="119">
        <v>126.85</v>
      </c>
      <c r="G232" s="119">
        <v>127.5</v>
      </c>
      <c r="H232" s="119">
        <v>125</v>
      </c>
      <c r="I232" s="119">
        <v>30792</v>
      </c>
      <c r="J232" s="119">
        <v>3872578.9</v>
      </c>
      <c r="K232" s="121">
        <v>43209</v>
      </c>
      <c r="L232" s="119">
        <v>628</v>
      </c>
      <c r="M232" s="119" t="s">
        <v>656</v>
      </c>
    </row>
    <row r="233" spans="1:13">
      <c r="A233" s="119" t="s">
        <v>657</v>
      </c>
      <c r="B233" s="119" t="s">
        <v>395</v>
      </c>
      <c r="C233" s="119">
        <v>1300.75</v>
      </c>
      <c r="D233" s="119">
        <v>1308</v>
      </c>
      <c r="E233" s="119">
        <v>1293</v>
      </c>
      <c r="F233" s="119">
        <v>1298.8</v>
      </c>
      <c r="G233" s="119">
        <v>1300</v>
      </c>
      <c r="H233" s="119">
        <v>1300.75</v>
      </c>
      <c r="I233" s="119">
        <v>21983</v>
      </c>
      <c r="J233" s="119">
        <v>28530622.25</v>
      </c>
      <c r="K233" s="121">
        <v>43209</v>
      </c>
      <c r="L233" s="119">
        <v>2536</v>
      </c>
      <c r="M233" s="119" t="s">
        <v>658</v>
      </c>
    </row>
    <row r="234" spans="1:13">
      <c r="A234" s="119" t="s">
        <v>2964</v>
      </c>
      <c r="B234" s="119" t="s">
        <v>395</v>
      </c>
      <c r="C234" s="119">
        <v>4</v>
      </c>
      <c r="D234" s="119">
        <v>4.05</v>
      </c>
      <c r="E234" s="119">
        <v>3.85</v>
      </c>
      <c r="F234" s="119">
        <v>3.85</v>
      </c>
      <c r="G234" s="119">
        <v>3.85</v>
      </c>
      <c r="H234" s="119">
        <v>4.05</v>
      </c>
      <c r="I234" s="119">
        <v>1547470</v>
      </c>
      <c r="J234" s="119">
        <v>6012724.6500000004</v>
      </c>
      <c r="K234" s="121">
        <v>43209</v>
      </c>
      <c r="L234" s="119">
        <v>599</v>
      </c>
      <c r="M234" s="119" t="s">
        <v>2965</v>
      </c>
    </row>
    <row r="235" spans="1:13">
      <c r="A235" s="119" t="s">
        <v>233</v>
      </c>
      <c r="B235" s="119" t="s">
        <v>395</v>
      </c>
      <c r="C235" s="119">
        <v>208</v>
      </c>
      <c r="D235" s="119">
        <v>208.2</v>
      </c>
      <c r="E235" s="119">
        <v>203.5</v>
      </c>
      <c r="F235" s="119">
        <v>204.2</v>
      </c>
      <c r="G235" s="119">
        <v>204</v>
      </c>
      <c r="H235" s="119">
        <v>207.8</v>
      </c>
      <c r="I235" s="119">
        <v>2373563</v>
      </c>
      <c r="J235" s="119">
        <v>484782195.25</v>
      </c>
      <c r="K235" s="121">
        <v>43209</v>
      </c>
      <c r="L235" s="119">
        <v>15506</v>
      </c>
      <c r="M235" s="119" t="s">
        <v>659</v>
      </c>
    </row>
    <row r="236" spans="1:13">
      <c r="A236" s="119" t="s">
        <v>2966</v>
      </c>
      <c r="B236" s="119" t="s">
        <v>395</v>
      </c>
      <c r="C236" s="119">
        <v>4</v>
      </c>
      <c r="D236" s="119">
        <v>4.0999999999999996</v>
      </c>
      <c r="E236" s="119">
        <v>3.95</v>
      </c>
      <c r="F236" s="119">
        <v>3.95</v>
      </c>
      <c r="G236" s="119">
        <v>4</v>
      </c>
      <c r="H236" s="119">
        <v>4</v>
      </c>
      <c r="I236" s="119">
        <v>25091</v>
      </c>
      <c r="J236" s="119">
        <v>100133.7</v>
      </c>
      <c r="K236" s="121">
        <v>43209</v>
      </c>
      <c r="L236" s="119">
        <v>39</v>
      </c>
      <c r="M236" s="119" t="s">
        <v>2967</v>
      </c>
    </row>
    <row r="237" spans="1:13">
      <c r="A237" s="119" t="s">
        <v>2968</v>
      </c>
      <c r="B237" s="119" t="s">
        <v>395</v>
      </c>
      <c r="C237" s="119">
        <v>13.35</v>
      </c>
      <c r="D237" s="119">
        <v>13.35</v>
      </c>
      <c r="E237" s="119">
        <v>12.8</v>
      </c>
      <c r="F237" s="119">
        <v>12.95</v>
      </c>
      <c r="G237" s="119">
        <v>13</v>
      </c>
      <c r="H237" s="119">
        <v>13.2</v>
      </c>
      <c r="I237" s="119">
        <v>39290</v>
      </c>
      <c r="J237" s="119">
        <v>512808.85</v>
      </c>
      <c r="K237" s="121">
        <v>43209</v>
      </c>
      <c r="L237" s="119">
        <v>118</v>
      </c>
      <c r="M237" s="119" t="s">
        <v>2969</v>
      </c>
    </row>
    <row r="238" spans="1:13">
      <c r="A238" s="119" t="s">
        <v>660</v>
      </c>
      <c r="B238" s="119" t="s">
        <v>395</v>
      </c>
      <c r="C238" s="119">
        <v>291.45</v>
      </c>
      <c r="D238" s="119">
        <v>292.5</v>
      </c>
      <c r="E238" s="119">
        <v>288.5</v>
      </c>
      <c r="F238" s="119">
        <v>290.95</v>
      </c>
      <c r="G238" s="119">
        <v>290.5</v>
      </c>
      <c r="H238" s="119">
        <v>289.64999999999998</v>
      </c>
      <c r="I238" s="119">
        <v>129764</v>
      </c>
      <c r="J238" s="119">
        <v>37651245.950000003</v>
      </c>
      <c r="K238" s="121">
        <v>43209</v>
      </c>
      <c r="L238" s="119">
        <v>954</v>
      </c>
      <c r="M238" s="119" t="s">
        <v>661</v>
      </c>
    </row>
    <row r="239" spans="1:13">
      <c r="A239" s="119" t="s">
        <v>2518</v>
      </c>
      <c r="B239" s="119" t="s">
        <v>395</v>
      </c>
      <c r="C239" s="119">
        <v>286.75</v>
      </c>
      <c r="D239" s="119">
        <v>288.8</v>
      </c>
      <c r="E239" s="119">
        <v>284.95</v>
      </c>
      <c r="F239" s="119">
        <v>287.39999999999998</v>
      </c>
      <c r="G239" s="119">
        <v>287.95</v>
      </c>
      <c r="H239" s="119">
        <v>286.05</v>
      </c>
      <c r="I239" s="119">
        <v>295842</v>
      </c>
      <c r="J239" s="119">
        <v>84915839.650000006</v>
      </c>
      <c r="K239" s="121">
        <v>43209</v>
      </c>
      <c r="L239" s="119">
        <v>4855</v>
      </c>
      <c r="M239" s="119" t="s">
        <v>2519</v>
      </c>
    </row>
    <row r="240" spans="1:13">
      <c r="A240" s="119" t="s">
        <v>232</v>
      </c>
      <c r="B240" s="119" t="s">
        <v>395</v>
      </c>
      <c r="C240" s="119">
        <v>1596</v>
      </c>
      <c r="D240" s="119">
        <v>1616.3</v>
      </c>
      <c r="E240" s="119">
        <v>1586.2</v>
      </c>
      <c r="F240" s="119">
        <v>1605.45</v>
      </c>
      <c r="G240" s="119">
        <v>1603</v>
      </c>
      <c r="H240" s="119">
        <v>1596.8</v>
      </c>
      <c r="I240" s="119">
        <v>371955</v>
      </c>
      <c r="J240" s="119">
        <v>596723171.89999998</v>
      </c>
      <c r="K240" s="121">
        <v>43209</v>
      </c>
      <c r="L240" s="119">
        <v>11965</v>
      </c>
      <c r="M240" s="119" t="s">
        <v>662</v>
      </c>
    </row>
    <row r="241" spans="1:13">
      <c r="A241" s="119" t="s">
        <v>2970</v>
      </c>
      <c r="B241" s="119" t="s">
        <v>395</v>
      </c>
      <c r="C241" s="119">
        <v>16.25</v>
      </c>
      <c r="D241" s="119">
        <v>17</v>
      </c>
      <c r="E241" s="119">
        <v>15.8</v>
      </c>
      <c r="F241" s="119">
        <v>16.100000000000001</v>
      </c>
      <c r="G241" s="119">
        <v>16</v>
      </c>
      <c r="H241" s="119">
        <v>16.7</v>
      </c>
      <c r="I241" s="119">
        <v>55802</v>
      </c>
      <c r="J241" s="119">
        <v>908717.9</v>
      </c>
      <c r="K241" s="121">
        <v>43209</v>
      </c>
      <c r="L241" s="119">
        <v>133</v>
      </c>
      <c r="M241" s="119" t="s">
        <v>2971</v>
      </c>
    </row>
    <row r="242" spans="1:13">
      <c r="A242" s="119" t="s">
        <v>2789</v>
      </c>
      <c r="B242" s="119" t="s">
        <v>395</v>
      </c>
      <c r="C242" s="119">
        <v>18.5</v>
      </c>
      <c r="D242" s="119">
        <v>18.5</v>
      </c>
      <c r="E242" s="119">
        <v>15.8</v>
      </c>
      <c r="F242" s="119">
        <v>16.399999999999999</v>
      </c>
      <c r="G242" s="119">
        <v>16.5</v>
      </c>
      <c r="H242" s="119">
        <v>17.850000000000001</v>
      </c>
      <c r="I242" s="119">
        <v>160388</v>
      </c>
      <c r="J242" s="119">
        <v>2708565.6</v>
      </c>
      <c r="K242" s="121">
        <v>43209</v>
      </c>
      <c r="L242" s="119">
        <v>677</v>
      </c>
      <c r="M242" s="119" t="s">
        <v>2790</v>
      </c>
    </row>
    <row r="243" spans="1:13">
      <c r="A243" s="119" t="s">
        <v>663</v>
      </c>
      <c r="B243" s="119" t="s">
        <v>395</v>
      </c>
      <c r="C243" s="119">
        <v>14.05</v>
      </c>
      <c r="D243" s="119">
        <v>14.45</v>
      </c>
      <c r="E243" s="119">
        <v>13.8</v>
      </c>
      <c r="F243" s="119">
        <v>14.05</v>
      </c>
      <c r="G243" s="119">
        <v>14.25</v>
      </c>
      <c r="H243" s="119">
        <v>14.25</v>
      </c>
      <c r="I243" s="119">
        <v>38824</v>
      </c>
      <c r="J243" s="119">
        <v>544279.94999999995</v>
      </c>
      <c r="K243" s="121">
        <v>43209</v>
      </c>
      <c r="L243" s="119">
        <v>160</v>
      </c>
      <c r="M243" s="119" t="s">
        <v>664</v>
      </c>
    </row>
    <row r="244" spans="1:13">
      <c r="A244" s="119" t="s">
        <v>665</v>
      </c>
      <c r="B244" s="119" t="s">
        <v>395</v>
      </c>
      <c r="C244" s="119">
        <v>371.1</v>
      </c>
      <c r="D244" s="119">
        <v>372.1</v>
      </c>
      <c r="E244" s="119">
        <v>366.3</v>
      </c>
      <c r="F244" s="119">
        <v>367.25</v>
      </c>
      <c r="G244" s="119">
        <v>367.9</v>
      </c>
      <c r="H244" s="119">
        <v>370.2</v>
      </c>
      <c r="I244" s="119">
        <v>21768</v>
      </c>
      <c r="J244" s="119">
        <v>8012492</v>
      </c>
      <c r="K244" s="121">
        <v>43209</v>
      </c>
      <c r="L244" s="119">
        <v>444</v>
      </c>
      <c r="M244" s="119" t="s">
        <v>666</v>
      </c>
    </row>
    <row r="245" spans="1:13">
      <c r="A245" s="119" t="s">
        <v>2791</v>
      </c>
      <c r="B245" s="119" t="s">
        <v>395</v>
      </c>
      <c r="C245" s="119">
        <v>6.1</v>
      </c>
      <c r="D245" s="119">
        <v>6.3</v>
      </c>
      <c r="E245" s="119">
        <v>5.7</v>
      </c>
      <c r="F245" s="119">
        <v>6.25</v>
      </c>
      <c r="G245" s="119">
        <v>6.15</v>
      </c>
      <c r="H245" s="119">
        <v>6.15</v>
      </c>
      <c r="I245" s="119">
        <v>162386</v>
      </c>
      <c r="J245" s="119">
        <v>998164.7</v>
      </c>
      <c r="K245" s="121">
        <v>43209</v>
      </c>
      <c r="L245" s="119">
        <v>183</v>
      </c>
      <c r="M245" s="119" t="s">
        <v>2792</v>
      </c>
    </row>
    <row r="246" spans="1:13">
      <c r="A246" s="119" t="s">
        <v>667</v>
      </c>
      <c r="B246" s="119" t="s">
        <v>395</v>
      </c>
      <c r="C246" s="119">
        <v>69.5</v>
      </c>
      <c r="D246" s="119">
        <v>69.95</v>
      </c>
      <c r="E246" s="119">
        <v>69</v>
      </c>
      <c r="F246" s="119">
        <v>69.3</v>
      </c>
      <c r="G246" s="119">
        <v>69.2</v>
      </c>
      <c r="H246" s="119">
        <v>69.650000000000006</v>
      </c>
      <c r="I246" s="119">
        <v>246717</v>
      </c>
      <c r="J246" s="119">
        <v>17093911.699999999</v>
      </c>
      <c r="K246" s="121">
        <v>43209</v>
      </c>
      <c r="L246" s="119">
        <v>1083</v>
      </c>
      <c r="M246" s="119" t="s">
        <v>668</v>
      </c>
    </row>
    <row r="247" spans="1:13">
      <c r="A247" s="119" t="s">
        <v>3313</v>
      </c>
      <c r="B247" s="119" t="s">
        <v>395</v>
      </c>
      <c r="C247" s="119">
        <v>62.15</v>
      </c>
      <c r="D247" s="119">
        <v>62.7</v>
      </c>
      <c r="E247" s="119">
        <v>60.8</v>
      </c>
      <c r="F247" s="119">
        <v>61.1</v>
      </c>
      <c r="G247" s="119">
        <v>61.35</v>
      </c>
      <c r="H247" s="119">
        <v>61.85</v>
      </c>
      <c r="I247" s="119">
        <v>138138</v>
      </c>
      <c r="J247" s="119">
        <v>8480073.5</v>
      </c>
      <c r="K247" s="121">
        <v>43209</v>
      </c>
      <c r="L247" s="119">
        <v>446</v>
      </c>
      <c r="M247" s="119" t="s">
        <v>3314</v>
      </c>
    </row>
    <row r="248" spans="1:13">
      <c r="A248" s="119" t="s">
        <v>669</v>
      </c>
      <c r="B248" s="119" t="s">
        <v>395</v>
      </c>
      <c r="C248" s="119">
        <v>520.35</v>
      </c>
      <c r="D248" s="119">
        <v>532</v>
      </c>
      <c r="E248" s="119">
        <v>520.20000000000005</v>
      </c>
      <c r="F248" s="119">
        <v>521.95000000000005</v>
      </c>
      <c r="G248" s="119">
        <v>521</v>
      </c>
      <c r="H248" s="119">
        <v>529</v>
      </c>
      <c r="I248" s="119">
        <v>1285</v>
      </c>
      <c r="J248" s="119">
        <v>672713.2</v>
      </c>
      <c r="K248" s="121">
        <v>43209</v>
      </c>
      <c r="L248" s="119">
        <v>85</v>
      </c>
      <c r="M248" s="119" t="s">
        <v>670</v>
      </c>
    </row>
    <row r="249" spans="1:13">
      <c r="A249" s="119" t="s">
        <v>671</v>
      </c>
      <c r="B249" s="119" t="s">
        <v>395</v>
      </c>
      <c r="C249" s="119">
        <v>343.95</v>
      </c>
      <c r="D249" s="119">
        <v>356</v>
      </c>
      <c r="E249" s="119">
        <v>341.75</v>
      </c>
      <c r="F249" s="119">
        <v>348.25</v>
      </c>
      <c r="G249" s="119">
        <v>348</v>
      </c>
      <c r="H249" s="119">
        <v>343.85</v>
      </c>
      <c r="I249" s="119">
        <v>208863</v>
      </c>
      <c r="J249" s="119">
        <v>73072762.75</v>
      </c>
      <c r="K249" s="121">
        <v>43209</v>
      </c>
      <c r="L249" s="119">
        <v>4971</v>
      </c>
      <c r="M249" s="119" t="s">
        <v>672</v>
      </c>
    </row>
    <row r="250" spans="1:13">
      <c r="A250" s="119" t="s">
        <v>55</v>
      </c>
      <c r="B250" s="119" t="s">
        <v>395</v>
      </c>
      <c r="C250" s="119">
        <v>1235</v>
      </c>
      <c r="D250" s="119">
        <v>1242</v>
      </c>
      <c r="E250" s="119">
        <v>1220</v>
      </c>
      <c r="F250" s="119">
        <v>1239.0999999999999</v>
      </c>
      <c r="G250" s="119">
        <v>1239</v>
      </c>
      <c r="H250" s="119">
        <v>1221.7</v>
      </c>
      <c r="I250" s="119">
        <v>462967</v>
      </c>
      <c r="J250" s="119">
        <v>570302959.35000002</v>
      </c>
      <c r="K250" s="121">
        <v>43209</v>
      </c>
      <c r="L250" s="119">
        <v>13450</v>
      </c>
      <c r="M250" s="119" t="s">
        <v>673</v>
      </c>
    </row>
    <row r="251" spans="1:13">
      <c r="A251" s="119" t="s">
        <v>674</v>
      </c>
      <c r="B251" s="119" t="s">
        <v>395</v>
      </c>
      <c r="C251" s="119">
        <v>3201.2</v>
      </c>
      <c r="D251" s="119">
        <v>3229.9</v>
      </c>
      <c r="E251" s="119">
        <v>3168</v>
      </c>
      <c r="F251" s="119">
        <v>3179.15</v>
      </c>
      <c r="G251" s="119">
        <v>3180</v>
      </c>
      <c r="H251" s="119">
        <v>3197.25</v>
      </c>
      <c r="I251" s="119">
        <v>24680</v>
      </c>
      <c r="J251" s="119">
        <v>78631790.849999994</v>
      </c>
      <c r="K251" s="121">
        <v>43209</v>
      </c>
      <c r="L251" s="119">
        <v>1308</v>
      </c>
      <c r="M251" s="119" t="s">
        <v>675</v>
      </c>
    </row>
    <row r="252" spans="1:13">
      <c r="A252" s="119" t="s">
        <v>2389</v>
      </c>
      <c r="B252" s="119" t="s">
        <v>395</v>
      </c>
      <c r="C252" s="119">
        <v>70.5</v>
      </c>
      <c r="D252" s="119">
        <v>71.150000000000006</v>
      </c>
      <c r="E252" s="119">
        <v>68.8</v>
      </c>
      <c r="F252" s="119">
        <v>70.349999999999994</v>
      </c>
      <c r="G252" s="119">
        <v>70.5</v>
      </c>
      <c r="H252" s="119">
        <v>69.05</v>
      </c>
      <c r="I252" s="119">
        <v>4500427</v>
      </c>
      <c r="J252" s="119">
        <v>314261705.60000002</v>
      </c>
      <c r="K252" s="121">
        <v>43209</v>
      </c>
      <c r="L252" s="119">
        <v>6121</v>
      </c>
      <c r="M252" s="119" t="s">
        <v>2390</v>
      </c>
    </row>
    <row r="253" spans="1:13">
      <c r="A253" s="119" t="s">
        <v>56</v>
      </c>
      <c r="B253" s="119" t="s">
        <v>395</v>
      </c>
      <c r="C253" s="119">
        <v>1038</v>
      </c>
      <c r="D253" s="119">
        <v>1052</v>
      </c>
      <c r="E253" s="119">
        <v>1034.05</v>
      </c>
      <c r="F253" s="119">
        <v>1049.2</v>
      </c>
      <c r="G253" s="119">
        <v>1045</v>
      </c>
      <c r="H253" s="119">
        <v>1038.55</v>
      </c>
      <c r="I253" s="119">
        <v>210665</v>
      </c>
      <c r="J253" s="119">
        <v>220031905.80000001</v>
      </c>
      <c r="K253" s="121">
        <v>43209</v>
      </c>
      <c r="L253" s="119">
        <v>9964</v>
      </c>
      <c r="M253" s="119" t="s">
        <v>676</v>
      </c>
    </row>
    <row r="254" spans="1:13">
      <c r="A254" s="119" t="s">
        <v>677</v>
      </c>
      <c r="B254" s="119" t="s">
        <v>395</v>
      </c>
      <c r="C254" s="119">
        <v>98.55</v>
      </c>
      <c r="D254" s="119">
        <v>98.95</v>
      </c>
      <c r="E254" s="119">
        <v>97.1</v>
      </c>
      <c r="F254" s="119">
        <v>97.5</v>
      </c>
      <c r="G254" s="119">
        <v>97.6</v>
      </c>
      <c r="H254" s="119">
        <v>98.55</v>
      </c>
      <c r="I254" s="119">
        <v>10323</v>
      </c>
      <c r="J254" s="119">
        <v>1009482.65</v>
      </c>
      <c r="K254" s="121">
        <v>43209</v>
      </c>
      <c r="L254" s="119">
        <v>155</v>
      </c>
      <c r="M254" s="119" t="s">
        <v>2281</v>
      </c>
    </row>
    <row r="255" spans="1:13">
      <c r="A255" s="119" t="s">
        <v>2386</v>
      </c>
      <c r="B255" s="119" t="s">
        <v>395</v>
      </c>
      <c r="C255" s="119">
        <v>82</v>
      </c>
      <c r="D255" s="119">
        <v>84.95</v>
      </c>
      <c r="E255" s="119">
        <v>81.599999999999994</v>
      </c>
      <c r="F255" s="119">
        <v>84.15</v>
      </c>
      <c r="G255" s="119">
        <v>84.1</v>
      </c>
      <c r="H255" s="119">
        <v>81.95</v>
      </c>
      <c r="I255" s="119">
        <v>1576841</v>
      </c>
      <c r="J255" s="119">
        <v>131516910.84999999</v>
      </c>
      <c r="K255" s="121">
        <v>43209</v>
      </c>
      <c r="L255" s="119">
        <v>5867</v>
      </c>
      <c r="M255" s="119" t="s">
        <v>707</v>
      </c>
    </row>
    <row r="256" spans="1:13">
      <c r="A256" s="119" t="s">
        <v>678</v>
      </c>
      <c r="B256" s="119" t="s">
        <v>395</v>
      </c>
      <c r="C256" s="119">
        <v>178</v>
      </c>
      <c r="D256" s="119">
        <v>194.5</v>
      </c>
      <c r="E256" s="119">
        <v>177.9</v>
      </c>
      <c r="F256" s="119">
        <v>190.4</v>
      </c>
      <c r="G256" s="119">
        <v>189.7</v>
      </c>
      <c r="H256" s="119">
        <v>178.45</v>
      </c>
      <c r="I256" s="119">
        <v>2770185</v>
      </c>
      <c r="J256" s="119">
        <v>523957753.80000001</v>
      </c>
      <c r="K256" s="121">
        <v>43209</v>
      </c>
      <c r="L256" s="119">
        <v>23977</v>
      </c>
      <c r="M256" s="119" t="s">
        <v>679</v>
      </c>
    </row>
    <row r="257" spans="1:13">
      <c r="A257" s="119" t="s">
        <v>680</v>
      </c>
      <c r="B257" s="119" t="s">
        <v>395</v>
      </c>
      <c r="C257" s="119">
        <v>326.05</v>
      </c>
      <c r="D257" s="119">
        <v>329.6</v>
      </c>
      <c r="E257" s="119">
        <v>321.25</v>
      </c>
      <c r="F257" s="119">
        <v>328.15</v>
      </c>
      <c r="G257" s="119">
        <v>328.5</v>
      </c>
      <c r="H257" s="119">
        <v>331.55</v>
      </c>
      <c r="I257" s="119">
        <v>668586</v>
      </c>
      <c r="J257" s="119">
        <v>218006836.69999999</v>
      </c>
      <c r="K257" s="121">
        <v>43209</v>
      </c>
      <c r="L257" s="119">
        <v>16757</v>
      </c>
      <c r="M257" s="119" t="s">
        <v>681</v>
      </c>
    </row>
    <row r="258" spans="1:13">
      <c r="A258" s="119" t="s">
        <v>682</v>
      </c>
      <c r="B258" s="119" t="s">
        <v>395</v>
      </c>
      <c r="C258" s="119">
        <v>1570</v>
      </c>
      <c r="D258" s="119">
        <v>1600.65</v>
      </c>
      <c r="E258" s="119">
        <v>1570</v>
      </c>
      <c r="F258" s="119">
        <v>1580.2</v>
      </c>
      <c r="G258" s="119">
        <v>1575.55</v>
      </c>
      <c r="H258" s="119">
        <v>1578.95</v>
      </c>
      <c r="I258" s="119">
        <v>94200</v>
      </c>
      <c r="J258" s="119">
        <v>149452046.75</v>
      </c>
      <c r="K258" s="121">
        <v>43209</v>
      </c>
      <c r="L258" s="119">
        <v>5270</v>
      </c>
      <c r="M258" s="119" t="s">
        <v>683</v>
      </c>
    </row>
    <row r="259" spans="1:13">
      <c r="A259" s="119" t="s">
        <v>2972</v>
      </c>
      <c r="B259" s="119" t="s">
        <v>395</v>
      </c>
      <c r="C259" s="119">
        <v>88.8</v>
      </c>
      <c r="D259" s="119">
        <v>89</v>
      </c>
      <c r="E259" s="119">
        <v>84.2</v>
      </c>
      <c r="F259" s="119">
        <v>86.85</v>
      </c>
      <c r="G259" s="119">
        <v>86.5</v>
      </c>
      <c r="H259" s="119">
        <v>87.1</v>
      </c>
      <c r="I259" s="119">
        <v>14456</v>
      </c>
      <c r="J259" s="119">
        <v>1253508.8</v>
      </c>
      <c r="K259" s="121">
        <v>43209</v>
      </c>
      <c r="L259" s="119">
        <v>161</v>
      </c>
      <c r="M259" s="119" t="s">
        <v>2973</v>
      </c>
    </row>
    <row r="260" spans="1:13">
      <c r="A260" s="119" t="s">
        <v>684</v>
      </c>
      <c r="B260" s="119" t="s">
        <v>395</v>
      </c>
      <c r="C260" s="119">
        <v>80.849999999999994</v>
      </c>
      <c r="D260" s="119">
        <v>82.3</v>
      </c>
      <c r="E260" s="119">
        <v>80.5</v>
      </c>
      <c r="F260" s="119">
        <v>81.2</v>
      </c>
      <c r="G260" s="119">
        <v>80.5</v>
      </c>
      <c r="H260" s="119">
        <v>80.75</v>
      </c>
      <c r="I260" s="119">
        <v>15134</v>
      </c>
      <c r="J260" s="119">
        <v>1231933.8500000001</v>
      </c>
      <c r="K260" s="121">
        <v>43209</v>
      </c>
      <c r="L260" s="119">
        <v>255</v>
      </c>
      <c r="M260" s="119" t="s">
        <v>685</v>
      </c>
    </row>
    <row r="261" spans="1:13">
      <c r="A261" s="119" t="s">
        <v>2974</v>
      </c>
      <c r="B261" s="119" t="s">
        <v>395</v>
      </c>
      <c r="C261" s="119">
        <v>10.8</v>
      </c>
      <c r="D261" s="119">
        <v>10.8</v>
      </c>
      <c r="E261" s="119">
        <v>10</v>
      </c>
      <c r="F261" s="119">
        <v>10.050000000000001</v>
      </c>
      <c r="G261" s="119">
        <v>10.45</v>
      </c>
      <c r="H261" s="119">
        <v>10.4</v>
      </c>
      <c r="I261" s="119">
        <v>16235</v>
      </c>
      <c r="J261" s="119">
        <v>167634.25</v>
      </c>
      <c r="K261" s="121">
        <v>43209</v>
      </c>
      <c r="L261" s="119">
        <v>38</v>
      </c>
      <c r="M261" s="119" t="s">
        <v>2975</v>
      </c>
    </row>
    <row r="262" spans="1:13">
      <c r="A262" s="119" t="s">
        <v>57</v>
      </c>
      <c r="B262" s="119" t="s">
        <v>395</v>
      </c>
      <c r="C262" s="119">
        <v>584.25</v>
      </c>
      <c r="D262" s="119">
        <v>592</v>
      </c>
      <c r="E262" s="119">
        <v>583.04999999999995</v>
      </c>
      <c r="F262" s="119">
        <v>584.4</v>
      </c>
      <c r="G262" s="119">
        <v>584</v>
      </c>
      <c r="H262" s="119">
        <v>584.6</v>
      </c>
      <c r="I262" s="119">
        <v>1525419</v>
      </c>
      <c r="J262" s="119">
        <v>894034469.5</v>
      </c>
      <c r="K262" s="121">
        <v>43209</v>
      </c>
      <c r="L262" s="119">
        <v>32205</v>
      </c>
      <c r="M262" s="119" t="s">
        <v>686</v>
      </c>
    </row>
    <row r="263" spans="1:13">
      <c r="A263" s="119" t="s">
        <v>2438</v>
      </c>
      <c r="B263" s="119" t="s">
        <v>395</v>
      </c>
      <c r="C263" s="119">
        <v>210.9</v>
      </c>
      <c r="D263" s="119">
        <v>214.45</v>
      </c>
      <c r="E263" s="119">
        <v>207</v>
      </c>
      <c r="F263" s="119">
        <v>209.5</v>
      </c>
      <c r="G263" s="119">
        <v>212</v>
      </c>
      <c r="H263" s="119">
        <v>208</v>
      </c>
      <c r="I263" s="119">
        <v>6252</v>
      </c>
      <c r="J263" s="119">
        <v>1312190.8500000001</v>
      </c>
      <c r="K263" s="121">
        <v>43209</v>
      </c>
      <c r="L263" s="119">
        <v>1339</v>
      </c>
      <c r="M263" s="119" t="s">
        <v>2439</v>
      </c>
    </row>
    <row r="264" spans="1:13">
      <c r="A264" s="119" t="s">
        <v>687</v>
      </c>
      <c r="B264" s="119" t="s">
        <v>395</v>
      </c>
      <c r="C264" s="119">
        <v>548</v>
      </c>
      <c r="D264" s="119">
        <v>548</v>
      </c>
      <c r="E264" s="119">
        <v>536.4</v>
      </c>
      <c r="F264" s="119">
        <v>537.5</v>
      </c>
      <c r="G264" s="119">
        <v>536.5</v>
      </c>
      <c r="H264" s="119">
        <v>538.9</v>
      </c>
      <c r="I264" s="119">
        <v>8186</v>
      </c>
      <c r="J264" s="119">
        <v>4409271.9000000004</v>
      </c>
      <c r="K264" s="121">
        <v>43209</v>
      </c>
      <c r="L264" s="119">
        <v>667</v>
      </c>
      <c r="M264" s="119" t="s">
        <v>688</v>
      </c>
    </row>
    <row r="265" spans="1:13">
      <c r="A265" s="119" t="s">
        <v>2288</v>
      </c>
      <c r="B265" s="119" t="s">
        <v>395</v>
      </c>
      <c r="C265" s="119">
        <v>238.55</v>
      </c>
      <c r="D265" s="119">
        <v>261.7</v>
      </c>
      <c r="E265" s="119">
        <v>238.55</v>
      </c>
      <c r="F265" s="119">
        <v>259.25</v>
      </c>
      <c r="G265" s="119">
        <v>257.35000000000002</v>
      </c>
      <c r="H265" s="119">
        <v>240.6</v>
      </c>
      <c r="I265" s="119">
        <v>157316</v>
      </c>
      <c r="J265" s="119">
        <v>40040536.549999997</v>
      </c>
      <c r="K265" s="121">
        <v>43209</v>
      </c>
      <c r="L265" s="119">
        <v>1653</v>
      </c>
      <c r="M265" s="119" t="s">
        <v>2289</v>
      </c>
    </row>
    <row r="266" spans="1:13">
      <c r="A266" s="119" t="s">
        <v>2367</v>
      </c>
      <c r="B266" s="119" t="s">
        <v>395</v>
      </c>
      <c r="C266" s="119">
        <v>36.85</v>
      </c>
      <c r="D266" s="119">
        <v>37.549999999999997</v>
      </c>
      <c r="E266" s="119">
        <v>34</v>
      </c>
      <c r="F266" s="119">
        <v>36.5</v>
      </c>
      <c r="G266" s="119">
        <v>36.5</v>
      </c>
      <c r="H266" s="119">
        <v>34.5</v>
      </c>
      <c r="I266" s="119">
        <v>28770</v>
      </c>
      <c r="J266" s="119">
        <v>1035696.7</v>
      </c>
      <c r="K266" s="121">
        <v>43209</v>
      </c>
      <c r="L266" s="119">
        <v>105</v>
      </c>
      <c r="M266" s="119" t="s">
        <v>2368</v>
      </c>
    </row>
    <row r="267" spans="1:13">
      <c r="A267" s="119" t="s">
        <v>58</v>
      </c>
      <c r="B267" s="119" t="s">
        <v>395</v>
      </c>
      <c r="C267" s="119">
        <v>285.25</v>
      </c>
      <c r="D267" s="119">
        <v>287.25</v>
      </c>
      <c r="E267" s="119">
        <v>281.7</v>
      </c>
      <c r="F267" s="119">
        <v>283.2</v>
      </c>
      <c r="G267" s="119">
        <v>283.25</v>
      </c>
      <c r="H267" s="119">
        <v>285.10000000000002</v>
      </c>
      <c r="I267" s="119">
        <v>2332176</v>
      </c>
      <c r="J267" s="119">
        <v>662798416.95000005</v>
      </c>
      <c r="K267" s="121">
        <v>43209</v>
      </c>
      <c r="L267" s="119">
        <v>33320</v>
      </c>
      <c r="M267" s="119" t="s">
        <v>689</v>
      </c>
    </row>
    <row r="268" spans="1:13">
      <c r="A268" s="119" t="s">
        <v>2558</v>
      </c>
      <c r="B268" s="119" t="s">
        <v>395</v>
      </c>
      <c r="C268" s="119">
        <v>529.1</v>
      </c>
      <c r="D268" s="119">
        <v>531.95000000000005</v>
      </c>
      <c r="E268" s="119">
        <v>526</v>
      </c>
      <c r="F268" s="119">
        <v>530</v>
      </c>
      <c r="G268" s="119">
        <v>530</v>
      </c>
      <c r="H268" s="119">
        <v>526.75</v>
      </c>
      <c r="I268" s="119">
        <v>64268</v>
      </c>
      <c r="J268" s="119">
        <v>33985957.100000001</v>
      </c>
      <c r="K268" s="121">
        <v>43209</v>
      </c>
      <c r="L268" s="119">
        <v>2142</v>
      </c>
      <c r="M268" s="119" t="s">
        <v>2559</v>
      </c>
    </row>
    <row r="269" spans="1:13">
      <c r="A269" s="119" t="s">
        <v>690</v>
      </c>
      <c r="B269" s="119" t="s">
        <v>395</v>
      </c>
      <c r="C269" s="119">
        <v>303.10000000000002</v>
      </c>
      <c r="D269" s="119">
        <v>326.39999999999998</v>
      </c>
      <c r="E269" s="119">
        <v>303.10000000000002</v>
      </c>
      <c r="F269" s="119">
        <v>308.75</v>
      </c>
      <c r="G269" s="119">
        <v>309.25</v>
      </c>
      <c r="H269" s="119">
        <v>304.14999999999998</v>
      </c>
      <c r="I269" s="119">
        <v>672604</v>
      </c>
      <c r="J269" s="119">
        <v>212498397.94999999</v>
      </c>
      <c r="K269" s="121">
        <v>43209</v>
      </c>
      <c r="L269" s="119">
        <v>10558</v>
      </c>
      <c r="M269" s="119" t="s">
        <v>691</v>
      </c>
    </row>
    <row r="270" spans="1:13">
      <c r="A270" s="119" t="s">
        <v>59</v>
      </c>
      <c r="B270" s="119" t="s">
        <v>395</v>
      </c>
      <c r="C270" s="119">
        <v>1119</v>
      </c>
      <c r="D270" s="119">
        <v>1124.4000000000001</v>
      </c>
      <c r="E270" s="119">
        <v>1107.05</v>
      </c>
      <c r="F270" s="119">
        <v>1111.3499999999999</v>
      </c>
      <c r="G270" s="119">
        <v>1109.5</v>
      </c>
      <c r="H270" s="119">
        <v>1105.25</v>
      </c>
      <c r="I270" s="119">
        <v>748038</v>
      </c>
      <c r="J270" s="119">
        <v>834278559.10000002</v>
      </c>
      <c r="K270" s="121">
        <v>43209</v>
      </c>
      <c r="L270" s="119">
        <v>16020</v>
      </c>
      <c r="M270" s="119" t="s">
        <v>692</v>
      </c>
    </row>
    <row r="271" spans="1:13">
      <c r="A271" s="119" t="s">
        <v>2173</v>
      </c>
      <c r="B271" s="119" t="s">
        <v>395</v>
      </c>
      <c r="C271" s="119">
        <v>40</v>
      </c>
      <c r="D271" s="119">
        <v>40.799999999999997</v>
      </c>
      <c r="E271" s="119">
        <v>39.15</v>
      </c>
      <c r="F271" s="119">
        <v>39.9</v>
      </c>
      <c r="G271" s="119">
        <v>39.9</v>
      </c>
      <c r="H271" s="119">
        <v>39.35</v>
      </c>
      <c r="I271" s="119">
        <v>35941</v>
      </c>
      <c r="J271" s="119">
        <v>1434938.3</v>
      </c>
      <c r="K271" s="121">
        <v>43209</v>
      </c>
      <c r="L271" s="119">
        <v>341</v>
      </c>
      <c r="M271" s="119" t="s">
        <v>2376</v>
      </c>
    </row>
    <row r="272" spans="1:13">
      <c r="A272" s="119" t="s">
        <v>2976</v>
      </c>
      <c r="B272" s="119" t="s">
        <v>395</v>
      </c>
      <c r="C272" s="119">
        <v>14.8</v>
      </c>
      <c r="D272" s="119">
        <v>15.1</v>
      </c>
      <c r="E272" s="119">
        <v>14.5</v>
      </c>
      <c r="F272" s="119">
        <v>14.8</v>
      </c>
      <c r="G272" s="119">
        <v>14.9</v>
      </c>
      <c r="H272" s="119">
        <v>14.65</v>
      </c>
      <c r="I272" s="119">
        <v>53764</v>
      </c>
      <c r="J272" s="119">
        <v>797606.05</v>
      </c>
      <c r="K272" s="121">
        <v>43209</v>
      </c>
      <c r="L272" s="119">
        <v>177</v>
      </c>
      <c r="M272" s="119" t="s">
        <v>2977</v>
      </c>
    </row>
    <row r="273" spans="1:13">
      <c r="A273" s="119" t="s">
        <v>196</v>
      </c>
      <c r="B273" s="119" t="s">
        <v>395</v>
      </c>
      <c r="C273" s="119">
        <v>1360</v>
      </c>
      <c r="D273" s="119">
        <v>1376.7</v>
      </c>
      <c r="E273" s="119">
        <v>1336.35</v>
      </c>
      <c r="F273" s="119">
        <v>1346</v>
      </c>
      <c r="G273" s="119">
        <v>1350.9</v>
      </c>
      <c r="H273" s="119">
        <v>1345.4</v>
      </c>
      <c r="I273" s="119">
        <v>272374</v>
      </c>
      <c r="J273" s="119">
        <v>368053455.25</v>
      </c>
      <c r="K273" s="121">
        <v>43209</v>
      </c>
      <c r="L273" s="119">
        <v>45672</v>
      </c>
      <c r="M273" s="119" t="s">
        <v>693</v>
      </c>
    </row>
    <row r="274" spans="1:13">
      <c r="A274" s="119" t="s">
        <v>694</v>
      </c>
      <c r="B274" s="119" t="s">
        <v>395</v>
      </c>
      <c r="C274" s="119">
        <v>67</v>
      </c>
      <c r="D274" s="119">
        <v>67</v>
      </c>
      <c r="E274" s="119">
        <v>63.85</v>
      </c>
      <c r="F274" s="119">
        <v>65.849999999999994</v>
      </c>
      <c r="G274" s="119">
        <v>63.85</v>
      </c>
      <c r="H274" s="119">
        <v>67.849999999999994</v>
      </c>
      <c r="I274" s="119">
        <v>564</v>
      </c>
      <c r="J274" s="119">
        <v>37280.300000000003</v>
      </c>
      <c r="K274" s="121">
        <v>43209</v>
      </c>
      <c r="L274" s="119">
        <v>34</v>
      </c>
      <c r="M274" s="119" t="s">
        <v>695</v>
      </c>
    </row>
    <row r="275" spans="1:13">
      <c r="A275" s="119" t="s">
        <v>2155</v>
      </c>
      <c r="B275" s="119" t="s">
        <v>395</v>
      </c>
      <c r="C275" s="119">
        <v>439</v>
      </c>
      <c r="D275" s="119">
        <v>445.85</v>
      </c>
      <c r="E275" s="119">
        <v>432</v>
      </c>
      <c r="F275" s="119">
        <v>443.8</v>
      </c>
      <c r="G275" s="119">
        <v>444</v>
      </c>
      <c r="H275" s="119">
        <v>439.85</v>
      </c>
      <c r="I275" s="119">
        <v>56842</v>
      </c>
      <c r="J275" s="119">
        <v>24873550.25</v>
      </c>
      <c r="K275" s="121">
        <v>43209</v>
      </c>
      <c r="L275" s="119">
        <v>141</v>
      </c>
      <c r="M275" s="119" t="s">
        <v>2156</v>
      </c>
    </row>
    <row r="276" spans="1:13">
      <c r="A276" s="119" t="s">
        <v>2536</v>
      </c>
      <c r="B276" s="119" t="s">
        <v>395</v>
      </c>
      <c r="C276" s="119">
        <v>31.8</v>
      </c>
      <c r="D276" s="119">
        <v>31.8</v>
      </c>
      <c r="E276" s="119">
        <v>31.05</v>
      </c>
      <c r="F276" s="119">
        <v>31.15</v>
      </c>
      <c r="G276" s="119">
        <v>31.1</v>
      </c>
      <c r="H276" s="119">
        <v>31.25</v>
      </c>
      <c r="I276" s="119">
        <v>14338</v>
      </c>
      <c r="J276" s="119">
        <v>447301.3</v>
      </c>
      <c r="K276" s="121">
        <v>43209</v>
      </c>
      <c r="L276" s="119">
        <v>101</v>
      </c>
      <c r="M276" s="119" t="s">
        <v>2550</v>
      </c>
    </row>
    <row r="277" spans="1:13">
      <c r="A277" s="119" t="s">
        <v>2978</v>
      </c>
      <c r="B277" s="119" t="s">
        <v>395</v>
      </c>
      <c r="C277" s="119">
        <v>90.6</v>
      </c>
      <c r="D277" s="119">
        <v>91.5</v>
      </c>
      <c r="E277" s="119">
        <v>90</v>
      </c>
      <c r="F277" s="119">
        <v>91.2</v>
      </c>
      <c r="G277" s="119">
        <v>90.8</v>
      </c>
      <c r="H277" s="119">
        <v>90.95</v>
      </c>
      <c r="I277" s="119">
        <v>5877</v>
      </c>
      <c r="J277" s="119">
        <v>534591.5</v>
      </c>
      <c r="K277" s="121">
        <v>43209</v>
      </c>
      <c r="L277" s="119">
        <v>88</v>
      </c>
      <c r="M277" s="119" t="s">
        <v>2979</v>
      </c>
    </row>
    <row r="278" spans="1:13">
      <c r="A278" s="119" t="s">
        <v>696</v>
      </c>
      <c r="B278" s="119" t="s">
        <v>395</v>
      </c>
      <c r="C278" s="119">
        <v>527</v>
      </c>
      <c r="D278" s="119">
        <v>535.95000000000005</v>
      </c>
      <c r="E278" s="119">
        <v>522.1</v>
      </c>
      <c r="F278" s="119">
        <v>527.45000000000005</v>
      </c>
      <c r="G278" s="119">
        <v>528.95000000000005</v>
      </c>
      <c r="H278" s="119">
        <v>520.5</v>
      </c>
      <c r="I278" s="119">
        <v>200787</v>
      </c>
      <c r="J278" s="119">
        <v>106650403.34999999</v>
      </c>
      <c r="K278" s="121">
        <v>43209</v>
      </c>
      <c r="L278" s="119">
        <v>3501</v>
      </c>
      <c r="M278" s="119" t="s">
        <v>697</v>
      </c>
    </row>
    <row r="279" spans="1:13">
      <c r="A279" s="119" t="s">
        <v>698</v>
      </c>
      <c r="B279" s="119" t="s">
        <v>395</v>
      </c>
      <c r="C279" s="119">
        <v>30.65</v>
      </c>
      <c r="D279" s="119">
        <v>30.95</v>
      </c>
      <c r="E279" s="119">
        <v>30.1</v>
      </c>
      <c r="F279" s="119">
        <v>30.35</v>
      </c>
      <c r="G279" s="119">
        <v>30.35</v>
      </c>
      <c r="H279" s="119">
        <v>30.65</v>
      </c>
      <c r="I279" s="119">
        <v>104714</v>
      </c>
      <c r="J279" s="119">
        <v>3189695.2</v>
      </c>
      <c r="K279" s="121">
        <v>43209</v>
      </c>
      <c r="L279" s="119">
        <v>637</v>
      </c>
      <c r="M279" s="119" t="s">
        <v>699</v>
      </c>
    </row>
    <row r="280" spans="1:13">
      <c r="A280" s="119" t="s">
        <v>700</v>
      </c>
      <c r="B280" s="119" t="s">
        <v>395</v>
      </c>
      <c r="C280" s="119">
        <v>273.35000000000002</v>
      </c>
      <c r="D280" s="119">
        <v>274</v>
      </c>
      <c r="E280" s="119">
        <v>268.25</v>
      </c>
      <c r="F280" s="119">
        <v>269.7</v>
      </c>
      <c r="G280" s="119">
        <v>269</v>
      </c>
      <c r="H280" s="119">
        <v>271.2</v>
      </c>
      <c r="I280" s="119">
        <v>13639</v>
      </c>
      <c r="J280" s="119">
        <v>3695354.75</v>
      </c>
      <c r="K280" s="121">
        <v>43209</v>
      </c>
      <c r="L280" s="119">
        <v>433</v>
      </c>
      <c r="M280" s="119" t="s">
        <v>701</v>
      </c>
    </row>
    <row r="281" spans="1:13">
      <c r="A281" s="119" t="s">
        <v>2980</v>
      </c>
      <c r="B281" s="119" t="s">
        <v>395</v>
      </c>
      <c r="C281" s="119">
        <v>3.05</v>
      </c>
      <c r="D281" s="119">
        <v>3.05</v>
      </c>
      <c r="E281" s="119">
        <v>2.95</v>
      </c>
      <c r="F281" s="119">
        <v>3.05</v>
      </c>
      <c r="G281" s="119">
        <v>3.05</v>
      </c>
      <c r="H281" s="119">
        <v>3.05</v>
      </c>
      <c r="I281" s="119">
        <v>5257</v>
      </c>
      <c r="J281" s="119">
        <v>15984.85</v>
      </c>
      <c r="K281" s="121">
        <v>43209</v>
      </c>
      <c r="L281" s="119">
        <v>23</v>
      </c>
      <c r="M281" s="119" t="s">
        <v>2981</v>
      </c>
    </row>
    <row r="282" spans="1:13">
      <c r="A282" s="119" t="s">
        <v>702</v>
      </c>
      <c r="B282" s="119" t="s">
        <v>395</v>
      </c>
      <c r="C282" s="119">
        <v>238</v>
      </c>
      <c r="D282" s="119">
        <v>238.75</v>
      </c>
      <c r="E282" s="119">
        <v>229.35</v>
      </c>
      <c r="F282" s="119">
        <v>233.35</v>
      </c>
      <c r="G282" s="119">
        <v>233.7</v>
      </c>
      <c r="H282" s="119">
        <v>236.65</v>
      </c>
      <c r="I282" s="119">
        <v>142273</v>
      </c>
      <c r="J282" s="119">
        <v>33252367.25</v>
      </c>
      <c r="K282" s="121">
        <v>43209</v>
      </c>
      <c r="L282" s="119">
        <v>4701</v>
      </c>
      <c r="M282" s="119" t="s">
        <v>703</v>
      </c>
    </row>
    <row r="283" spans="1:13">
      <c r="A283" s="119" t="s">
        <v>704</v>
      </c>
      <c r="B283" s="119" t="s">
        <v>395</v>
      </c>
      <c r="C283" s="119">
        <v>28.04</v>
      </c>
      <c r="D283" s="119">
        <v>28.19</v>
      </c>
      <c r="E283" s="119">
        <v>27.83</v>
      </c>
      <c r="F283" s="119">
        <v>27.95</v>
      </c>
      <c r="G283" s="119">
        <v>28.07</v>
      </c>
      <c r="H283" s="119">
        <v>28.06</v>
      </c>
      <c r="I283" s="119">
        <v>375917</v>
      </c>
      <c r="J283" s="119">
        <v>10526365.949999999</v>
      </c>
      <c r="K283" s="121">
        <v>43209</v>
      </c>
      <c r="L283" s="119">
        <v>997</v>
      </c>
      <c r="M283" s="119" t="s">
        <v>705</v>
      </c>
    </row>
    <row r="284" spans="1:13">
      <c r="A284" s="119" t="s">
        <v>3588</v>
      </c>
      <c r="B284" s="119" t="s">
        <v>395</v>
      </c>
      <c r="C284" s="119">
        <v>3.9</v>
      </c>
      <c r="D284" s="119">
        <v>4.05</v>
      </c>
      <c r="E284" s="119">
        <v>3.9</v>
      </c>
      <c r="F284" s="119">
        <v>4.05</v>
      </c>
      <c r="G284" s="119">
        <v>4.05</v>
      </c>
      <c r="H284" s="119">
        <v>4.0999999999999996</v>
      </c>
      <c r="I284" s="119">
        <v>6582</v>
      </c>
      <c r="J284" s="119">
        <v>25669.95</v>
      </c>
      <c r="K284" s="121">
        <v>43209</v>
      </c>
      <c r="L284" s="119">
        <v>9</v>
      </c>
      <c r="M284" s="119" t="s">
        <v>3589</v>
      </c>
    </row>
    <row r="285" spans="1:13">
      <c r="A285" s="119" t="s">
        <v>2466</v>
      </c>
      <c r="B285" s="119" t="s">
        <v>395</v>
      </c>
      <c r="C285" s="119">
        <v>216.3</v>
      </c>
      <c r="D285" s="119">
        <v>220.75</v>
      </c>
      <c r="E285" s="119">
        <v>211.6</v>
      </c>
      <c r="F285" s="119">
        <v>213.85</v>
      </c>
      <c r="G285" s="119">
        <v>215.35</v>
      </c>
      <c r="H285" s="119">
        <v>218.4</v>
      </c>
      <c r="I285" s="119">
        <v>3015</v>
      </c>
      <c r="J285" s="119">
        <v>647392.44999999995</v>
      </c>
      <c r="K285" s="121">
        <v>43209</v>
      </c>
      <c r="L285" s="119">
        <v>125</v>
      </c>
      <c r="M285" s="119" t="s">
        <v>2467</v>
      </c>
    </row>
    <row r="286" spans="1:13">
      <c r="A286" s="119" t="s">
        <v>194</v>
      </c>
      <c r="B286" s="119" t="s">
        <v>395</v>
      </c>
      <c r="C286" s="119">
        <v>1969.6</v>
      </c>
      <c r="D286" s="119">
        <v>1977.95</v>
      </c>
      <c r="E286" s="119">
        <v>1941.8</v>
      </c>
      <c r="F286" s="119">
        <v>1970.2</v>
      </c>
      <c r="G286" s="119">
        <v>1970</v>
      </c>
      <c r="H286" s="119">
        <v>1942.1</v>
      </c>
      <c r="I286" s="119">
        <v>33791</v>
      </c>
      <c r="J286" s="119">
        <v>66479256.5</v>
      </c>
      <c r="K286" s="121">
        <v>43209</v>
      </c>
      <c r="L286" s="119">
        <v>2253</v>
      </c>
      <c r="M286" s="119" t="s">
        <v>706</v>
      </c>
    </row>
    <row r="287" spans="1:13">
      <c r="A287" s="119" t="s">
        <v>3479</v>
      </c>
      <c r="B287" s="119" t="s">
        <v>395</v>
      </c>
      <c r="C287" s="119">
        <v>2925</v>
      </c>
      <c r="D287" s="119">
        <v>2965</v>
      </c>
      <c r="E287" s="119">
        <v>2920</v>
      </c>
      <c r="F287" s="119">
        <v>2965</v>
      </c>
      <c r="G287" s="119">
        <v>2965</v>
      </c>
      <c r="H287" s="119">
        <v>2926.8</v>
      </c>
      <c r="I287" s="119">
        <v>77</v>
      </c>
      <c r="J287" s="119">
        <v>225715</v>
      </c>
      <c r="K287" s="121">
        <v>43209</v>
      </c>
      <c r="L287" s="119">
        <v>8</v>
      </c>
      <c r="M287" s="119" t="s">
        <v>3480</v>
      </c>
    </row>
    <row r="288" spans="1:13">
      <c r="A288" s="119" t="s">
        <v>708</v>
      </c>
      <c r="B288" s="119" t="s">
        <v>395</v>
      </c>
      <c r="C288" s="119">
        <v>224.65</v>
      </c>
      <c r="D288" s="119">
        <v>229.5</v>
      </c>
      <c r="E288" s="119">
        <v>224.65</v>
      </c>
      <c r="F288" s="119">
        <v>228.25</v>
      </c>
      <c r="G288" s="119">
        <v>228.4</v>
      </c>
      <c r="H288" s="119">
        <v>226.2</v>
      </c>
      <c r="I288" s="119">
        <v>302155</v>
      </c>
      <c r="J288" s="119">
        <v>68827141.549999997</v>
      </c>
      <c r="K288" s="121">
        <v>43209</v>
      </c>
      <c r="L288" s="119">
        <v>24129</v>
      </c>
      <c r="M288" s="119" t="s">
        <v>709</v>
      </c>
    </row>
    <row r="289" spans="1:13">
      <c r="A289" s="119" t="s">
        <v>710</v>
      </c>
      <c r="B289" s="119" t="s">
        <v>395</v>
      </c>
      <c r="C289" s="119">
        <v>65</v>
      </c>
      <c r="D289" s="119">
        <v>65</v>
      </c>
      <c r="E289" s="119">
        <v>64.05</v>
      </c>
      <c r="F289" s="119">
        <v>64.05</v>
      </c>
      <c r="G289" s="119">
        <v>65</v>
      </c>
      <c r="H289" s="119">
        <v>65.25</v>
      </c>
      <c r="I289" s="119">
        <v>1637</v>
      </c>
      <c r="J289" s="119">
        <v>105255.5</v>
      </c>
      <c r="K289" s="121">
        <v>43209</v>
      </c>
      <c r="L289" s="119">
        <v>32</v>
      </c>
      <c r="M289" s="119" t="s">
        <v>711</v>
      </c>
    </row>
    <row r="290" spans="1:13">
      <c r="A290" s="119" t="s">
        <v>712</v>
      </c>
      <c r="B290" s="119" t="s">
        <v>395</v>
      </c>
      <c r="C290" s="119">
        <v>179.3</v>
      </c>
      <c r="D290" s="119">
        <v>181.4</v>
      </c>
      <c r="E290" s="119">
        <v>178.05</v>
      </c>
      <c r="F290" s="119">
        <v>180.8</v>
      </c>
      <c r="G290" s="119">
        <v>181.35</v>
      </c>
      <c r="H290" s="119">
        <v>179.8</v>
      </c>
      <c r="I290" s="119">
        <v>382261</v>
      </c>
      <c r="J290" s="119">
        <v>68979839.200000003</v>
      </c>
      <c r="K290" s="121">
        <v>43209</v>
      </c>
      <c r="L290" s="119">
        <v>7573</v>
      </c>
      <c r="M290" s="119" t="s">
        <v>713</v>
      </c>
    </row>
    <row r="291" spans="1:13">
      <c r="A291" s="119" t="s">
        <v>354</v>
      </c>
      <c r="B291" s="119" t="s">
        <v>395</v>
      </c>
      <c r="C291" s="119">
        <v>730.4</v>
      </c>
      <c r="D291" s="119">
        <v>738.65</v>
      </c>
      <c r="E291" s="119">
        <v>720.45</v>
      </c>
      <c r="F291" s="119">
        <v>736.7</v>
      </c>
      <c r="G291" s="119">
        <v>735.35</v>
      </c>
      <c r="H291" s="119">
        <v>730.4</v>
      </c>
      <c r="I291" s="119">
        <v>588096</v>
      </c>
      <c r="J291" s="119">
        <v>428190038.75</v>
      </c>
      <c r="K291" s="121">
        <v>43209</v>
      </c>
      <c r="L291" s="119">
        <v>9073</v>
      </c>
      <c r="M291" s="119" t="s">
        <v>714</v>
      </c>
    </row>
    <row r="292" spans="1:13">
      <c r="A292" s="119" t="s">
        <v>2236</v>
      </c>
      <c r="B292" s="119" t="s">
        <v>395</v>
      </c>
      <c r="C292" s="119">
        <v>290.3</v>
      </c>
      <c r="D292" s="119">
        <v>294.89999999999998</v>
      </c>
      <c r="E292" s="119">
        <v>287</v>
      </c>
      <c r="F292" s="119">
        <v>288</v>
      </c>
      <c r="G292" s="119">
        <v>289.39999999999998</v>
      </c>
      <c r="H292" s="119">
        <v>290.5</v>
      </c>
      <c r="I292" s="119">
        <v>18827</v>
      </c>
      <c r="J292" s="119">
        <v>5477323.5499999998</v>
      </c>
      <c r="K292" s="121">
        <v>43209</v>
      </c>
      <c r="L292" s="119">
        <v>1080</v>
      </c>
      <c r="M292" s="119" t="s">
        <v>2237</v>
      </c>
    </row>
    <row r="293" spans="1:13">
      <c r="A293" s="119" t="s">
        <v>715</v>
      </c>
      <c r="B293" s="119" t="s">
        <v>395</v>
      </c>
      <c r="C293" s="119">
        <v>69.900000000000006</v>
      </c>
      <c r="D293" s="119">
        <v>69.900000000000006</v>
      </c>
      <c r="E293" s="119">
        <v>67.599999999999994</v>
      </c>
      <c r="F293" s="119">
        <v>68.599999999999994</v>
      </c>
      <c r="G293" s="119">
        <v>68.25</v>
      </c>
      <c r="H293" s="119">
        <v>68.05</v>
      </c>
      <c r="I293" s="119">
        <v>6422</v>
      </c>
      <c r="J293" s="119">
        <v>439213.95</v>
      </c>
      <c r="K293" s="121">
        <v>43209</v>
      </c>
      <c r="L293" s="119">
        <v>70</v>
      </c>
      <c r="M293" s="119" t="s">
        <v>716</v>
      </c>
    </row>
    <row r="294" spans="1:13">
      <c r="A294" s="119" t="s">
        <v>717</v>
      </c>
      <c r="B294" s="119" t="s">
        <v>395</v>
      </c>
      <c r="C294" s="119">
        <v>644.9</v>
      </c>
      <c r="D294" s="119">
        <v>654.29999999999995</v>
      </c>
      <c r="E294" s="119">
        <v>641.65</v>
      </c>
      <c r="F294" s="119">
        <v>647.04999999999995</v>
      </c>
      <c r="G294" s="119">
        <v>647.5</v>
      </c>
      <c r="H294" s="119">
        <v>643.25</v>
      </c>
      <c r="I294" s="119">
        <v>382031</v>
      </c>
      <c r="J294" s="119">
        <v>247604061.94999999</v>
      </c>
      <c r="K294" s="121">
        <v>43209</v>
      </c>
      <c r="L294" s="119">
        <v>12594</v>
      </c>
      <c r="M294" s="119" t="s">
        <v>718</v>
      </c>
    </row>
    <row r="295" spans="1:13">
      <c r="A295" s="119" t="s">
        <v>719</v>
      </c>
      <c r="B295" s="119" t="s">
        <v>395</v>
      </c>
      <c r="C295" s="119">
        <v>92.7</v>
      </c>
      <c r="D295" s="119">
        <v>95.55</v>
      </c>
      <c r="E295" s="119">
        <v>92.35</v>
      </c>
      <c r="F295" s="119">
        <v>94.75</v>
      </c>
      <c r="G295" s="119">
        <v>94.7</v>
      </c>
      <c r="H295" s="119">
        <v>92.7</v>
      </c>
      <c r="I295" s="119">
        <v>1184079</v>
      </c>
      <c r="J295" s="119">
        <v>112061744.8</v>
      </c>
      <c r="K295" s="121">
        <v>43209</v>
      </c>
      <c r="L295" s="119">
        <v>8238</v>
      </c>
      <c r="M295" s="119" t="s">
        <v>2375</v>
      </c>
    </row>
    <row r="296" spans="1:13">
      <c r="A296" s="119" t="s">
        <v>60</v>
      </c>
      <c r="B296" s="119" t="s">
        <v>395</v>
      </c>
      <c r="C296" s="119">
        <v>359</v>
      </c>
      <c r="D296" s="119">
        <v>362</v>
      </c>
      <c r="E296" s="119">
        <v>356.1</v>
      </c>
      <c r="F296" s="119">
        <v>358.35</v>
      </c>
      <c r="G296" s="119">
        <v>357.05</v>
      </c>
      <c r="H296" s="119">
        <v>355.85</v>
      </c>
      <c r="I296" s="119">
        <v>2551633</v>
      </c>
      <c r="J296" s="119">
        <v>916271984</v>
      </c>
      <c r="K296" s="121">
        <v>43209</v>
      </c>
      <c r="L296" s="119">
        <v>44220</v>
      </c>
      <c r="M296" s="119" t="s">
        <v>720</v>
      </c>
    </row>
    <row r="297" spans="1:13">
      <c r="A297" s="119" t="s">
        <v>721</v>
      </c>
      <c r="B297" s="119" t="s">
        <v>395</v>
      </c>
      <c r="C297" s="119">
        <v>2900</v>
      </c>
      <c r="D297" s="119">
        <v>2949</v>
      </c>
      <c r="E297" s="119">
        <v>2886.7</v>
      </c>
      <c r="F297" s="119">
        <v>2911.8</v>
      </c>
      <c r="G297" s="119">
        <v>2926.2</v>
      </c>
      <c r="H297" s="119">
        <v>2890.25</v>
      </c>
      <c r="I297" s="119">
        <v>71674</v>
      </c>
      <c r="J297" s="119">
        <v>209718991.80000001</v>
      </c>
      <c r="K297" s="121">
        <v>43209</v>
      </c>
      <c r="L297" s="119">
        <v>6428</v>
      </c>
      <c r="M297" s="119" t="s">
        <v>722</v>
      </c>
    </row>
    <row r="298" spans="1:13">
      <c r="A298" s="119" t="s">
        <v>723</v>
      </c>
      <c r="B298" s="119" t="s">
        <v>395</v>
      </c>
      <c r="C298" s="119">
        <v>66.150000000000006</v>
      </c>
      <c r="D298" s="119">
        <v>68</v>
      </c>
      <c r="E298" s="119">
        <v>64.3</v>
      </c>
      <c r="F298" s="119">
        <v>64.650000000000006</v>
      </c>
      <c r="G298" s="119">
        <v>64.7</v>
      </c>
      <c r="H298" s="119">
        <v>66.8</v>
      </c>
      <c r="I298" s="119">
        <v>85040</v>
      </c>
      <c r="J298" s="119">
        <v>5568500.2000000002</v>
      </c>
      <c r="K298" s="121">
        <v>43209</v>
      </c>
      <c r="L298" s="119">
        <v>1117</v>
      </c>
      <c r="M298" s="119" t="s">
        <v>724</v>
      </c>
    </row>
    <row r="299" spans="1:13">
      <c r="A299" s="119" t="s">
        <v>2313</v>
      </c>
      <c r="B299" s="119" t="s">
        <v>395</v>
      </c>
      <c r="C299" s="119">
        <v>134.80000000000001</v>
      </c>
      <c r="D299" s="119">
        <v>134.80000000000001</v>
      </c>
      <c r="E299" s="119">
        <v>131.05000000000001</v>
      </c>
      <c r="F299" s="119">
        <v>132.25</v>
      </c>
      <c r="G299" s="119">
        <v>132.15</v>
      </c>
      <c r="H299" s="119">
        <v>130.15</v>
      </c>
      <c r="I299" s="119">
        <v>2546</v>
      </c>
      <c r="J299" s="119">
        <v>336048.25</v>
      </c>
      <c r="K299" s="121">
        <v>43209</v>
      </c>
      <c r="L299" s="119">
        <v>54</v>
      </c>
      <c r="M299" s="119" t="s">
        <v>2314</v>
      </c>
    </row>
    <row r="300" spans="1:13">
      <c r="A300" s="119" t="s">
        <v>725</v>
      </c>
      <c r="B300" s="119" t="s">
        <v>395</v>
      </c>
      <c r="C300" s="119">
        <v>124.8</v>
      </c>
      <c r="D300" s="119">
        <v>127.2</v>
      </c>
      <c r="E300" s="119">
        <v>124.05</v>
      </c>
      <c r="F300" s="119">
        <v>124.75</v>
      </c>
      <c r="G300" s="119">
        <v>124.9</v>
      </c>
      <c r="H300" s="119">
        <v>123.75</v>
      </c>
      <c r="I300" s="119">
        <v>58393</v>
      </c>
      <c r="J300" s="119">
        <v>7331721.3499999996</v>
      </c>
      <c r="K300" s="121">
        <v>43209</v>
      </c>
      <c r="L300" s="119">
        <v>1137</v>
      </c>
      <c r="M300" s="119" t="s">
        <v>726</v>
      </c>
    </row>
    <row r="301" spans="1:13">
      <c r="A301" s="119" t="s">
        <v>727</v>
      </c>
      <c r="B301" s="119" t="s">
        <v>395</v>
      </c>
      <c r="C301" s="119">
        <v>312</v>
      </c>
      <c r="D301" s="119">
        <v>318</v>
      </c>
      <c r="E301" s="119">
        <v>307</v>
      </c>
      <c r="F301" s="119">
        <v>308.25</v>
      </c>
      <c r="G301" s="119">
        <v>309.85000000000002</v>
      </c>
      <c r="H301" s="119">
        <v>312.45</v>
      </c>
      <c r="I301" s="119">
        <v>291161</v>
      </c>
      <c r="J301" s="119">
        <v>90317674.900000006</v>
      </c>
      <c r="K301" s="121">
        <v>43209</v>
      </c>
      <c r="L301" s="119">
        <v>4098</v>
      </c>
      <c r="M301" s="119" t="s">
        <v>728</v>
      </c>
    </row>
    <row r="302" spans="1:13">
      <c r="A302" s="119" t="s">
        <v>2202</v>
      </c>
      <c r="B302" s="119" t="s">
        <v>395</v>
      </c>
      <c r="C302" s="119">
        <v>1143.9000000000001</v>
      </c>
      <c r="D302" s="119">
        <v>1147.55</v>
      </c>
      <c r="E302" s="119">
        <v>1129.8499999999999</v>
      </c>
      <c r="F302" s="119">
        <v>1133.1500000000001</v>
      </c>
      <c r="G302" s="119">
        <v>1131.7</v>
      </c>
      <c r="H302" s="119">
        <v>1140.7</v>
      </c>
      <c r="I302" s="119">
        <v>117927</v>
      </c>
      <c r="J302" s="119">
        <v>134154107.2</v>
      </c>
      <c r="K302" s="121">
        <v>43209</v>
      </c>
      <c r="L302" s="119">
        <v>8588</v>
      </c>
      <c r="M302" s="119" t="s">
        <v>2203</v>
      </c>
    </row>
    <row r="303" spans="1:13">
      <c r="A303" s="119" t="s">
        <v>729</v>
      </c>
      <c r="B303" s="119" t="s">
        <v>395</v>
      </c>
      <c r="C303" s="119">
        <v>60.4</v>
      </c>
      <c r="D303" s="119">
        <v>60.75</v>
      </c>
      <c r="E303" s="119">
        <v>57.6</v>
      </c>
      <c r="F303" s="119">
        <v>58.6</v>
      </c>
      <c r="G303" s="119">
        <v>58.6</v>
      </c>
      <c r="H303" s="119">
        <v>60.05</v>
      </c>
      <c r="I303" s="119">
        <v>1157835</v>
      </c>
      <c r="J303" s="119">
        <v>68109532.150000006</v>
      </c>
      <c r="K303" s="121">
        <v>43209</v>
      </c>
      <c r="L303" s="119">
        <v>15230</v>
      </c>
      <c r="M303" s="119" t="s">
        <v>730</v>
      </c>
    </row>
    <row r="304" spans="1:13">
      <c r="A304" s="119" t="s">
        <v>2699</v>
      </c>
      <c r="B304" s="119" t="s">
        <v>395</v>
      </c>
      <c r="C304" s="119">
        <v>336.7</v>
      </c>
      <c r="D304" s="119">
        <v>343.8</v>
      </c>
      <c r="E304" s="119">
        <v>333.7</v>
      </c>
      <c r="F304" s="119">
        <v>338.6</v>
      </c>
      <c r="G304" s="119">
        <v>337.95</v>
      </c>
      <c r="H304" s="119">
        <v>333.2</v>
      </c>
      <c r="I304" s="119">
        <v>134883</v>
      </c>
      <c r="J304" s="119">
        <v>45694597.700000003</v>
      </c>
      <c r="K304" s="121">
        <v>43209</v>
      </c>
      <c r="L304" s="119">
        <v>2591</v>
      </c>
      <c r="M304" s="119" t="s">
        <v>2700</v>
      </c>
    </row>
    <row r="305" spans="1:13">
      <c r="A305" s="119" t="s">
        <v>376</v>
      </c>
      <c r="B305" s="119" t="s">
        <v>395</v>
      </c>
      <c r="C305" s="119">
        <v>199.25</v>
      </c>
      <c r="D305" s="119">
        <v>201</v>
      </c>
      <c r="E305" s="119">
        <v>196.5</v>
      </c>
      <c r="F305" s="119">
        <v>198.9</v>
      </c>
      <c r="G305" s="119">
        <v>198.4</v>
      </c>
      <c r="H305" s="119">
        <v>197</v>
      </c>
      <c r="I305" s="119">
        <v>4672967</v>
      </c>
      <c r="J305" s="119">
        <v>929373622.39999998</v>
      </c>
      <c r="K305" s="121">
        <v>43209</v>
      </c>
      <c r="L305" s="119">
        <v>30420</v>
      </c>
      <c r="M305" s="119" t="s">
        <v>731</v>
      </c>
    </row>
    <row r="306" spans="1:13">
      <c r="A306" s="119" t="s">
        <v>732</v>
      </c>
      <c r="B306" s="119" t="s">
        <v>395</v>
      </c>
      <c r="C306" s="119">
        <v>100.45</v>
      </c>
      <c r="D306" s="119">
        <v>104.5</v>
      </c>
      <c r="E306" s="119">
        <v>100.1</v>
      </c>
      <c r="F306" s="119">
        <v>100.7</v>
      </c>
      <c r="G306" s="119">
        <v>100.2</v>
      </c>
      <c r="H306" s="119">
        <v>100.75</v>
      </c>
      <c r="I306" s="119">
        <v>28236</v>
      </c>
      <c r="J306" s="119">
        <v>2877937.5</v>
      </c>
      <c r="K306" s="121">
        <v>43209</v>
      </c>
      <c r="L306" s="119">
        <v>233</v>
      </c>
      <c r="M306" s="119" t="s">
        <v>733</v>
      </c>
    </row>
    <row r="307" spans="1:13">
      <c r="A307" s="119" t="s">
        <v>734</v>
      </c>
      <c r="B307" s="119" t="s">
        <v>395</v>
      </c>
      <c r="C307" s="119">
        <v>450.45</v>
      </c>
      <c r="D307" s="119">
        <v>459.9</v>
      </c>
      <c r="E307" s="119">
        <v>446</v>
      </c>
      <c r="F307" s="119">
        <v>448.3</v>
      </c>
      <c r="G307" s="119">
        <v>448.05</v>
      </c>
      <c r="H307" s="119">
        <v>446.4</v>
      </c>
      <c r="I307" s="119">
        <v>164841</v>
      </c>
      <c r="J307" s="119">
        <v>74403151.150000006</v>
      </c>
      <c r="K307" s="121">
        <v>43209</v>
      </c>
      <c r="L307" s="119">
        <v>12630</v>
      </c>
      <c r="M307" s="119" t="s">
        <v>735</v>
      </c>
    </row>
    <row r="308" spans="1:13">
      <c r="A308" s="119" t="s">
        <v>2982</v>
      </c>
      <c r="B308" s="119" t="s">
        <v>395</v>
      </c>
      <c r="C308" s="119">
        <v>36.049999999999997</v>
      </c>
      <c r="D308" s="119">
        <v>37.200000000000003</v>
      </c>
      <c r="E308" s="119">
        <v>35.299999999999997</v>
      </c>
      <c r="F308" s="119">
        <v>36.15</v>
      </c>
      <c r="G308" s="119">
        <v>36.4</v>
      </c>
      <c r="H308" s="119">
        <v>35.75</v>
      </c>
      <c r="I308" s="119">
        <v>568380</v>
      </c>
      <c r="J308" s="119">
        <v>20657663.850000001</v>
      </c>
      <c r="K308" s="121">
        <v>43209</v>
      </c>
      <c r="L308" s="119">
        <v>1842</v>
      </c>
      <c r="M308" s="119" t="s">
        <v>2983</v>
      </c>
    </row>
    <row r="309" spans="1:13">
      <c r="A309" s="119" t="s">
        <v>736</v>
      </c>
      <c r="B309" s="119" t="s">
        <v>395</v>
      </c>
      <c r="C309" s="119">
        <v>509.5</v>
      </c>
      <c r="D309" s="119">
        <v>512.79999999999995</v>
      </c>
      <c r="E309" s="119">
        <v>501</v>
      </c>
      <c r="F309" s="119">
        <v>508.2</v>
      </c>
      <c r="G309" s="119">
        <v>504.05</v>
      </c>
      <c r="H309" s="119">
        <v>504.35</v>
      </c>
      <c r="I309" s="119">
        <v>2856</v>
      </c>
      <c r="J309" s="119">
        <v>1445982.25</v>
      </c>
      <c r="K309" s="121">
        <v>43209</v>
      </c>
      <c r="L309" s="119">
        <v>138</v>
      </c>
      <c r="M309" s="119" t="s">
        <v>2662</v>
      </c>
    </row>
    <row r="310" spans="1:13">
      <c r="A310" s="119" t="s">
        <v>737</v>
      </c>
      <c r="B310" s="119" t="s">
        <v>395</v>
      </c>
      <c r="C310" s="119">
        <v>375</v>
      </c>
      <c r="D310" s="119">
        <v>395</v>
      </c>
      <c r="E310" s="119">
        <v>369.1</v>
      </c>
      <c r="F310" s="119">
        <v>389.75</v>
      </c>
      <c r="G310" s="119">
        <v>391</v>
      </c>
      <c r="H310" s="119">
        <v>371.85</v>
      </c>
      <c r="I310" s="119">
        <v>411824</v>
      </c>
      <c r="J310" s="119">
        <v>157723756.94999999</v>
      </c>
      <c r="K310" s="121">
        <v>43209</v>
      </c>
      <c r="L310" s="119">
        <v>7924</v>
      </c>
      <c r="M310" s="119" t="s">
        <v>738</v>
      </c>
    </row>
    <row r="311" spans="1:13">
      <c r="A311" s="119" t="s">
        <v>739</v>
      </c>
      <c r="B311" s="119" t="s">
        <v>395</v>
      </c>
      <c r="C311" s="119">
        <v>251.15</v>
      </c>
      <c r="D311" s="119">
        <v>251.9</v>
      </c>
      <c r="E311" s="119">
        <v>248.1</v>
      </c>
      <c r="F311" s="119">
        <v>249.95</v>
      </c>
      <c r="G311" s="119">
        <v>250.8</v>
      </c>
      <c r="H311" s="119">
        <v>247.65</v>
      </c>
      <c r="I311" s="119">
        <v>87857</v>
      </c>
      <c r="J311" s="119">
        <v>21951444.300000001</v>
      </c>
      <c r="K311" s="121">
        <v>43209</v>
      </c>
      <c r="L311" s="119">
        <v>2411</v>
      </c>
      <c r="M311" s="119" t="s">
        <v>740</v>
      </c>
    </row>
    <row r="312" spans="1:13">
      <c r="A312" s="119" t="s">
        <v>389</v>
      </c>
      <c r="B312" s="119" t="s">
        <v>395</v>
      </c>
      <c r="C312" s="119">
        <v>170.6</v>
      </c>
      <c r="D312" s="119">
        <v>174.05</v>
      </c>
      <c r="E312" s="119">
        <v>170.15</v>
      </c>
      <c r="F312" s="119">
        <v>170.7</v>
      </c>
      <c r="G312" s="119">
        <v>170.25</v>
      </c>
      <c r="H312" s="119">
        <v>169.1</v>
      </c>
      <c r="I312" s="119">
        <v>64923</v>
      </c>
      <c r="J312" s="119">
        <v>11186739.35</v>
      </c>
      <c r="K312" s="121">
        <v>43209</v>
      </c>
      <c r="L312" s="119">
        <v>1271</v>
      </c>
      <c r="M312" s="119" t="s">
        <v>741</v>
      </c>
    </row>
    <row r="313" spans="1:13">
      <c r="A313" s="119" t="s">
        <v>742</v>
      </c>
      <c r="B313" s="119" t="s">
        <v>395</v>
      </c>
      <c r="C313" s="119">
        <v>285.64999999999998</v>
      </c>
      <c r="D313" s="119">
        <v>286.95</v>
      </c>
      <c r="E313" s="119">
        <v>281.3</v>
      </c>
      <c r="F313" s="119">
        <v>282.60000000000002</v>
      </c>
      <c r="G313" s="119">
        <v>281.75</v>
      </c>
      <c r="H313" s="119">
        <v>284.75</v>
      </c>
      <c r="I313" s="119">
        <v>1469754</v>
      </c>
      <c r="J313" s="119">
        <v>416793696.89999998</v>
      </c>
      <c r="K313" s="121">
        <v>43209</v>
      </c>
      <c r="L313" s="119">
        <v>16113</v>
      </c>
      <c r="M313" s="119" t="s">
        <v>743</v>
      </c>
    </row>
    <row r="314" spans="1:13">
      <c r="A314" s="119" t="s">
        <v>744</v>
      </c>
      <c r="B314" s="119" t="s">
        <v>395</v>
      </c>
      <c r="C314" s="119">
        <v>105.35</v>
      </c>
      <c r="D314" s="119">
        <v>105.95</v>
      </c>
      <c r="E314" s="119">
        <v>103.8</v>
      </c>
      <c r="F314" s="119">
        <v>104.5</v>
      </c>
      <c r="G314" s="119">
        <v>104.2</v>
      </c>
      <c r="H314" s="119">
        <v>105.05</v>
      </c>
      <c r="I314" s="119">
        <v>236356</v>
      </c>
      <c r="J314" s="119">
        <v>24794674.050000001</v>
      </c>
      <c r="K314" s="121">
        <v>43209</v>
      </c>
      <c r="L314" s="119">
        <v>4526</v>
      </c>
      <c r="M314" s="119" t="s">
        <v>745</v>
      </c>
    </row>
    <row r="315" spans="1:13">
      <c r="A315" s="119" t="s">
        <v>746</v>
      </c>
      <c r="B315" s="119" t="s">
        <v>395</v>
      </c>
      <c r="C315" s="119">
        <v>19.399999999999999</v>
      </c>
      <c r="D315" s="119">
        <v>19.399999999999999</v>
      </c>
      <c r="E315" s="119">
        <v>18.8</v>
      </c>
      <c r="F315" s="119">
        <v>18.899999999999999</v>
      </c>
      <c r="G315" s="119">
        <v>18.850000000000001</v>
      </c>
      <c r="H315" s="119">
        <v>19.149999999999999</v>
      </c>
      <c r="I315" s="119">
        <v>768106</v>
      </c>
      <c r="J315" s="119">
        <v>14572297.35</v>
      </c>
      <c r="K315" s="121">
        <v>43209</v>
      </c>
      <c r="L315" s="119">
        <v>1676</v>
      </c>
      <c r="M315" s="119" t="s">
        <v>747</v>
      </c>
    </row>
    <row r="316" spans="1:13">
      <c r="A316" s="119" t="s">
        <v>2345</v>
      </c>
      <c r="B316" s="119" t="s">
        <v>395</v>
      </c>
      <c r="C316" s="119">
        <v>1509.95</v>
      </c>
      <c r="D316" s="119">
        <v>1510</v>
      </c>
      <c r="E316" s="119">
        <v>1480</v>
      </c>
      <c r="F316" s="119">
        <v>1484.15</v>
      </c>
      <c r="G316" s="119">
        <v>1480</v>
      </c>
      <c r="H316" s="119">
        <v>1502.25</v>
      </c>
      <c r="I316" s="119">
        <v>590</v>
      </c>
      <c r="J316" s="119">
        <v>885886.45</v>
      </c>
      <c r="K316" s="121">
        <v>43209</v>
      </c>
      <c r="L316" s="119">
        <v>73</v>
      </c>
      <c r="M316" s="119" t="s">
        <v>2346</v>
      </c>
    </row>
    <row r="317" spans="1:13">
      <c r="A317" s="119" t="s">
        <v>748</v>
      </c>
      <c r="B317" s="119" t="s">
        <v>395</v>
      </c>
      <c r="C317" s="119">
        <v>108.1</v>
      </c>
      <c r="D317" s="119">
        <v>108.4</v>
      </c>
      <c r="E317" s="119">
        <v>97.6</v>
      </c>
      <c r="F317" s="119">
        <v>98.4</v>
      </c>
      <c r="G317" s="119">
        <v>98.9</v>
      </c>
      <c r="H317" s="119">
        <v>108</v>
      </c>
      <c r="I317" s="119">
        <v>1160442</v>
      </c>
      <c r="J317" s="119">
        <v>117961006.45</v>
      </c>
      <c r="K317" s="121">
        <v>43209</v>
      </c>
      <c r="L317" s="119">
        <v>10892</v>
      </c>
      <c r="M317" s="119" t="s">
        <v>749</v>
      </c>
    </row>
    <row r="318" spans="1:13">
      <c r="A318" s="119" t="s">
        <v>750</v>
      </c>
      <c r="B318" s="119" t="s">
        <v>395</v>
      </c>
      <c r="C318" s="119">
        <v>22.45</v>
      </c>
      <c r="D318" s="119">
        <v>22.55</v>
      </c>
      <c r="E318" s="119">
        <v>22.15</v>
      </c>
      <c r="F318" s="119">
        <v>22.25</v>
      </c>
      <c r="G318" s="119">
        <v>22.2</v>
      </c>
      <c r="H318" s="119">
        <v>22.45</v>
      </c>
      <c r="I318" s="119">
        <v>204789</v>
      </c>
      <c r="J318" s="119">
        <v>4563016.95</v>
      </c>
      <c r="K318" s="121">
        <v>43209</v>
      </c>
      <c r="L318" s="119">
        <v>898</v>
      </c>
      <c r="M318" s="119" t="s">
        <v>751</v>
      </c>
    </row>
    <row r="319" spans="1:13">
      <c r="A319" s="119" t="s">
        <v>752</v>
      </c>
      <c r="B319" s="119" t="s">
        <v>395</v>
      </c>
      <c r="C319" s="119">
        <v>607</v>
      </c>
      <c r="D319" s="119">
        <v>607</v>
      </c>
      <c r="E319" s="119">
        <v>587.1</v>
      </c>
      <c r="F319" s="119">
        <v>593.85</v>
      </c>
      <c r="G319" s="119">
        <v>597.29999999999995</v>
      </c>
      <c r="H319" s="119">
        <v>600.54999999999995</v>
      </c>
      <c r="I319" s="119">
        <v>18037</v>
      </c>
      <c r="J319" s="119">
        <v>10703108.25</v>
      </c>
      <c r="K319" s="121">
        <v>43209</v>
      </c>
      <c r="L319" s="119">
        <v>1539</v>
      </c>
      <c r="M319" s="119" t="s">
        <v>753</v>
      </c>
    </row>
    <row r="320" spans="1:13">
      <c r="A320" s="119" t="s">
        <v>234</v>
      </c>
      <c r="B320" s="119" t="s">
        <v>395</v>
      </c>
      <c r="C320" s="119">
        <v>595.9</v>
      </c>
      <c r="D320" s="119">
        <v>598.4</v>
      </c>
      <c r="E320" s="119">
        <v>590</v>
      </c>
      <c r="F320" s="119">
        <v>591.1</v>
      </c>
      <c r="G320" s="119">
        <v>590.29999999999995</v>
      </c>
      <c r="H320" s="119">
        <v>593.15</v>
      </c>
      <c r="I320" s="119">
        <v>2697203</v>
      </c>
      <c r="J320" s="119">
        <v>1597332469.4000001</v>
      </c>
      <c r="K320" s="121">
        <v>43209</v>
      </c>
      <c r="L320" s="119">
        <v>24637</v>
      </c>
      <c r="M320" s="119" t="s">
        <v>754</v>
      </c>
    </row>
    <row r="321" spans="1:13">
      <c r="A321" s="119" t="s">
        <v>755</v>
      </c>
      <c r="B321" s="119" t="s">
        <v>395</v>
      </c>
      <c r="C321" s="119">
        <v>391.5</v>
      </c>
      <c r="D321" s="119">
        <v>410</v>
      </c>
      <c r="E321" s="119">
        <v>391.5</v>
      </c>
      <c r="F321" s="119">
        <v>392.2</v>
      </c>
      <c r="G321" s="119">
        <v>391.5</v>
      </c>
      <c r="H321" s="119">
        <v>391.55</v>
      </c>
      <c r="I321" s="119">
        <v>924</v>
      </c>
      <c r="J321" s="119">
        <v>366004.95</v>
      </c>
      <c r="K321" s="121">
        <v>43209</v>
      </c>
      <c r="L321" s="119">
        <v>58</v>
      </c>
      <c r="M321" s="119" t="s">
        <v>756</v>
      </c>
    </row>
    <row r="322" spans="1:13">
      <c r="A322" s="119" t="s">
        <v>2697</v>
      </c>
      <c r="B322" s="119" t="s">
        <v>395</v>
      </c>
      <c r="C322" s="119">
        <v>1417</v>
      </c>
      <c r="D322" s="119">
        <v>1425</v>
      </c>
      <c r="E322" s="119">
        <v>1393</v>
      </c>
      <c r="F322" s="119">
        <v>1411.35</v>
      </c>
      <c r="G322" s="119">
        <v>1406.5</v>
      </c>
      <c r="H322" s="119">
        <v>1414.3</v>
      </c>
      <c r="I322" s="119">
        <v>2989</v>
      </c>
      <c r="J322" s="119">
        <v>4221079.05</v>
      </c>
      <c r="K322" s="121">
        <v>43209</v>
      </c>
      <c r="L322" s="119">
        <v>396</v>
      </c>
      <c r="M322" s="119" t="s">
        <v>2698</v>
      </c>
    </row>
    <row r="323" spans="1:13">
      <c r="A323" s="119" t="s">
        <v>2391</v>
      </c>
      <c r="B323" s="119" t="s">
        <v>395</v>
      </c>
      <c r="C323" s="119">
        <v>4.8499999999999996</v>
      </c>
      <c r="D323" s="119">
        <v>4.8499999999999996</v>
      </c>
      <c r="E323" s="119">
        <v>4.8499999999999996</v>
      </c>
      <c r="F323" s="119">
        <v>4.8499999999999996</v>
      </c>
      <c r="G323" s="119">
        <v>4.8499999999999996</v>
      </c>
      <c r="H323" s="119">
        <v>5.0999999999999996</v>
      </c>
      <c r="I323" s="119">
        <v>86270</v>
      </c>
      <c r="J323" s="119">
        <v>418409.5</v>
      </c>
      <c r="K323" s="121">
        <v>43209</v>
      </c>
      <c r="L323" s="119">
        <v>89</v>
      </c>
      <c r="M323" s="119" t="s">
        <v>2392</v>
      </c>
    </row>
    <row r="324" spans="1:13">
      <c r="A324" s="119" t="s">
        <v>757</v>
      </c>
      <c r="B324" s="119" t="s">
        <v>395</v>
      </c>
      <c r="C324" s="119">
        <v>488</v>
      </c>
      <c r="D324" s="119">
        <v>488</v>
      </c>
      <c r="E324" s="119">
        <v>468.9</v>
      </c>
      <c r="F324" s="119">
        <v>474.45</v>
      </c>
      <c r="G324" s="119">
        <v>470</v>
      </c>
      <c r="H324" s="119">
        <v>475.95</v>
      </c>
      <c r="I324" s="119">
        <v>2299</v>
      </c>
      <c r="J324" s="119">
        <v>1093140.2</v>
      </c>
      <c r="K324" s="121">
        <v>43209</v>
      </c>
      <c r="L324" s="119">
        <v>88</v>
      </c>
      <c r="M324" s="119" t="s">
        <v>758</v>
      </c>
    </row>
    <row r="325" spans="1:13">
      <c r="A325" s="119" t="s">
        <v>2984</v>
      </c>
      <c r="B325" s="119" t="s">
        <v>395</v>
      </c>
      <c r="C325" s="119">
        <v>11</v>
      </c>
      <c r="D325" s="119">
        <v>11</v>
      </c>
      <c r="E325" s="119">
        <v>10.6</v>
      </c>
      <c r="F325" s="119">
        <v>10.65</v>
      </c>
      <c r="G325" s="119">
        <v>10.6</v>
      </c>
      <c r="H325" s="119">
        <v>10.7</v>
      </c>
      <c r="I325" s="119">
        <v>37395</v>
      </c>
      <c r="J325" s="119">
        <v>398970.6</v>
      </c>
      <c r="K325" s="121">
        <v>43209</v>
      </c>
      <c r="L325" s="119">
        <v>117</v>
      </c>
      <c r="M325" s="119" t="s">
        <v>2985</v>
      </c>
    </row>
    <row r="326" spans="1:13">
      <c r="A326" s="119" t="s">
        <v>61</v>
      </c>
      <c r="B326" s="119" t="s">
        <v>395</v>
      </c>
      <c r="C326" s="119">
        <v>77.5</v>
      </c>
      <c r="D326" s="119">
        <v>77.900000000000006</v>
      </c>
      <c r="E326" s="119">
        <v>76.849999999999994</v>
      </c>
      <c r="F326" s="119">
        <v>77.55</v>
      </c>
      <c r="G326" s="119">
        <v>77.650000000000006</v>
      </c>
      <c r="H326" s="119">
        <v>77.599999999999994</v>
      </c>
      <c r="I326" s="119">
        <v>3060375</v>
      </c>
      <c r="J326" s="119">
        <v>237342216.15000001</v>
      </c>
      <c r="K326" s="121">
        <v>43209</v>
      </c>
      <c r="L326" s="119">
        <v>10041</v>
      </c>
      <c r="M326" s="119" t="s">
        <v>759</v>
      </c>
    </row>
    <row r="327" spans="1:13">
      <c r="A327" s="119" t="s">
        <v>62</v>
      </c>
      <c r="B327" s="119" t="s">
        <v>395</v>
      </c>
      <c r="C327" s="119">
        <v>1172</v>
      </c>
      <c r="D327" s="119">
        <v>1189.9000000000001</v>
      </c>
      <c r="E327" s="119">
        <v>1163.25</v>
      </c>
      <c r="F327" s="119">
        <v>1179.75</v>
      </c>
      <c r="G327" s="119">
        <v>1177</v>
      </c>
      <c r="H327" s="119">
        <v>1174.9000000000001</v>
      </c>
      <c r="I327" s="119">
        <v>561972</v>
      </c>
      <c r="J327" s="119">
        <v>662105452.14999998</v>
      </c>
      <c r="K327" s="121">
        <v>43209</v>
      </c>
      <c r="L327" s="119">
        <v>19340</v>
      </c>
      <c r="M327" s="119" t="s">
        <v>760</v>
      </c>
    </row>
    <row r="328" spans="1:13">
      <c r="A328" s="119" t="s">
        <v>2667</v>
      </c>
      <c r="B328" s="119" t="s">
        <v>395</v>
      </c>
      <c r="C328" s="119">
        <v>3453</v>
      </c>
      <c r="D328" s="119">
        <v>3489.9</v>
      </c>
      <c r="E328" s="119">
        <v>3410</v>
      </c>
      <c r="F328" s="119">
        <v>3430.15</v>
      </c>
      <c r="G328" s="119">
        <v>3415</v>
      </c>
      <c r="H328" s="119">
        <v>3451.1</v>
      </c>
      <c r="I328" s="119">
        <v>10378</v>
      </c>
      <c r="J328" s="119">
        <v>35678495.450000003</v>
      </c>
      <c r="K328" s="121">
        <v>43209</v>
      </c>
      <c r="L328" s="119">
        <v>2024</v>
      </c>
      <c r="M328" s="119" t="s">
        <v>2671</v>
      </c>
    </row>
    <row r="329" spans="1:13">
      <c r="A329" s="119" t="s">
        <v>63</v>
      </c>
      <c r="B329" s="119" t="s">
        <v>395</v>
      </c>
      <c r="C329" s="119">
        <v>214.8</v>
      </c>
      <c r="D329" s="119">
        <v>216.4</v>
      </c>
      <c r="E329" s="119">
        <v>212.75</v>
      </c>
      <c r="F329" s="119">
        <v>215.35</v>
      </c>
      <c r="G329" s="119">
        <v>215.2</v>
      </c>
      <c r="H329" s="119">
        <v>212.5</v>
      </c>
      <c r="I329" s="119">
        <v>4261649</v>
      </c>
      <c r="J329" s="119">
        <v>915391893.04999995</v>
      </c>
      <c r="K329" s="121">
        <v>43209</v>
      </c>
      <c r="L329" s="119">
        <v>34117</v>
      </c>
      <c r="M329" s="119" t="s">
        <v>761</v>
      </c>
    </row>
    <row r="330" spans="1:13">
      <c r="A330" s="119" t="s">
        <v>2410</v>
      </c>
      <c r="B330" s="119" t="s">
        <v>395</v>
      </c>
      <c r="C330" s="119">
        <v>1498.45</v>
      </c>
      <c r="D330" s="119">
        <v>1500</v>
      </c>
      <c r="E330" s="119">
        <v>1483.25</v>
      </c>
      <c r="F330" s="119">
        <v>1488.65</v>
      </c>
      <c r="G330" s="119">
        <v>1487</v>
      </c>
      <c r="H330" s="119">
        <v>1492.65</v>
      </c>
      <c r="I330" s="119">
        <v>272360</v>
      </c>
      <c r="J330" s="119">
        <v>405912150.39999998</v>
      </c>
      <c r="K330" s="121">
        <v>43209</v>
      </c>
      <c r="L330" s="119">
        <v>12676</v>
      </c>
      <c r="M330" s="119" t="s">
        <v>2411</v>
      </c>
    </row>
    <row r="331" spans="1:13">
      <c r="A331" s="119" t="s">
        <v>2874</v>
      </c>
      <c r="B331" s="119" t="s">
        <v>395</v>
      </c>
      <c r="C331" s="119">
        <v>8.4499999999999993</v>
      </c>
      <c r="D331" s="119">
        <v>8.6999999999999993</v>
      </c>
      <c r="E331" s="119">
        <v>8.4</v>
      </c>
      <c r="F331" s="119">
        <v>8.4499999999999993</v>
      </c>
      <c r="G331" s="119">
        <v>8.4499999999999993</v>
      </c>
      <c r="H331" s="119">
        <v>8.5500000000000007</v>
      </c>
      <c r="I331" s="119">
        <v>21989</v>
      </c>
      <c r="J331" s="119">
        <v>186434.95</v>
      </c>
      <c r="K331" s="121">
        <v>43209</v>
      </c>
      <c r="L331" s="119">
        <v>76</v>
      </c>
      <c r="M331" s="119" t="s">
        <v>2875</v>
      </c>
    </row>
    <row r="332" spans="1:13">
      <c r="A332" s="119" t="s">
        <v>2468</v>
      </c>
      <c r="B332" s="119" t="s">
        <v>395</v>
      </c>
      <c r="C332" s="119">
        <v>442.95</v>
      </c>
      <c r="D332" s="119">
        <v>442.95</v>
      </c>
      <c r="E332" s="119">
        <v>413.15</v>
      </c>
      <c r="F332" s="119">
        <v>423.15</v>
      </c>
      <c r="G332" s="119">
        <v>424.15</v>
      </c>
      <c r="H332" s="119">
        <v>440</v>
      </c>
      <c r="I332" s="119">
        <v>13685</v>
      </c>
      <c r="J332" s="119">
        <v>5840493.0499999998</v>
      </c>
      <c r="K332" s="121">
        <v>43209</v>
      </c>
      <c r="L332" s="119">
        <v>499</v>
      </c>
      <c r="M332" s="119" t="s">
        <v>2657</v>
      </c>
    </row>
    <row r="333" spans="1:13">
      <c r="A333" s="119" t="s">
        <v>762</v>
      </c>
      <c r="B333" s="119" t="s">
        <v>395</v>
      </c>
      <c r="C333" s="119">
        <v>97.7</v>
      </c>
      <c r="D333" s="119">
        <v>99.05</v>
      </c>
      <c r="E333" s="119">
        <v>95.4</v>
      </c>
      <c r="F333" s="119">
        <v>97.2</v>
      </c>
      <c r="G333" s="119">
        <v>96.7</v>
      </c>
      <c r="H333" s="119">
        <v>93.15</v>
      </c>
      <c r="I333" s="119">
        <v>565343</v>
      </c>
      <c r="J333" s="119">
        <v>54924355.649999999</v>
      </c>
      <c r="K333" s="121">
        <v>43209</v>
      </c>
      <c r="L333" s="119">
        <v>7360</v>
      </c>
      <c r="M333" s="119" t="s">
        <v>763</v>
      </c>
    </row>
    <row r="334" spans="1:13">
      <c r="A334" s="119" t="s">
        <v>2986</v>
      </c>
      <c r="B334" s="119" t="s">
        <v>395</v>
      </c>
      <c r="C334" s="119">
        <v>61.95</v>
      </c>
      <c r="D334" s="119">
        <v>61.95</v>
      </c>
      <c r="E334" s="119">
        <v>57.5</v>
      </c>
      <c r="F334" s="119">
        <v>57.85</v>
      </c>
      <c r="G334" s="119">
        <v>58.4</v>
      </c>
      <c r="H334" s="119">
        <v>59.15</v>
      </c>
      <c r="I334" s="119">
        <v>12436</v>
      </c>
      <c r="J334" s="119">
        <v>730461.4</v>
      </c>
      <c r="K334" s="121">
        <v>43209</v>
      </c>
      <c r="L334" s="119">
        <v>129</v>
      </c>
      <c r="M334" s="119" t="s">
        <v>2987</v>
      </c>
    </row>
    <row r="335" spans="1:13">
      <c r="A335" s="119" t="s">
        <v>2793</v>
      </c>
      <c r="B335" s="119" t="s">
        <v>395</v>
      </c>
      <c r="C335" s="119">
        <v>143.25</v>
      </c>
      <c r="D335" s="119">
        <v>145</v>
      </c>
      <c r="E335" s="119">
        <v>141.25</v>
      </c>
      <c r="F335" s="119">
        <v>143.19999999999999</v>
      </c>
      <c r="G335" s="119">
        <v>144.5</v>
      </c>
      <c r="H335" s="119">
        <v>143.25</v>
      </c>
      <c r="I335" s="119">
        <v>8736</v>
      </c>
      <c r="J335" s="119">
        <v>1255739.3</v>
      </c>
      <c r="K335" s="121">
        <v>43209</v>
      </c>
      <c r="L335" s="119">
        <v>158</v>
      </c>
      <c r="M335" s="119" t="s">
        <v>2794</v>
      </c>
    </row>
    <row r="336" spans="1:13">
      <c r="A336" s="119" t="s">
        <v>764</v>
      </c>
      <c r="B336" s="119" t="s">
        <v>395</v>
      </c>
      <c r="C336" s="119">
        <v>27.4</v>
      </c>
      <c r="D336" s="119">
        <v>28.8</v>
      </c>
      <c r="E336" s="119">
        <v>26.9</v>
      </c>
      <c r="F336" s="119">
        <v>27.75</v>
      </c>
      <c r="G336" s="119">
        <v>28.05</v>
      </c>
      <c r="H336" s="119">
        <v>27.85</v>
      </c>
      <c r="I336" s="119">
        <v>40204</v>
      </c>
      <c r="J336" s="119">
        <v>1107404.8500000001</v>
      </c>
      <c r="K336" s="121">
        <v>43209</v>
      </c>
      <c r="L336" s="119">
        <v>219</v>
      </c>
      <c r="M336" s="119" t="s">
        <v>765</v>
      </c>
    </row>
    <row r="337" spans="1:13">
      <c r="A337" s="119" t="s">
        <v>766</v>
      </c>
      <c r="B337" s="119" t="s">
        <v>395</v>
      </c>
      <c r="C337" s="119">
        <v>615</v>
      </c>
      <c r="D337" s="119">
        <v>641</v>
      </c>
      <c r="E337" s="119">
        <v>615</v>
      </c>
      <c r="F337" s="119">
        <v>629.79999999999995</v>
      </c>
      <c r="G337" s="119">
        <v>629</v>
      </c>
      <c r="H337" s="119">
        <v>615.54999999999995</v>
      </c>
      <c r="I337" s="119">
        <v>478867</v>
      </c>
      <c r="J337" s="119">
        <v>301371003.64999998</v>
      </c>
      <c r="K337" s="121">
        <v>43209</v>
      </c>
      <c r="L337" s="119">
        <v>12737</v>
      </c>
      <c r="M337" s="119" t="s">
        <v>767</v>
      </c>
    </row>
    <row r="338" spans="1:13">
      <c r="A338" s="119" t="s">
        <v>64</v>
      </c>
      <c r="B338" s="119" t="s">
        <v>395</v>
      </c>
      <c r="C338" s="119">
        <v>2111</v>
      </c>
      <c r="D338" s="119">
        <v>2140</v>
      </c>
      <c r="E338" s="119">
        <v>2107</v>
      </c>
      <c r="F338" s="119">
        <v>2136.3000000000002</v>
      </c>
      <c r="G338" s="119">
        <v>2135</v>
      </c>
      <c r="H338" s="119">
        <v>2101.65</v>
      </c>
      <c r="I338" s="119">
        <v>322550</v>
      </c>
      <c r="J338" s="119">
        <v>684354427.39999998</v>
      </c>
      <c r="K338" s="121">
        <v>43209</v>
      </c>
      <c r="L338" s="119">
        <v>17298</v>
      </c>
      <c r="M338" s="119" t="s">
        <v>768</v>
      </c>
    </row>
    <row r="339" spans="1:13">
      <c r="A339" s="119" t="s">
        <v>2454</v>
      </c>
      <c r="B339" s="119" t="s">
        <v>395</v>
      </c>
      <c r="C339" s="119">
        <v>45.9</v>
      </c>
      <c r="D339" s="119">
        <v>45.9</v>
      </c>
      <c r="E339" s="119">
        <v>41</v>
      </c>
      <c r="F339" s="119">
        <v>41.75</v>
      </c>
      <c r="G339" s="119">
        <v>41.75</v>
      </c>
      <c r="H339" s="119">
        <v>42.85</v>
      </c>
      <c r="I339" s="119">
        <v>5060</v>
      </c>
      <c r="J339" s="119">
        <v>213548.05</v>
      </c>
      <c r="K339" s="121">
        <v>43209</v>
      </c>
      <c r="L339" s="119">
        <v>91</v>
      </c>
      <c r="M339" s="119" t="s">
        <v>2455</v>
      </c>
    </row>
    <row r="340" spans="1:13">
      <c r="A340" s="119" t="s">
        <v>2988</v>
      </c>
      <c r="B340" s="119" t="s">
        <v>395</v>
      </c>
      <c r="C340" s="119">
        <v>295.2</v>
      </c>
      <c r="D340" s="119">
        <v>298.95</v>
      </c>
      <c r="E340" s="119">
        <v>291.3</v>
      </c>
      <c r="F340" s="119">
        <v>295.35000000000002</v>
      </c>
      <c r="G340" s="119">
        <v>291.3</v>
      </c>
      <c r="H340" s="119">
        <v>296.3</v>
      </c>
      <c r="I340" s="119">
        <v>1324</v>
      </c>
      <c r="J340" s="119">
        <v>391749.7</v>
      </c>
      <c r="K340" s="121">
        <v>43209</v>
      </c>
      <c r="L340" s="119">
        <v>60</v>
      </c>
      <c r="M340" s="119" t="s">
        <v>2989</v>
      </c>
    </row>
    <row r="341" spans="1:13">
      <c r="A341" s="119" t="s">
        <v>2322</v>
      </c>
      <c r="B341" s="119" t="s">
        <v>395</v>
      </c>
      <c r="C341" s="119">
        <v>32.65</v>
      </c>
      <c r="D341" s="119">
        <v>33.5</v>
      </c>
      <c r="E341" s="119">
        <v>30.15</v>
      </c>
      <c r="F341" s="119">
        <v>30.9</v>
      </c>
      <c r="G341" s="119">
        <v>30.8</v>
      </c>
      <c r="H341" s="119">
        <v>32.65</v>
      </c>
      <c r="I341" s="119">
        <v>421883</v>
      </c>
      <c r="J341" s="119">
        <v>13009416.25</v>
      </c>
      <c r="K341" s="121">
        <v>43209</v>
      </c>
      <c r="L341" s="119">
        <v>1446</v>
      </c>
      <c r="M341" s="119" t="s">
        <v>2323</v>
      </c>
    </row>
    <row r="342" spans="1:13">
      <c r="A342" s="119" t="s">
        <v>769</v>
      </c>
      <c r="B342" s="119" t="s">
        <v>395</v>
      </c>
      <c r="C342" s="119">
        <v>24.9</v>
      </c>
      <c r="D342" s="119">
        <v>25</v>
      </c>
      <c r="E342" s="119">
        <v>23.45</v>
      </c>
      <c r="F342" s="119">
        <v>23.6</v>
      </c>
      <c r="G342" s="119">
        <v>23.6</v>
      </c>
      <c r="H342" s="119">
        <v>24.9</v>
      </c>
      <c r="I342" s="119">
        <v>1308441</v>
      </c>
      <c r="J342" s="119">
        <v>31196817.899999999</v>
      </c>
      <c r="K342" s="121">
        <v>43209</v>
      </c>
      <c r="L342" s="119">
        <v>4385</v>
      </c>
      <c r="M342" s="119" t="s">
        <v>2560</v>
      </c>
    </row>
    <row r="343" spans="1:13">
      <c r="A343" s="119" t="s">
        <v>770</v>
      </c>
      <c r="B343" s="119" t="s">
        <v>395</v>
      </c>
      <c r="C343" s="119">
        <v>1915</v>
      </c>
      <c r="D343" s="119">
        <v>1975</v>
      </c>
      <c r="E343" s="119">
        <v>1881</v>
      </c>
      <c r="F343" s="119">
        <v>1899.5</v>
      </c>
      <c r="G343" s="119">
        <v>1890</v>
      </c>
      <c r="H343" s="119">
        <v>1855.35</v>
      </c>
      <c r="I343" s="119">
        <v>2030</v>
      </c>
      <c r="J343" s="119">
        <v>3889734.8</v>
      </c>
      <c r="K343" s="121">
        <v>43209</v>
      </c>
      <c r="L343" s="119">
        <v>439</v>
      </c>
      <c r="M343" s="119" t="s">
        <v>771</v>
      </c>
    </row>
    <row r="344" spans="1:13">
      <c r="A344" s="119" t="s">
        <v>2990</v>
      </c>
      <c r="B344" s="119" t="s">
        <v>395</v>
      </c>
      <c r="C344" s="119">
        <v>185.6</v>
      </c>
      <c r="D344" s="119">
        <v>187.9</v>
      </c>
      <c r="E344" s="119">
        <v>174.85</v>
      </c>
      <c r="F344" s="119">
        <v>176.35</v>
      </c>
      <c r="G344" s="119">
        <v>176.9</v>
      </c>
      <c r="H344" s="119">
        <v>194.25</v>
      </c>
      <c r="I344" s="119">
        <v>173801</v>
      </c>
      <c r="J344" s="119">
        <v>31077767.300000001</v>
      </c>
      <c r="K344" s="121">
        <v>43209</v>
      </c>
      <c r="L344" s="119">
        <v>2820</v>
      </c>
      <c r="M344" s="119" t="s">
        <v>2991</v>
      </c>
    </row>
    <row r="345" spans="1:13">
      <c r="A345" s="119" t="s">
        <v>2795</v>
      </c>
      <c r="B345" s="119" t="s">
        <v>395</v>
      </c>
      <c r="C345" s="119">
        <v>3.8</v>
      </c>
      <c r="D345" s="119">
        <v>3.9</v>
      </c>
      <c r="E345" s="119">
        <v>3.65</v>
      </c>
      <c r="F345" s="119">
        <v>3.75</v>
      </c>
      <c r="G345" s="119">
        <v>3.75</v>
      </c>
      <c r="H345" s="119">
        <v>3.85</v>
      </c>
      <c r="I345" s="119">
        <v>52693</v>
      </c>
      <c r="J345" s="119">
        <v>197349</v>
      </c>
      <c r="K345" s="121">
        <v>43209</v>
      </c>
      <c r="L345" s="119">
        <v>103</v>
      </c>
      <c r="M345" s="119" t="s">
        <v>2796</v>
      </c>
    </row>
    <row r="346" spans="1:13">
      <c r="A346" s="119" t="s">
        <v>2992</v>
      </c>
      <c r="B346" s="119" t="s">
        <v>395</v>
      </c>
      <c r="C346" s="119">
        <v>20.5</v>
      </c>
      <c r="D346" s="119">
        <v>20.6</v>
      </c>
      <c r="E346" s="119">
        <v>19.95</v>
      </c>
      <c r="F346" s="119">
        <v>20.45</v>
      </c>
      <c r="G346" s="119">
        <v>20.45</v>
      </c>
      <c r="H346" s="119">
        <v>20.95</v>
      </c>
      <c r="I346" s="119">
        <v>20093</v>
      </c>
      <c r="J346" s="119">
        <v>409490.85</v>
      </c>
      <c r="K346" s="121">
        <v>43209</v>
      </c>
      <c r="L346" s="119">
        <v>175</v>
      </c>
      <c r="M346" s="119" t="s">
        <v>2993</v>
      </c>
    </row>
    <row r="347" spans="1:13">
      <c r="A347" s="119" t="s">
        <v>3216</v>
      </c>
      <c r="B347" s="119" t="s">
        <v>395</v>
      </c>
      <c r="C347" s="119">
        <v>315.5</v>
      </c>
      <c r="D347" s="119">
        <v>319.05</v>
      </c>
      <c r="E347" s="119">
        <v>315.5</v>
      </c>
      <c r="F347" s="119">
        <v>318.60000000000002</v>
      </c>
      <c r="G347" s="119">
        <v>319.05</v>
      </c>
      <c r="H347" s="119">
        <v>316.39999999999998</v>
      </c>
      <c r="I347" s="119">
        <v>67</v>
      </c>
      <c r="J347" s="119">
        <v>21250.799999999999</v>
      </c>
      <c r="K347" s="121">
        <v>43209</v>
      </c>
      <c r="L347" s="119">
        <v>8</v>
      </c>
      <c r="M347" s="119" t="s">
        <v>3217</v>
      </c>
    </row>
    <row r="348" spans="1:13">
      <c r="A348" s="119" t="s">
        <v>772</v>
      </c>
      <c r="B348" s="119" t="s">
        <v>395</v>
      </c>
      <c r="C348" s="119">
        <v>1264.45</v>
      </c>
      <c r="D348" s="119">
        <v>1289.8</v>
      </c>
      <c r="E348" s="119">
        <v>1257.8</v>
      </c>
      <c r="F348" s="119">
        <v>1279.6500000000001</v>
      </c>
      <c r="G348" s="119">
        <v>1281.25</v>
      </c>
      <c r="H348" s="119">
        <v>1266.2</v>
      </c>
      <c r="I348" s="119">
        <v>13873</v>
      </c>
      <c r="J348" s="119">
        <v>17636324.149999999</v>
      </c>
      <c r="K348" s="121">
        <v>43209</v>
      </c>
      <c r="L348" s="119">
        <v>3726</v>
      </c>
      <c r="M348" s="119" t="s">
        <v>773</v>
      </c>
    </row>
    <row r="349" spans="1:13">
      <c r="A349" s="119" t="s">
        <v>774</v>
      </c>
      <c r="B349" s="119" t="s">
        <v>395</v>
      </c>
      <c r="C349" s="119">
        <v>274.45</v>
      </c>
      <c r="D349" s="119">
        <v>276</v>
      </c>
      <c r="E349" s="119">
        <v>268.25</v>
      </c>
      <c r="F349" s="119">
        <v>272.85000000000002</v>
      </c>
      <c r="G349" s="119">
        <v>272.89999999999998</v>
      </c>
      <c r="H349" s="119">
        <v>273.75</v>
      </c>
      <c r="I349" s="119">
        <v>2038788</v>
      </c>
      <c r="J349" s="119">
        <v>556132768.79999995</v>
      </c>
      <c r="K349" s="121">
        <v>43209</v>
      </c>
      <c r="L349" s="119">
        <v>74952</v>
      </c>
      <c r="M349" s="119" t="s">
        <v>775</v>
      </c>
    </row>
    <row r="350" spans="1:13">
      <c r="A350" s="119" t="s">
        <v>65</v>
      </c>
      <c r="B350" s="119" t="s">
        <v>395</v>
      </c>
      <c r="C350" s="119">
        <v>31180</v>
      </c>
      <c r="D350" s="119">
        <v>31189</v>
      </c>
      <c r="E350" s="119">
        <v>30580</v>
      </c>
      <c r="F350" s="119">
        <v>30920.15</v>
      </c>
      <c r="G350" s="119">
        <v>30810.05</v>
      </c>
      <c r="H350" s="119">
        <v>30873.9</v>
      </c>
      <c r="I350" s="119">
        <v>26808</v>
      </c>
      <c r="J350" s="119">
        <v>827006213.14999998</v>
      </c>
      <c r="K350" s="121">
        <v>43209</v>
      </c>
      <c r="L350" s="119">
        <v>9068</v>
      </c>
      <c r="M350" s="119" t="s">
        <v>776</v>
      </c>
    </row>
    <row r="351" spans="1:13">
      <c r="A351" s="119" t="s">
        <v>777</v>
      </c>
      <c r="B351" s="119" t="s">
        <v>395</v>
      </c>
      <c r="C351" s="119">
        <v>278</v>
      </c>
      <c r="D351" s="119">
        <v>278</v>
      </c>
      <c r="E351" s="119">
        <v>267.7</v>
      </c>
      <c r="F351" s="119">
        <v>268.45</v>
      </c>
      <c r="G351" s="119">
        <v>267.85000000000002</v>
      </c>
      <c r="H351" s="119">
        <v>274.2</v>
      </c>
      <c r="I351" s="119">
        <v>98850</v>
      </c>
      <c r="J351" s="119">
        <v>26753118.800000001</v>
      </c>
      <c r="K351" s="121">
        <v>43209</v>
      </c>
      <c r="L351" s="119">
        <v>1615</v>
      </c>
      <c r="M351" s="119" t="s">
        <v>778</v>
      </c>
    </row>
    <row r="352" spans="1:13">
      <c r="A352" s="119" t="s">
        <v>2738</v>
      </c>
      <c r="B352" s="119" t="s">
        <v>395</v>
      </c>
      <c r="C352" s="119">
        <v>629.79999999999995</v>
      </c>
      <c r="D352" s="119">
        <v>636.20000000000005</v>
      </c>
      <c r="E352" s="119">
        <v>603.15</v>
      </c>
      <c r="F352" s="119">
        <v>609.65</v>
      </c>
      <c r="G352" s="119">
        <v>609</v>
      </c>
      <c r="H352" s="119">
        <v>637.04999999999995</v>
      </c>
      <c r="I352" s="119">
        <v>171654</v>
      </c>
      <c r="J352" s="119">
        <v>105702172.25</v>
      </c>
      <c r="K352" s="121">
        <v>43209</v>
      </c>
      <c r="L352" s="119">
        <v>6566</v>
      </c>
      <c r="M352" s="119" t="s">
        <v>2739</v>
      </c>
    </row>
    <row r="353" spans="1:13">
      <c r="A353" s="119" t="s">
        <v>779</v>
      </c>
      <c r="B353" s="119" t="s">
        <v>395</v>
      </c>
      <c r="C353" s="119">
        <v>198</v>
      </c>
      <c r="D353" s="119">
        <v>200</v>
      </c>
      <c r="E353" s="119">
        <v>191</v>
      </c>
      <c r="F353" s="119">
        <v>196.15</v>
      </c>
      <c r="G353" s="119">
        <v>198.5</v>
      </c>
      <c r="H353" s="119">
        <v>198.25</v>
      </c>
      <c r="I353" s="119">
        <v>1048845</v>
      </c>
      <c r="J353" s="119">
        <v>204298036.09999999</v>
      </c>
      <c r="K353" s="121">
        <v>43209</v>
      </c>
      <c r="L353" s="119">
        <v>14666</v>
      </c>
      <c r="M353" s="119" t="s">
        <v>780</v>
      </c>
    </row>
    <row r="354" spans="1:13">
      <c r="A354" s="119" t="s">
        <v>2451</v>
      </c>
      <c r="B354" s="119" t="s">
        <v>395</v>
      </c>
      <c r="C354" s="119">
        <v>445</v>
      </c>
      <c r="D354" s="119">
        <v>456.9</v>
      </c>
      <c r="E354" s="119">
        <v>437.1</v>
      </c>
      <c r="F354" s="119">
        <v>445.2</v>
      </c>
      <c r="G354" s="119">
        <v>445</v>
      </c>
      <c r="H354" s="119">
        <v>442.85</v>
      </c>
      <c r="I354" s="119">
        <v>839</v>
      </c>
      <c r="J354" s="119">
        <v>373516.79999999999</v>
      </c>
      <c r="K354" s="121">
        <v>43209</v>
      </c>
      <c r="L354" s="119">
        <v>59</v>
      </c>
      <c r="M354" s="119" t="s">
        <v>2452</v>
      </c>
    </row>
    <row r="355" spans="1:13">
      <c r="A355" s="119" t="s">
        <v>781</v>
      </c>
      <c r="B355" s="119" t="s">
        <v>395</v>
      </c>
      <c r="C355" s="119">
        <v>54.1</v>
      </c>
      <c r="D355" s="119">
        <v>54.35</v>
      </c>
      <c r="E355" s="119">
        <v>52.8</v>
      </c>
      <c r="F355" s="119">
        <v>53.25</v>
      </c>
      <c r="G355" s="119">
        <v>53.05</v>
      </c>
      <c r="H355" s="119">
        <v>53.65</v>
      </c>
      <c r="I355" s="119">
        <v>596050</v>
      </c>
      <c r="J355" s="119">
        <v>31766960.899999999</v>
      </c>
      <c r="K355" s="121">
        <v>43209</v>
      </c>
      <c r="L355" s="119">
        <v>3970</v>
      </c>
      <c r="M355" s="119" t="s">
        <v>782</v>
      </c>
    </row>
    <row r="356" spans="1:13">
      <c r="A356" s="119" t="s">
        <v>2994</v>
      </c>
      <c r="B356" s="119" t="s">
        <v>395</v>
      </c>
      <c r="C356" s="119">
        <v>13.45</v>
      </c>
      <c r="D356" s="119">
        <v>13.45</v>
      </c>
      <c r="E356" s="119">
        <v>12.5</v>
      </c>
      <c r="F356" s="119">
        <v>12.5</v>
      </c>
      <c r="G356" s="119">
        <v>12.8</v>
      </c>
      <c r="H356" s="119">
        <v>12.85</v>
      </c>
      <c r="I356" s="119">
        <v>29732</v>
      </c>
      <c r="J356" s="119">
        <v>376516.8</v>
      </c>
      <c r="K356" s="121">
        <v>43209</v>
      </c>
      <c r="L356" s="119">
        <v>37</v>
      </c>
      <c r="M356" s="119" t="s">
        <v>2995</v>
      </c>
    </row>
    <row r="357" spans="1:13">
      <c r="A357" s="119" t="s">
        <v>783</v>
      </c>
      <c r="B357" s="119" t="s">
        <v>395</v>
      </c>
      <c r="C357" s="119">
        <v>84</v>
      </c>
      <c r="D357" s="119">
        <v>87.2</v>
      </c>
      <c r="E357" s="119">
        <v>83.3</v>
      </c>
      <c r="F357" s="119">
        <v>85.65</v>
      </c>
      <c r="G357" s="119">
        <v>85.8</v>
      </c>
      <c r="H357" s="119">
        <v>83.35</v>
      </c>
      <c r="I357" s="119">
        <v>559532</v>
      </c>
      <c r="J357" s="119">
        <v>48040828.399999999</v>
      </c>
      <c r="K357" s="121">
        <v>43209</v>
      </c>
      <c r="L357" s="119">
        <v>3873</v>
      </c>
      <c r="M357" s="119" t="s">
        <v>784</v>
      </c>
    </row>
    <row r="358" spans="1:13">
      <c r="A358" s="119" t="s">
        <v>785</v>
      </c>
      <c r="B358" s="119" t="s">
        <v>395</v>
      </c>
      <c r="C358" s="119">
        <v>31.55</v>
      </c>
      <c r="D358" s="119">
        <v>31.8</v>
      </c>
      <c r="E358" s="119">
        <v>30.25</v>
      </c>
      <c r="F358" s="119">
        <v>31.15</v>
      </c>
      <c r="G358" s="119">
        <v>31.3</v>
      </c>
      <c r="H358" s="119">
        <v>31.5</v>
      </c>
      <c r="I358" s="119">
        <v>350373</v>
      </c>
      <c r="J358" s="119">
        <v>10888068.35</v>
      </c>
      <c r="K358" s="121">
        <v>43209</v>
      </c>
      <c r="L358" s="119">
        <v>1494</v>
      </c>
      <c r="M358" s="119" t="s">
        <v>786</v>
      </c>
    </row>
    <row r="359" spans="1:13">
      <c r="A359" s="119" t="s">
        <v>2616</v>
      </c>
      <c r="B359" s="119" t="s">
        <v>395</v>
      </c>
      <c r="C359" s="119">
        <v>164.5</v>
      </c>
      <c r="D359" s="119">
        <v>174.95</v>
      </c>
      <c r="E359" s="119">
        <v>163</v>
      </c>
      <c r="F359" s="119">
        <v>170.45</v>
      </c>
      <c r="G359" s="119">
        <v>170</v>
      </c>
      <c r="H359" s="119">
        <v>164.85</v>
      </c>
      <c r="I359" s="119">
        <v>40791</v>
      </c>
      <c r="J359" s="119">
        <v>6907631.9500000002</v>
      </c>
      <c r="K359" s="121">
        <v>43209</v>
      </c>
      <c r="L359" s="119">
        <v>972</v>
      </c>
      <c r="M359" s="119" t="s">
        <v>2617</v>
      </c>
    </row>
    <row r="360" spans="1:13">
      <c r="A360" s="119" t="s">
        <v>787</v>
      </c>
      <c r="B360" s="119" t="s">
        <v>395</v>
      </c>
      <c r="C360" s="119">
        <v>265.35000000000002</v>
      </c>
      <c r="D360" s="119">
        <v>269.45</v>
      </c>
      <c r="E360" s="119">
        <v>259</v>
      </c>
      <c r="F360" s="119">
        <v>264.25</v>
      </c>
      <c r="G360" s="119">
        <v>263</v>
      </c>
      <c r="H360" s="119">
        <v>266.39999999999998</v>
      </c>
      <c r="I360" s="119">
        <v>91813</v>
      </c>
      <c r="J360" s="119">
        <v>24362770</v>
      </c>
      <c r="K360" s="121">
        <v>43209</v>
      </c>
      <c r="L360" s="119">
        <v>1180</v>
      </c>
      <c r="M360" s="119" t="s">
        <v>788</v>
      </c>
    </row>
    <row r="361" spans="1:13">
      <c r="A361" s="119" t="s">
        <v>789</v>
      </c>
      <c r="B361" s="119" t="s">
        <v>395</v>
      </c>
      <c r="C361" s="119">
        <v>42.5</v>
      </c>
      <c r="D361" s="119">
        <v>42.85</v>
      </c>
      <c r="E361" s="119">
        <v>41.65</v>
      </c>
      <c r="F361" s="119">
        <v>42.1</v>
      </c>
      <c r="G361" s="119">
        <v>42.5</v>
      </c>
      <c r="H361" s="119">
        <v>42.25</v>
      </c>
      <c r="I361" s="119">
        <v>15449</v>
      </c>
      <c r="J361" s="119">
        <v>650348.30000000005</v>
      </c>
      <c r="K361" s="121">
        <v>43209</v>
      </c>
      <c r="L361" s="119">
        <v>122</v>
      </c>
      <c r="M361" s="119" t="s">
        <v>790</v>
      </c>
    </row>
    <row r="362" spans="1:13">
      <c r="A362" s="119" t="s">
        <v>2469</v>
      </c>
      <c r="B362" s="119" t="s">
        <v>395</v>
      </c>
      <c r="C362" s="119">
        <v>301.5</v>
      </c>
      <c r="D362" s="119">
        <v>303.95</v>
      </c>
      <c r="E362" s="119">
        <v>294.2</v>
      </c>
      <c r="F362" s="119">
        <v>297.5</v>
      </c>
      <c r="G362" s="119">
        <v>298</v>
      </c>
      <c r="H362" s="119">
        <v>299.05</v>
      </c>
      <c r="I362" s="119">
        <v>38371</v>
      </c>
      <c r="J362" s="119">
        <v>11429237.35</v>
      </c>
      <c r="K362" s="121">
        <v>43209</v>
      </c>
      <c r="L362" s="119">
        <v>924</v>
      </c>
      <c r="M362" s="119" t="s">
        <v>2470</v>
      </c>
    </row>
    <row r="363" spans="1:13">
      <c r="A363" s="119" t="s">
        <v>197</v>
      </c>
      <c r="B363" s="119" t="s">
        <v>395</v>
      </c>
      <c r="C363" s="119">
        <v>1136</v>
      </c>
      <c r="D363" s="119">
        <v>1174</v>
      </c>
      <c r="E363" s="119">
        <v>1135</v>
      </c>
      <c r="F363" s="119">
        <v>1168.0999999999999</v>
      </c>
      <c r="G363" s="119">
        <v>1169</v>
      </c>
      <c r="H363" s="119">
        <v>1135.8499999999999</v>
      </c>
      <c r="I363" s="119">
        <v>293107</v>
      </c>
      <c r="J363" s="119">
        <v>338576490.85000002</v>
      </c>
      <c r="K363" s="121">
        <v>43209</v>
      </c>
      <c r="L363" s="119">
        <v>9740</v>
      </c>
      <c r="M363" s="119" t="s">
        <v>791</v>
      </c>
    </row>
    <row r="364" spans="1:13">
      <c r="A364" s="119" t="s">
        <v>2797</v>
      </c>
      <c r="B364" s="119" t="s">
        <v>395</v>
      </c>
      <c r="C364" s="119">
        <v>13.1</v>
      </c>
      <c r="D364" s="119">
        <v>14.15</v>
      </c>
      <c r="E364" s="119">
        <v>12.7</v>
      </c>
      <c r="F364" s="119">
        <v>14.15</v>
      </c>
      <c r="G364" s="119">
        <v>14.15</v>
      </c>
      <c r="H364" s="119">
        <v>12.9</v>
      </c>
      <c r="I364" s="119">
        <v>531112</v>
      </c>
      <c r="J364" s="119">
        <v>7390044.75</v>
      </c>
      <c r="K364" s="121">
        <v>43209</v>
      </c>
      <c r="L364" s="119">
        <v>549</v>
      </c>
      <c r="M364" s="119" t="s">
        <v>2798</v>
      </c>
    </row>
    <row r="365" spans="1:13">
      <c r="A365" s="119" t="s">
        <v>2618</v>
      </c>
      <c r="B365" s="119" t="s">
        <v>395</v>
      </c>
      <c r="C365" s="119">
        <v>165.6</v>
      </c>
      <c r="D365" s="119">
        <v>169.9</v>
      </c>
      <c r="E365" s="119">
        <v>163.05000000000001</v>
      </c>
      <c r="F365" s="119">
        <v>163.75</v>
      </c>
      <c r="G365" s="119">
        <v>164</v>
      </c>
      <c r="H365" s="119">
        <v>164.65</v>
      </c>
      <c r="I365" s="119">
        <v>29395</v>
      </c>
      <c r="J365" s="119">
        <v>4862348.5999999996</v>
      </c>
      <c r="K365" s="121">
        <v>43209</v>
      </c>
      <c r="L365" s="119">
        <v>456</v>
      </c>
      <c r="M365" s="119" t="s">
        <v>2619</v>
      </c>
    </row>
    <row r="366" spans="1:13">
      <c r="A366" s="119" t="s">
        <v>792</v>
      </c>
      <c r="B366" s="119" t="s">
        <v>395</v>
      </c>
      <c r="C366" s="119">
        <v>182</v>
      </c>
      <c r="D366" s="119">
        <v>182</v>
      </c>
      <c r="E366" s="119">
        <v>179</v>
      </c>
      <c r="F366" s="119">
        <v>179.95</v>
      </c>
      <c r="G366" s="119">
        <v>179.65</v>
      </c>
      <c r="H366" s="119">
        <v>182.75</v>
      </c>
      <c r="I366" s="119">
        <v>7736</v>
      </c>
      <c r="J366" s="119">
        <v>1393133.4</v>
      </c>
      <c r="K366" s="121">
        <v>43209</v>
      </c>
      <c r="L366" s="119">
        <v>214</v>
      </c>
      <c r="M366" s="119" t="s">
        <v>793</v>
      </c>
    </row>
    <row r="367" spans="1:13">
      <c r="A367" s="119" t="s">
        <v>2257</v>
      </c>
      <c r="B367" s="119" t="s">
        <v>395</v>
      </c>
      <c r="C367" s="119">
        <v>1333.9</v>
      </c>
      <c r="D367" s="119">
        <v>1345</v>
      </c>
      <c r="E367" s="119">
        <v>1309.3499999999999</v>
      </c>
      <c r="F367" s="119">
        <v>1330.65</v>
      </c>
      <c r="G367" s="119">
        <v>1326</v>
      </c>
      <c r="H367" s="119">
        <v>1314.75</v>
      </c>
      <c r="I367" s="119">
        <v>41326</v>
      </c>
      <c r="J367" s="119">
        <v>54952854.899999999</v>
      </c>
      <c r="K367" s="121">
        <v>43209</v>
      </c>
      <c r="L367" s="119">
        <v>4025</v>
      </c>
      <c r="M367" s="119" t="s">
        <v>2258</v>
      </c>
    </row>
    <row r="368" spans="1:13">
      <c r="A368" s="119" t="s">
        <v>2393</v>
      </c>
      <c r="B368" s="119" t="s">
        <v>395</v>
      </c>
      <c r="C368" s="119">
        <v>24</v>
      </c>
      <c r="D368" s="119">
        <v>24</v>
      </c>
      <c r="E368" s="119">
        <v>22.6</v>
      </c>
      <c r="F368" s="119">
        <v>22.85</v>
      </c>
      <c r="G368" s="119">
        <v>22.7</v>
      </c>
      <c r="H368" s="119">
        <v>23.3</v>
      </c>
      <c r="I368" s="119">
        <v>25210</v>
      </c>
      <c r="J368" s="119">
        <v>580439</v>
      </c>
      <c r="K368" s="121">
        <v>43209</v>
      </c>
      <c r="L368" s="119">
        <v>263</v>
      </c>
      <c r="M368" s="119" t="s">
        <v>2394</v>
      </c>
    </row>
    <row r="369" spans="1:13">
      <c r="A369" s="119" t="s">
        <v>66</v>
      </c>
      <c r="B369" s="119" t="s">
        <v>395</v>
      </c>
      <c r="C369" s="119">
        <v>157.44999999999999</v>
      </c>
      <c r="D369" s="119">
        <v>158</v>
      </c>
      <c r="E369" s="119">
        <v>154.85</v>
      </c>
      <c r="F369" s="119">
        <v>155.69999999999999</v>
      </c>
      <c r="G369" s="119">
        <v>155.75</v>
      </c>
      <c r="H369" s="119">
        <v>156.6</v>
      </c>
      <c r="I369" s="119">
        <v>1320085</v>
      </c>
      <c r="J369" s="119">
        <v>205675846.5</v>
      </c>
      <c r="K369" s="121">
        <v>43209</v>
      </c>
      <c r="L369" s="119">
        <v>10292</v>
      </c>
      <c r="M369" s="119" t="s">
        <v>794</v>
      </c>
    </row>
    <row r="370" spans="1:13">
      <c r="A370" s="119" t="s">
        <v>795</v>
      </c>
      <c r="B370" s="119" t="s">
        <v>395</v>
      </c>
      <c r="C370" s="119">
        <v>690.05</v>
      </c>
      <c r="D370" s="119">
        <v>699</v>
      </c>
      <c r="E370" s="119">
        <v>678</v>
      </c>
      <c r="F370" s="119">
        <v>693.3</v>
      </c>
      <c r="G370" s="119">
        <v>694.1</v>
      </c>
      <c r="H370" s="119">
        <v>685.85</v>
      </c>
      <c r="I370" s="119">
        <v>4629</v>
      </c>
      <c r="J370" s="119">
        <v>3177222.05</v>
      </c>
      <c r="K370" s="121">
        <v>43209</v>
      </c>
      <c r="L370" s="119">
        <v>221</v>
      </c>
      <c r="M370" s="119" t="s">
        <v>796</v>
      </c>
    </row>
    <row r="371" spans="1:13">
      <c r="A371" s="119" t="s">
        <v>2996</v>
      </c>
      <c r="B371" s="119" t="s">
        <v>395</v>
      </c>
      <c r="C371" s="119">
        <v>85</v>
      </c>
      <c r="D371" s="119">
        <v>86</v>
      </c>
      <c r="E371" s="119">
        <v>82.3</v>
      </c>
      <c r="F371" s="119">
        <v>83.95</v>
      </c>
      <c r="G371" s="119">
        <v>84</v>
      </c>
      <c r="H371" s="119">
        <v>83.25</v>
      </c>
      <c r="I371" s="119">
        <v>6155</v>
      </c>
      <c r="J371" s="119">
        <v>517137.6</v>
      </c>
      <c r="K371" s="121">
        <v>43209</v>
      </c>
      <c r="L371" s="119">
        <v>153</v>
      </c>
      <c r="M371" s="119" t="s">
        <v>2997</v>
      </c>
    </row>
    <row r="372" spans="1:13">
      <c r="A372" s="119" t="s">
        <v>3590</v>
      </c>
      <c r="B372" s="119" t="s">
        <v>395</v>
      </c>
      <c r="C372" s="119">
        <v>240</v>
      </c>
      <c r="D372" s="119">
        <v>267.95</v>
      </c>
      <c r="E372" s="119">
        <v>235.11</v>
      </c>
      <c r="F372" s="119">
        <v>242.21</v>
      </c>
      <c r="G372" s="119">
        <v>242.21</v>
      </c>
      <c r="H372" s="119">
        <v>247</v>
      </c>
      <c r="I372" s="119">
        <v>129</v>
      </c>
      <c r="J372" s="119">
        <v>30998.54</v>
      </c>
      <c r="K372" s="121">
        <v>43209</v>
      </c>
      <c r="L372" s="119">
        <v>18</v>
      </c>
      <c r="M372" s="119" t="s">
        <v>3591</v>
      </c>
    </row>
    <row r="373" spans="1:13">
      <c r="A373" s="119" t="s">
        <v>797</v>
      </c>
      <c r="B373" s="119" t="s">
        <v>395</v>
      </c>
      <c r="C373" s="119">
        <v>151.94999999999999</v>
      </c>
      <c r="D373" s="119">
        <v>154.1</v>
      </c>
      <c r="E373" s="119">
        <v>151.5</v>
      </c>
      <c r="F373" s="119">
        <v>152.80000000000001</v>
      </c>
      <c r="G373" s="119">
        <v>152.80000000000001</v>
      </c>
      <c r="H373" s="119">
        <v>151.55000000000001</v>
      </c>
      <c r="I373" s="119">
        <v>634477</v>
      </c>
      <c r="J373" s="119">
        <v>97081483.900000006</v>
      </c>
      <c r="K373" s="121">
        <v>43209</v>
      </c>
      <c r="L373" s="119">
        <v>6634</v>
      </c>
      <c r="M373" s="119" t="s">
        <v>798</v>
      </c>
    </row>
    <row r="374" spans="1:13">
      <c r="A374" s="119" t="s">
        <v>2516</v>
      </c>
      <c r="B374" s="119" t="s">
        <v>395</v>
      </c>
      <c r="C374" s="119">
        <v>790.65</v>
      </c>
      <c r="D374" s="119">
        <v>798.45</v>
      </c>
      <c r="E374" s="119">
        <v>783.05</v>
      </c>
      <c r="F374" s="119">
        <v>785.9</v>
      </c>
      <c r="G374" s="119">
        <v>785</v>
      </c>
      <c r="H374" s="119">
        <v>793.2</v>
      </c>
      <c r="I374" s="119">
        <v>12908</v>
      </c>
      <c r="J374" s="119">
        <v>10199343.6</v>
      </c>
      <c r="K374" s="121">
        <v>43209</v>
      </c>
      <c r="L374" s="119">
        <v>2326</v>
      </c>
      <c r="M374" s="119" t="s">
        <v>2517</v>
      </c>
    </row>
    <row r="375" spans="1:13">
      <c r="A375" s="119" t="s">
        <v>799</v>
      </c>
      <c r="B375" s="119" t="s">
        <v>395</v>
      </c>
      <c r="C375" s="119">
        <v>179.6</v>
      </c>
      <c r="D375" s="119">
        <v>181.1</v>
      </c>
      <c r="E375" s="119">
        <v>175.35</v>
      </c>
      <c r="F375" s="119">
        <v>177</v>
      </c>
      <c r="G375" s="119">
        <v>177</v>
      </c>
      <c r="H375" s="119">
        <v>179.35</v>
      </c>
      <c r="I375" s="119">
        <v>517887</v>
      </c>
      <c r="J375" s="119">
        <v>91747503.900000006</v>
      </c>
      <c r="K375" s="121">
        <v>43209</v>
      </c>
      <c r="L375" s="119">
        <v>3925</v>
      </c>
      <c r="M375" s="119" t="s">
        <v>800</v>
      </c>
    </row>
    <row r="376" spans="1:13">
      <c r="A376" s="119" t="s">
        <v>801</v>
      </c>
      <c r="B376" s="119" t="s">
        <v>395</v>
      </c>
      <c r="C376" s="119">
        <v>726.25</v>
      </c>
      <c r="D376" s="119">
        <v>731.2</v>
      </c>
      <c r="E376" s="119">
        <v>710.25</v>
      </c>
      <c r="F376" s="119">
        <v>710.85</v>
      </c>
      <c r="G376" s="119">
        <v>711</v>
      </c>
      <c r="H376" s="119">
        <v>714.3</v>
      </c>
      <c r="I376" s="119">
        <v>4700</v>
      </c>
      <c r="J376" s="119">
        <v>3366031.2</v>
      </c>
      <c r="K376" s="121">
        <v>43209</v>
      </c>
      <c r="L376" s="119">
        <v>186</v>
      </c>
      <c r="M376" s="119" t="s">
        <v>802</v>
      </c>
    </row>
    <row r="377" spans="1:13">
      <c r="A377" s="119" t="s">
        <v>803</v>
      </c>
      <c r="B377" s="119" t="s">
        <v>395</v>
      </c>
      <c r="C377" s="119">
        <v>965.55</v>
      </c>
      <c r="D377" s="119">
        <v>977.2</v>
      </c>
      <c r="E377" s="119">
        <v>959.5</v>
      </c>
      <c r="F377" s="119">
        <v>966.85</v>
      </c>
      <c r="G377" s="119">
        <v>968.25</v>
      </c>
      <c r="H377" s="119">
        <v>964.35</v>
      </c>
      <c r="I377" s="119">
        <v>948964</v>
      </c>
      <c r="J377" s="119">
        <v>919796852.75</v>
      </c>
      <c r="K377" s="121">
        <v>43209</v>
      </c>
      <c r="L377" s="119">
        <v>34114</v>
      </c>
      <c r="M377" s="119" t="s">
        <v>804</v>
      </c>
    </row>
    <row r="378" spans="1:13">
      <c r="A378" s="119" t="s">
        <v>2998</v>
      </c>
      <c r="B378" s="119" t="s">
        <v>395</v>
      </c>
      <c r="C378" s="119">
        <v>2.75</v>
      </c>
      <c r="D378" s="119">
        <v>2.75</v>
      </c>
      <c r="E378" s="119">
        <v>2.75</v>
      </c>
      <c r="F378" s="119">
        <v>2.75</v>
      </c>
      <c r="G378" s="119">
        <v>2.75</v>
      </c>
      <c r="H378" s="119">
        <v>2.85</v>
      </c>
      <c r="I378" s="119">
        <v>1352110</v>
      </c>
      <c r="J378" s="119">
        <v>3718302.5</v>
      </c>
      <c r="K378" s="121">
        <v>43209</v>
      </c>
      <c r="L378" s="119">
        <v>543</v>
      </c>
      <c r="M378" s="119" t="s">
        <v>2999</v>
      </c>
    </row>
    <row r="379" spans="1:13">
      <c r="A379" s="119" t="s">
        <v>805</v>
      </c>
      <c r="B379" s="119" t="s">
        <v>395</v>
      </c>
      <c r="C379" s="119">
        <v>23.15</v>
      </c>
      <c r="D379" s="119">
        <v>24.7</v>
      </c>
      <c r="E379" s="119">
        <v>23.05</v>
      </c>
      <c r="F379" s="119">
        <v>24.35</v>
      </c>
      <c r="G379" s="119">
        <v>24</v>
      </c>
      <c r="H379" s="119">
        <v>23.35</v>
      </c>
      <c r="I379" s="119">
        <v>30193</v>
      </c>
      <c r="J379" s="119">
        <v>722814.25</v>
      </c>
      <c r="K379" s="121">
        <v>43209</v>
      </c>
      <c r="L379" s="119">
        <v>205</v>
      </c>
      <c r="M379" s="119" t="s">
        <v>806</v>
      </c>
    </row>
    <row r="380" spans="1:13">
      <c r="A380" s="119" t="s">
        <v>807</v>
      </c>
      <c r="B380" s="119" t="s">
        <v>395</v>
      </c>
      <c r="C380" s="119">
        <v>256.05</v>
      </c>
      <c r="D380" s="119">
        <v>264.89999999999998</v>
      </c>
      <c r="E380" s="119">
        <v>252.5</v>
      </c>
      <c r="F380" s="119">
        <v>263.25</v>
      </c>
      <c r="G380" s="119">
        <v>262</v>
      </c>
      <c r="H380" s="119">
        <v>257.25</v>
      </c>
      <c r="I380" s="119">
        <v>26340</v>
      </c>
      <c r="J380" s="119">
        <v>6806936.75</v>
      </c>
      <c r="K380" s="121">
        <v>43209</v>
      </c>
      <c r="L380" s="119">
        <v>1339</v>
      </c>
      <c r="M380" s="119" t="s">
        <v>808</v>
      </c>
    </row>
    <row r="381" spans="1:13">
      <c r="A381" s="119" t="s">
        <v>2395</v>
      </c>
      <c r="B381" s="119" t="s">
        <v>395</v>
      </c>
      <c r="C381" s="119">
        <v>75.849999999999994</v>
      </c>
      <c r="D381" s="119">
        <v>75.849999999999994</v>
      </c>
      <c r="E381" s="119">
        <v>72.400000000000006</v>
      </c>
      <c r="F381" s="119">
        <v>72.75</v>
      </c>
      <c r="G381" s="119">
        <v>73</v>
      </c>
      <c r="H381" s="119">
        <v>74.349999999999994</v>
      </c>
      <c r="I381" s="119">
        <v>60095</v>
      </c>
      <c r="J381" s="119">
        <v>4414728.25</v>
      </c>
      <c r="K381" s="121">
        <v>43209</v>
      </c>
      <c r="L381" s="119">
        <v>520</v>
      </c>
      <c r="M381" s="119" t="s">
        <v>2396</v>
      </c>
    </row>
    <row r="382" spans="1:13">
      <c r="A382" s="119" t="s">
        <v>2620</v>
      </c>
      <c r="B382" s="119" t="s">
        <v>395</v>
      </c>
      <c r="C382" s="119">
        <v>5.5</v>
      </c>
      <c r="D382" s="119">
        <v>5.5</v>
      </c>
      <c r="E382" s="119">
        <v>5.2</v>
      </c>
      <c r="F382" s="119">
        <v>5.2</v>
      </c>
      <c r="G382" s="119">
        <v>5.35</v>
      </c>
      <c r="H382" s="119">
        <v>5.35</v>
      </c>
      <c r="I382" s="119">
        <v>10807</v>
      </c>
      <c r="J382" s="119">
        <v>56794.6</v>
      </c>
      <c r="K382" s="121">
        <v>43209</v>
      </c>
      <c r="L382" s="119">
        <v>42</v>
      </c>
      <c r="M382" s="119" t="s">
        <v>2621</v>
      </c>
    </row>
    <row r="383" spans="1:13">
      <c r="A383" s="119" t="s">
        <v>3592</v>
      </c>
      <c r="B383" s="119" t="s">
        <v>395</v>
      </c>
      <c r="C383" s="119">
        <v>2.4</v>
      </c>
      <c r="D383" s="119">
        <v>2.4</v>
      </c>
      <c r="E383" s="119">
        <v>2.4</v>
      </c>
      <c r="F383" s="119">
        <v>2.4</v>
      </c>
      <c r="G383" s="119">
        <v>2.4</v>
      </c>
      <c r="H383" s="119">
        <v>2.2999999999999998</v>
      </c>
      <c r="I383" s="119">
        <v>55</v>
      </c>
      <c r="J383" s="119">
        <v>132</v>
      </c>
      <c r="K383" s="121">
        <v>43209</v>
      </c>
      <c r="L383" s="119">
        <v>2</v>
      </c>
      <c r="M383" s="119" t="s">
        <v>3593</v>
      </c>
    </row>
    <row r="384" spans="1:13">
      <c r="A384" s="119" t="s">
        <v>2835</v>
      </c>
      <c r="B384" s="119" t="s">
        <v>395</v>
      </c>
      <c r="C384" s="119">
        <v>34.6</v>
      </c>
      <c r="D384" s="119">
        <v>36.85</v>
      </c>
      <c r="E384" s="119">
        <v>34.6</v>
      </c>
      <c r="F384" s="119">
        <v>36.85</v>
      </c>
      <c r="G384" s="119">
        <v>36.85</v>
      </c>
      <c r="H384" s="119">
        <v>35.549999999999997</v>
      </c>
      <c r="I384" s="119">
        <v>1008</v>
      </c>
      <c r="J384" s="119">
        <v>36138.199999999997</v>
      </c>
      <c r="K384" s="121">
        <v>43209</v>
      </c>
      <c r="L384" s="119">
        <v>7</v>
      </c>
      <c r="M384" s="119" t="s">
        <v>2836</v>
      </c>
    </row>
    <row r="385" spans="1:13">
      <c r="A385" s="119" t="s">
        <v>809</v>
      </c>
      <c r="B385" s="119" t="s">
        <v>395</v>
      </c>
      <c r="C385" s="119">
        <v>367.05</v>
      </c>
      <c r="D385" s="119">
        <v>371.15</v>
      </c>
      <c r="E385" s="119">
        <v>365</v>
      </c>
      <c r="F385" s="119">
        <v>366.95</v>
      </c>
      <c r="G385" s="119">
        <v>366.9</v>
      </c>
      <c r="H385" s="119">
        <v>369.75</v>
      </c>
      <c r="I385" s="119">
        <v>25379</v>
      </c>
      <c r="J385" s="119">
        <v>9355735.25</v>
      </c>
      <c r="K385" s="121">
        <v>43209</v>
      </c>
      <c r="L385" s="119">
        <v>984</v>
      </c>
      <c r="M385" s="119" t="s">
        <v>810</v>
      </c>
    </row>
    <row r="386" spans="1:13">
      <c r="A386" s="119" t="s">
        <v>811</v>
      </c>
      <c r="B386" s="119" t="s">
        <v>395</v>
      </c>
      <c r="C386" s="119">
        <v>495</v>
      </c>
      <c r="D386" s="119">
        <v>496.7</v>
      </c>
      <c r="E386" s="119">
        <v>483</v>
      </c>
      <c r="F386" s="119">
        <v>489.05</v>
      </c>
      <c r="G386" s="119">
        <v>490</v>
      </c>
      <c r="H386" s="119">
        <v>491.55</v>
      </c>
      <c r="I386" s="119">
        <v>26326</v>
      </c>
      <c r="J386" s="119">
        <v>12877847.800000001</v>
      </c>
      <c r="K386" s="121">
        <v>43209</v>
      </c>
      <c r="L386" s="119">
        <v>972</v>
      </c>
      <c r="M386" s="119" t="s">
        <v>812</v>
      </c>
    </row>
    <row r="387" spans="1:13">
      <c r="A387" s="119" t="s">
        <v>3000</v>
      </c>
      <c r="B387" s="119" t="s">
        <v>395</v>
      </c>
      <c r="C387" s="119">
        <v>20.95</v>
      </c>
      <c r="D387" s="119">
        <v>20.95</v>
      </c>
      <c r="E387" s="119">
        <v>19.899999999999999</v>
      </c>
      <c r="F387" s="119">
        <v>19.899999999999999</v>
      </c>
      <c r="G387" s="119">
        <v>19.899999999999999</v>
      </c>
      <c r="H387" s="119">
        <v>20.9</v>
      </c>
      <c r="I387" s="119">
        <v>67256</v>
      </c>
      <c r="J387" s="119">
        <v>1350538.25</v>
      </c>
      <c r="K387" s="121">
        <v>43209</v>
      </c>
      <c r="L387" s="119">
        <v>270</v>
      </c>
      <c r="M387" s="119" t="s">
        <v>3001</v>
      </c>
    </row>
    <row r="388" spans="1:13">
      <c r="A388" s="119" t="s">
        <v>813</v>
      </c>
      <c r="B388" s="119" t="s">
        <v>395</v>
      </c>
      <c r="C388" s="119">
        <v>3539</v>
      </c>
      <c r="D388" s="119">
        <v>3630</v>
      </c>
      <c r="E388" s="119">
        <v>3520</v>
      </c>
      <c r="F388" s="119">
        <v>3583.9</v>
      </c>
      <c r="G388" s="119">
        <v>3596</v>
      </c>
      <c r="H388" s="119">
        <v>3510.4</v>
      </c>
      <c r="I388" s="119">
        <v>8553</v>
      </c>
      <c r="J388" s="119">
        <v>30795811.800000001</v>
      </c>
      <c r="K388" s="121">
        <v>43209</v>
      </c>
      <c r="L388" s="119">
        <v>1265</v>
      </c>
      <c r="M388" s="119" t="s">
        <v>814</v>
      </c>
    </row>
    <row r="389" spans="1:13">
      <c r="A389" s="119" t="s">
        <v>815</v>
      </c>
      <c r="B389" s="119" t="s">
        <v>395</v>
      </c>
      <c r="C389" s="119">
        <v>1190</v>
      </c>
      <c r="D389" s="119">
        <v>1231.8499999999999</v>
      </c>
      <c r="E389" s="119">
        <v>1185.95</v>
      </c>
      <c r="F389" s="119">
        <v>1199.2</v>
      </c>
      <c r="G389" s="119">
        <v>1202.05</v>
      </c>
      <c r="H389" s="119">
        <v>1189.25</v>
      </c>
      <c r="I389" s="119">
        <v>23426</v>
      </c>
      <c r="J389" s="119">
        <v>28260324.399999999</v>
      </c>
      <c r="K389" s="121">
        <v>43209</v>
      </c>
      <c r="L389" s="119">
        <v>1700</v>
      </c>
      <c r="M389" s="119" t="s">
        <v>816</v>
      </c>
    </row>
    <row r="390" spans="1:13">
      <c r="A390" s="119" t="s">
        <v>67</v>
      </c>
      <c r="B390" s="119" t="s">
        <v>395</v>
      </c>
      <c r="C390" s="119">
        <v>243.8</v>
      </c>
      <c r="D390" s="119">
        <v>245.7</v>
      </c>
      <c r="E390" s="119">
        <v>241.15</v>
      </c>
      <c r="F390" s="119">
        <v>244.05</v>
      </c>
      <c r="G390" s="119">
        <v>244</v>
      </c>
      <c r="H390" s="119">
        <v>242.8</v>
      </c>
      <c r="I390" s="119">
        <v>1459837</v>
      </c>
      <c r="J390" s="119">
        <v>355471944</v>
      </c>
      <c r="K390" s="121">
        <v>43209</v>
      </c>
      <c r="L390" s="119">
        <v>12614</v>
      </c>
      <c r="M390" s="119" t="s">
        <v>817</v>
      </c>
    </row>
    <row r="391" spans="1:13">
      <c r="A391" s="119" t="s">
        <v>2622</v>
      </c>
      <c r="B391" s="119" t="s">
        <v>395</v>
      </c>
      <c r="C391" s="119">
        <v>55.45</v>
      </c>
      <c r="D391" s="119">
        <v>57.05</v>
      </c>
      <c r="E391" s="119">
        <v>54.3</v>
      </c>
      <c r="F391" s="119">
        <v>56.15</v>
      </c>
      <c r="G391" s="119">
        <v>56.3</v>
      </c>
      <c r="H391" s="119">
        <v>54.9</v>
      </c>
      <c r="I391" s="119">
        <v>304361</v>
      </c>
      <c r="J391" s="119">
        <v>17018267.949999999</v>
      </c>
      <c r="K391" s="121">
        <v>43209</v>
      </c>
      <c r="L391" s="119">
        <v>2445</v>
      </c>
      <c r="M391" s="119" t="s">
        <v>2623</v>
      </c>
    </row>
    <row r="392" spans="1:13">
      <c r="A392" s="119" t="s">
        <v>2361</v>
      </c>
      <c r="B392" s="119" t="s">
        <v>395</v>
      </c>
      <c r="C392" s="119">
        <v>457.2</v>
      </c>
      <c r="D392" s="119">
        <v>463.45</v>
      </c>
      <c r="E392" s="119">
        <v>455</v>
      </c>
      <c r="F392" s="119">
        <v>457.05</v>
      </c>
      <c r="G392" s="119">
        <v>458</v>
      </c>
      <c r="H392" s="119">
        <v>459.9</v>
      </c>
      <c r="I392" s="119">
        <v>2633</v>
      </c>
      <c r="J392" s="119">
        <v>1208734.45</v>
      </c>
      <c r="K392" s="121">
        <v>43209</v>
      </c>
      <c r="L392" s="119">
        <v>83</v>
      </c>
      <c r="M392" s="119" t="s">
        <v>427</v>
      </c>
    </row>
    <row r="393" spans="1:13">
      <c r="A393" s="119" t="s">
        <v>820</v>
      </c>
      <c r="B393" s="119" t="s">
        <v>395</v>
      </c>
      <c r="C393" s="119">
        <v>83.1</v>
      </c>
      <c r="D393" s="119">
        <v>86</v>
      </c>
      <c r="E393" s="119">
        <v>80.75</v>
      </c>
      <c r="F393" s="119">
        <v>84.2</v>
      </c>
      <c r="G393" s="119">
        <v>84.25</v>
      </c>
      <c r="H393" s="119">
        <v>83</v>
      </c>
      <c r="I393" s="119">
        <v>2527519</v>
      </c>
      <c r="J393" s="119">
        <v>212049136</v>
      </c>
      <c r="K393" s="121">
        <v>43209</v>
      </c>
      <c r="L393" s="119">
        <v>9596</v>
      </c>
      <c r="M393" s="119" t="s">
        <v>821</v>
      </c>
    </row>
    <row r="394" spans="1:13">
      <c r="A394" s="119" t="s">
        <v>2260</v>
      </c>
      <c r="B394" s="119" t="s">
        <v>395</v>
      </c>
      <c r="C394" s="119">
        <v>59.15</v>
      </c>
      <c r="D394" s="119">
        <v>59.9</v>
      </c>
      <c r="E394" s="119">
        <v>58.1</v>
      </c>
      <c r="F394" s="119">
        <v>59.45</v>
      </c>
      <c r="G394" s="119">
        <v>59.55</v>
      </c>
      <c r="H394" s="119">
        <v>58.7</v>
      </c>
      <c r="I394" s="119">
        <v>2869487</v>
      </c>
      <c r="J394" s="119">
        <v>168827727.44999999</v>
      </c>
      <c r="K394" s="121">
        <v>43209</v>
      </c>
      <c r="L394" s="119">
        <v>7215</v>
      </c>
      <c r="M394" s="119" t="s">
        <v>819</v>
      </c>
    </row>
    <row r="395" spans="1:13">
      <c r="A395" s="119" t="s">
        <v>822</v>
      </c>
      <c r="B395" s="119" t="s">
        <v>395</v>
      </c>
      <c r="C395" s="119">
        <v>256.3</v>
      </c>
      <c r="D395" s="119">
        <v>257.5</v>
      </c>
      <c r="E395" s="119">
        <v>253.2</v>
      </c>
      <c r="F395" s="119">
        <v>255.5</v>
      </c>
      <c r="G395" s="119">
        <v>254.35</v>
      </c>
      <c r="H395" s="119">
        <v>255.25</v>
      </c>
      <c r="I395" s="119">
        <v>33089</v>
      </c>
      <c r="J395" s="119">
        <v>8481644.8000000007</v>
      </c>
      <c r="K395" s="121">
        <v>43209</v>
      </c>
      <c r="L395" s="119">
        <v>921</v>
      </c>
      <c r="M395" s="119" t="s">
        <v>823</v>
      </c>
    </row>
    <row r="396" spans="1:13">
      <c r="A396" s="119" t="s">
        <v>2509</v>
      </c>
      <c r="B396" s="119" t="s">
        <v>395</v>
      </c>
      <c r="C396" s="119">
        <v>68.3</v>
      </c>
      <c r="D396" s="119">
        <v>68.849999999999994</v>
      </c>
      <c r="E396" s="119">
        <v>67.8</v>
      </c>
      <c r="F396" s="119">
        <v>68.25</v>
      </c>
      <c r="G396" s="119">
        <v>68.2</v>
      </c>
      <c r="H396" s="119">
        <v>67.849999999999994</v>
      </c>
      <c r="I396" s="119">
        <v>51637</v>
      </c>
      <c r="J396" s="119">
        <v>3524991.8</v>
      </c>
      <c r="K396" s="121">
        <v>43209</v>
      </c>
      <c r="L396" s="119">
        <v>614</v>
      </c>
      <c r="M396" s="119" t="s">
        <v>824</v>
      </c>
    </row>
    <row r="397" spans="1:13">
      <c r="A397" s="119" t="s">
        <v>68</v>
      </c>
      <c r="B397" s="119" t="s">
        <v>395</v>
      </c>
      <c r="C397" s="119">
        <v>99.65</v>
      </c>
      <c r="D397" s="119">
        <v>99.8</v>
      </c>
      <c r="E397" s="119">
        <v>97.9</v>
      </c>
      <c r="F397" s="119">
        <v>98.2</v>
      </c>
      <c r="G397" s="119">
        <v>98.3</v>
      </c>
      <c r="H397" s="119">
        <v>99.2</v>
      </c>
      <c r="I397" s="119">
        <v>6355548</v>
      </c>
      <c r="J397" s="119">
        <v>625246653</v>
      </c>
      <c r="K397" s="121">
        <v>43209</v>
      </c>
      <c r="L397" s="119">
        <v>30425</v>
      </c>
      <c r="M397" s="119" t="s">
        <v>825</v>
      </c>
    </row>
    <row r="398" spans="1:13">
      <c r="A398" s="119" t="s">
        <v>826</v>
      </c>
      <c r="B398" s="119" t="s">
        <v>395</v>
      </c>
      <c r="C398" s="119">
        <v>38.85</v>
      </c>
      <c r="D398" s="119">
        <v>38.85</v>
      </c>
      <c r="E398" s="119">
        <v>38.049999999999997</v>
      </c>
      <c r="F398" s="119">
        <v>38.25</v>
      </c>
      <c r="G398" s="119">
        <v>38.450000000000003</v>
      </c>
      <c r="H398" s="119">
        <v>38.549999999999997</v>
      </c>
      <c r="I398" s="119">
        <v>938914</v>
      </c>
      <c r="J398" s="119">
        <v>36006315.75</v>
      </c>
      <c r="K398" s="121">
        <v>43209</v>
      </c>
      <c r="L398" s="119">
        <v>3654</v>
      </c>
      <c r="M398" s="119" t="s">
        <v>827</v>
      </c>
    </row>
    <row r="399" spans="1:13">
      <c r="A399" s="119" t="s">
        <v>828</v>
      </c>
      <c r="B399" s="119" t="s">
        <v>395</v>
      </c>
      <c r="C399" s="119">
        <v>38</v>
      </c>
      <c r="D399" s="119">
        <v>38</v>
      </c>
      <c r="E399" s="119">
        <v>37.15</v>
      </c>
      <c r="F399" s="119">
        <v>37.200000000000003</v>
      </c>
      <c r="G399" s="119">
        <v>37.15</v>
      </c>
      <c r="H399" s="119">
        <v>37.9</v>
      </c>
      <c r="I399" s="119">
        <v>11417</v>
      </c>
      <c r="J399" s="119">
        <v>428299.2</v>
      </c>
      <c r="K399" s="121">
        <v>43209</v>
      </c>
      <c r="L399" s="119">
        <v>90</v>
      </c>
      <c r="M399" s="119" t="s">
        <v>829</v>
      </c>
    </row>
    <row r="400" spans="1:13">
      <c r="A400" s="119" t="s">
        <v>830</v>
      </c>
      <c r="B400" s="119" t="s">
        <v>395</v>
      </c>
      <c r="C400" s="119">
        <v>939.95</v>
      </c>
      <c r="D400" s="119">
        <v>942</v>
      </c>
      <c r="E400" s="119">
        <v>928.4</v>
      </c>
      <c r="F400" s="119">
        <v>935.9</v>
      </c>
      <c r="G400" s="119">
        <v>942</v>
      </c>
      <c r="H400" s="119">
        <v>928.2</v>
      </c>
      <c r="I400" s="119">
        <v>3309</v>
      </c>
      <c r="J400" s="119">
        <v>3087237.15</v>
      </c>
      <c r="K400" s="121">
        <v>43209</v>
      </c>
      <c r="L400" s="119">
        <v>255</v>
      </c>
      <c r="M400" s="119" t="s">
        <v>831</v>
      </c>
    </row>
    <row r="401" spans="1:13">
      <c r="A401" s="119" t="s">
        <v>832</v>
      </c>
      <c r="B401" s="119" t="s">
        <v>395</v>
      </c>
      <c r="C401" s="119">
        <v>173.7</v>
      </c>
      <c r="D401" s="119">
        <v>180.4</v>
      </c>
      <c r="E401" s="119">
        <v>170.5</v>
      </c>
      <c r="F401" s="119">
        <v>177.75</v>
      </c>
      <c r="G401" s="119">
        <v>178</v>
      </c>
      <c r="H401" s="119">
        <v>172.65</v>
      </c>
      <c r="I401" s="119">
        <v>129654</v>
      </c>
      <c r="J401" s="119">
        <v>22934275.199999999</v>
      </c>
      <c r="K401" s="121">
        <v>43209</v>
      </c>
      <c r="L401" s="119">
        <v>1249</v>
      </c>
      <c r="M401" s="119" t="s">
        <v>833</v>
      </c>
    </row>
    <row r="402" spans="1:13">
      <c r="A402" s="119" t="s">
        <v>835</v>
      </c>
      <c r="B402" s="119" t="s">
        <v>395</v>
      </c>
      <c r="C402" s="119">
        <v>699.4</v>
      </c>
      <c r="D402" s="119">
        <v>699.4</v>
      </c>
      <c r="E402" s="119">
        <v>687.2</v>
      </c>
      <c r="F402" s="119">
        <v>697.2</v>
      </c>
      <c r="G402" s="119">
        <v>697.05</v>
      </c>
      <c r="H402" s="119">
        <v>694.8</v>
      </c>
      <c r="I402" s="119">
        <v>23317</v>
      </c>
      <c r="J402" s="119">
        <v>16225186</v>
      </c>
      <c r="K402" s="121">
        <v>43209</v>
      </c>
      <c r="L402" s="119">
        <v>2922</v>
      </c>
      <c r="M402" s="119" t="s">
        <v>836</v>
      </c>
    </row>
    <row r="403" spans="1:13">
      <c r="A403" s="119" t="s">
        <v>837</v>
      </c>
      <c r="B403" s="119" t="s">
        <v>395</v>
      </c>
      <c r="C403" s="119">
        <v>650</v>
      </c>
      <c r="D403" s="119">
        <v>656</v>
      </c>
      <c r="E403" s="119">
        <v>649.35</v>
      </c>
      <c r="F403" s="119">
        <v>651.15</v>
      </c>
      <c r="G403" s="119">
        <v>650.15</v>
      </c>
      <c r="H403" s="119">
        <v>650.54999999999995</v>
      </c>
      <c r="I403" s="119">
        <v>9952</v>
      </c>
      <c r="J403" s="119">
        <v>6488650.2000000002</v>
      </c>
      <c r="K403" s="121">
        <v>43209</v>
      </c>
      <c r="L403" s="119">
        <v>521</v>
      </c>
      <c r="M403" s="119" t="s">
        <v>838</v>
      </c>
    </row>
    <row r="404" spans="1:13">
      <c r="A404" s="119" t="s">
        <v>3002</v>
      </c>
      <c r="B404" s="119" t="s">
        <v>395</v>
      </c>
      <c r="C404" s="119">
        <v>62.4</v>
      </c>
      <c r="D404" s="119">
        <v>67.849999999999994</v>
      </c>
      <c r="E404" s="119">
        <v>61.65</v>
      </c>
      <c r="F404" s="119">
        <v>65.7</v>
      </c>
      <c r="G404" s="119">
        <v>65.95</v>
      </c>
      <c r="H404" s="119">
        <v>63.35</v>
      </c>
      <c r="I404" s="119">
        <v>12126</v>
      </c>
      <c r="J404" s="119">
        <v>789315.2</v>
      </c>
      <c r="K404" s="121">
        <v>43209</v>
      </c>
      <c r="L404" s="119">
        <v>168</v>
      </c>
      <c r="M404" s="119" t="s">
        <v>3003</v>
      </c>
    </row>
    <row r="405" spans="1:13">
      <c r="A405" s="119" t="s">
        <v>839</v>
      </c>
      <c r="B405" s="119" t="s">
        <v>395</v>
      </c>
      <c r="C405" s="119">
        <v>451.95</v>
      </c>
      <c r="D405" s="119">
        <v>451.95</v>
      </c>
      <c r="E405" s="119">
        <v>430</v>
      </c>
      <c r="F405" s="119">
        <v>438.45</v>
      </c>
      <c r="G405" s="119">
        <v>440.1</v>
      </c>
      <c r="H405" s="119">
        <v>447.9</v>
      </c>
      <c r="I405" s="119">
        <v>78586</v>
      </c>
      <c r="J405" s="119">
        <v>34414292.200000003</v>
      </c>
      <c r="K405" s="121">
        <v>43209</v>
      </c>
      <c r="L405" s="119">
        <v>3413</v>
      </c>
      <c r="M405" s="119" t="s">
        <v>840</v>
      </c>
    </row>
    <row r="406" spans="1:13">
      <c r="A406" s="119" t="s">
        <v>841</v>
      </c>
      <c r="B406" s="119" t="s">
        <v>395</v>
      </c>
      <c r="C406" s="119">
        <v>458.25</v>
      </c>
      <c r="D406" s="119">
        <v>466.75</v>
      </c>
      <c r="E406" s="119">
        <v>452.2</v>
      </c>
      <c r="F406" s="119">
        <v>456.5</v>
      </c>
      <c r="G406" s="119">
        <v>456</v>
      </c>
      <c r="H406" s="119">
        <v>458</v>
      </c>
      <c r="I406" s="119">
        <v>12141</v>
      </c>
      <c r="J406" s="119">
        <v>5558811.9000000004</v>
      </c>
      <c r="K406" s="121">
        <v>43209</v>
      </c>
      <c r="L406" s="119">
        <v>1280</v>
      </c>
      <c r="M406" s="119" t="s">
        <v>842</v>
      </c>
    </row>
    <row r="407" spans="1:13">
      <c r="A407" s="119" t="s">
        <v>843</v>
      </c>
      <c r="B407" s="119" t="s">
        <v>395</v>
      </c>
      <c r="C407" s="119">
        <v>142.25</v>
      </c>
      <c r="D407" s="119">
        <v>149.85</v>
      </c>
      <c r="E407" s="119">
        <v>140</v>
      </c>
      <c r="F407" s="119">
        <v>142.25</v>
      </c>
      <c r="G407" s="119">
        <v>141.80000000000001</v>
      </c>
      <c r="H407" s="119">
        <v>140.4</v>
      </c>
      <c r="I407" s="119">
        <v>230886</v>
      </c>
      <c r="J407" s="119">
        <v>33064777.600000001</v>
      </c>
      <c r="K407" s="121">
        <v>43209</v>
      </c>
      <c r="L407" s="119">
        <v>3567</v>
      </c>
      <c r="M407" s="119" t="s">
        <v>844</v>
      </c>
    </row>
    <row r="408" spans="1:13">
      <c r="A408" s="119" t="s">
        <v>845</v>
      </c>
      <c r="B408" s="119" t="s">
        <v>395</v>
      </c>
      <c r="C408" s="119">
        <v>147.5</v>
      </c>
      <c r="D408" s="119">
        <v>152.30000000000001</v>
      </c>
      <c r="E408" s="119">
        <v>145.19999999999999</v>
      </c>
      <c r="F408" s="119">
        <v>148.44999999999999</v>
      </c>
      <c r="G408" s="119">
        <v>148.15</v>
      </c>
      <c r="H408" s="119">
        <v>144.85</v>
      </c>
      <c r="I408" s="119">
        <v>9614244</v>
      </c>
      <c r="J408" s="119">
        <v>1422663386.3</v>
      </c>
      <c r="K408" s="121">
        <v>43209</v>
      </c>
      <c r="L408" s="119">
        <v>47803</v>
      </c>
      <c r="M408" s="119" t="s">
        <v>846</v>
      </c>
    </row>
    <row r="409" spans="1:13">
      <c r="A409" s="119" t="s">
        <v>2544</v>
      </c>
      <c r="B409" s="119" t="s">
        <v>395</v>
      </c>
      <c r="C409" s="119">
        <v>248.95</v>
      </c>
      <c r="D409" s="119">
        <v>249.9</v>
      </c>
      <c r="E409" s="119">
        <v>244</v>
      </c>
      <c r="F409" s="119">
        <v>247.35</v>
      </c>
      <c r="G409" s="119">
        <v>244.1</v>
      </c>
      <c r="H409" s="119">
        <v>248.15</v>
      </c>
      <c r="I409" s="119">
        <v>26231</v>
      </c>
      <c r="J409" s="119">
        <v>6512542.0999999996</v>
      </c>
      <c r="K409" s="121">
        <v>43209</v>
      </c>
      <c r="L409" s="119">
        <v>164</v>
      </c>
      <c r="M409" s="119" t="s">
        <v>2545</v>
      </c>
    </row>
    <row r="410" spans="1:13">
      <c r="A410" s="119" t="s">
        <v>847</v>
      </c>
      <c r="B410" s="119" t="s">
        <v>395</v>
      </c>
      <c r="C410" s="119">
        <v>1598.35</v>
      </c>
      <c r="D410" s="119">
        <v>1598.35</v>
      </c>
      <c r="E410" s="119">
        <v>1570</v>
      </c>
      <c r="F410" s="119">
        <v>1585.3</v>
      </c>
      <c r="G410" s="119">
        <v>1595</v>
      </c>
      <c r="H410" s="119">
        <v>1584.6</v>
      </c>
      <c r="I410" s="119">
        <v>876</v>
      </c>
      <c r="J410" s="119">
        <v>1384674.4</v>
      </c>
      <c r="K410" s="121">
        <v>43209</v>
      </c>
      <c r="L410" s="119">
        <v>89</v>
      </c>
      <c r="M410" s="119" t="s">
        <v>848</v>
      </c>
    </row>
    <row r="411" spans="1:13">
      <c r="A411" s="119" t="s">
        <v>2860</v>
      </c>
      <c r="B411" s="119" t="s">
        <v>395</v>
      </c>
      <c r="C411" s="119">
        <v>627</v>
      </c>
      <c r="D411" s="119">
        <v>628.9</v>
      </c>
      <c r="E411" s="119">
        <v>611</v>
      </c>
      <c r="F411" s="119">
        <v>615.85</v>
      </c>
      <c r="G411" s="119">
        <v>619</v>
      </c>
      <c r="H411" s="119">
        <v>626.20000000000005</v>
      </c>
      <c r="I411" s="119">
        <v>1652045</v>
      </c>
      <c r="J411" s="119">
        <v>1021692350.5</v>
      </c>
      <c r="K411" s="121">
        <v>43209</v>
      </c>
      <c r="L411" s="119">
        <v>12167</v>
      </c>
      <c r="M411" s="119" t="s">
        <v>2861</v>
      </c>
    </row>
    <row r="412" spans="1:13">
      <c r="A412" s="119" t="s">
        <v>2864</v>
      </c>
      <c r="B412" s="119" t="s">
        <v>395</v>
      </c>
      <c r="C412" s="119">
        <v>686.8</v>
      </c>
      <c r="D412" s="119">
        <v>699</v>
      </c>
      <c r="E412" s="119">
        <v>680.05</v>
      </c>
      <c r="F412" s="119">
        <v>695.25</v>
      </c>
      <c r="G412" s="119">
        <v>688</v>
      </c>
      <c r="H412" s="119">
        <v>678.8</v>
      </c>
      <c r="I412" s="119">
        <v>29438</v>
      </c>
      <c r="J412" s="119">
        <v>20303988.600000001</v>
      </c>
      <c r="K412" s="121">
        <v>43209</v>
      </c>
      <c r="L412" s="119">
        <v>1402</v>
      </c>
      <c r="M412" s="119" t="s">
        <v>2865</v>
      </c>
    </row>
    <row r="413" spans="1:13">
      <c r="A413" s="119" t="s">
        <v>849</v>
      </c>
      <c r="B413" s="119" t="s">
        <v>395</v>
      </c>
      <c r="C413" s="119">
        <v>58.9</v>
      </c>
      <c r="D413" s="119">
        <v>60.2</v>
      </c>
      <c r="E413" s="119">
        <v>58.3</v>
      </c>
      <c r="F413" s="119">
        <v>59.1</v>
      </c>
      <c r="G413" s="119">
        <v>58.9</v>
      </c>
      <c r="H413" s="119">
        <v>58.45</v>
      </c>
      <c r="I413" s="119">
        <v>9394224</v>
      </c>
      <c r="J413" s="119">
        <v>557552043.5</v>
      </c>
      <c r="K413" s="121">
        <v>43209</v>
      </c>
      <c r="L413" s="119">
        <v>26498</v>
      </c>
      <c r="M413" s="119" t="s">
        <v>850</v>
      </c>
    </row>
    <row r="414" spans="1:13">
      <c r="A414" s="119" t="s">
        <v>851</v>
      </c>
      <c r="B414" s="119" t="s">
        <v>395</v>
      </c>
      <c r="C414" s="119">
        <v>152.4</v>
      </c>
      <c r="D414" s="119">
        <v>153.9</v>
      </c>
      <c r="E414" s="119">
        <v>151.65</v>
      </c>
      <c r="F414" s="119">
        <v>152.75</v>
      </c>
      <c r="G414" s="119">
        <v>152.6</v>
      </c>
      <c r="H414" s="119">
        <v>151.15</v>
      </c>
      <c r="I414" s="119">
        <v>45721</v>
      </c>
      <c r="J414" s="119">
        <v>6997029.5499999998</v>
      </c>
      <c r="K414" s="121">
        <v>43209</v>
      </c>
      <c r="L414" s="119">
        <v>873</v>
      </c>
      <c r="M414" s="119" t="s">
        <v>852</v>
      </c>
    </row>
    <row r="415" spans="1:13">
      <c r="A415" s="119" t="s">
        <v>853</v>
      </c>
      <c r="B415" s="119" t="s">
        <v>395</v>
      </c>
      <c r="C415" s="119">
        <v>280</v>
      </c>
      <c r="D415" s="119">
        <v>284.85000000000002</v>
      </c>
      <c r="E415" s="119">
        <v>272.55</v>
      </c>
      <c r="F415" s="119">
        <v>279</v>
      </c>
      <c r="G415" s="119">
        <v>278</v>
      </c>
      <c r="H415" s="119">
        <v>279.45</v>
      </c>
      <c r="I415" s="119">
        <v>104241</v>
      </c>
      <c r="J415" s="119">
        <v>29117489.899999999</v>
      </c>
      <c r="K415" s="121">
        <v>43209</v>
      </c>
      <c r="L415" s="119">
        <v>2371</v>
      </c>
      <c r="M415" s="119" t="s">
        <v>854</v>
      </c>
    </row>
    <row r="416" spans="1:13">
      <c r="A416" s="119" t="s">
        <v>69</v>
      </c>
      <c r="B416" s="119" t="s">
        <v>395</v>
      </c>
      <c r="C416" s="119">
        <v>332.2</v>
      </c>
      <c r="D416" s="119">
        <v>338</v>
      </c>
      <c r="E416" s="119">
        <v>328.45</v>
      </c>
      <c r="F416" s="119">
        <v>335.35</v>
      </c>
      <c r="G416" s="119">
        <v>337.75</v>
      </c>
      <c r="H416" s="119">
        <v>330.65</v>
      </c>
      <c r="I416" s="119">
        <v>2661999</v>
      </c>
      <c r="J416" s="119">
        <v>883542170.70000005</v>
      </c>
      <c r="K416" s="121">
        <v>43209</v>
      </c>
      <c r="L416" s="119">
        <v>42976</v>
      </c>
      <c r="M416" s="119" t="s">
        <v>855</v>
      </c>
    </row>
    <row r="417" spans="1:13">
      <c r="A417" s="119" t="s">
        <v>3206</v>
      </c>
      <c r="B417" s="119" t="s">
        <v>395</v>
      </c>
      <c r="C417" s="119">
        <v>1493.45</v>
      </c>
      <c r="D417" s="119">
        <v>1516</v>
      </c>
      <c r="E417" s="119">
        <v>1461</v>
      </c>
      <c r="F417" s="119">
        <v>1484.7</v>
      </c>
      <c r="G417" s="119">
        <v>1480.8</v>
      </c>
      <c r="H417" s="119">
        <v>1483.8</v>
      </c>
      <c r="I417" s="119">
        <v>30793</v>
      </c>
      <c r="J417" s="119">
        <v>45817952.200000003</v>
      </c>
      <c r="K417" s="121">
        <v>43209</v>
      </c>
      <c r="L417" s="119">
        <v>3196</v>
      </c>
      <c r="M417" s="119" t="s">
        <v>3207</v>
      </c>
    </row>
    <row r="418" spans="1:13">
      <c r="A418" s="119" t="s">
        <v>2884</v>
      </c>
      <c r="B418" s="119" t="s">
        <v>395</v>
      </c>
      <c r="C418" s="119">
        <v>307.14999999999998</v>
      </c>
      <c r="D418" s="119">
        <v>313.5</v>
      </c>
      <c r="E418" s="119">
        <v>302.14999999999998</v>
      </c>
      <c r="F418" s="119">
        <v>311.7</v>
      </c>
      <c r="G418" s="119">
        <v>312</v>
      </c>
      <c r="H418" s="119">
        <v>303.89999999999998</v>
      </c>
      <c r="I418" s="119">
        <v>8765</v>
      </c>
      <c r="J418" s="119">
        <v>2702875.8</v>
      </c>
      <c r="K418" s="121">
        <v>43209</v>
      </c>
      <c r="L418" s="119">
        <v>296</v>
      </c>
      <c r="M418" s="119" t="s">
        <v>2885</v>
      </c>
    </row>
    <row r="419" spans="1:13">
      <c r="A419" s="119" t="s">
        <v>856</v>
      </c>
      <c r="B419" s="119" t="s">
        <v>395</v>
      </c>
      <c r="C419" s="119">
        <v>2.4500000000000002</v>
      </c>
      <c r="D419" s="119">
        <v>2.4500000000000002</v>
      </c>
      <c r="E419" s="119">
        <v>2.2999999999999998</v>
      </c>
      <c r="F419" s="119">
        <v>2.4</v>
      </c>
      <c r="G419" s="119">
        <v>2.35</v>
      </c>
      <c r="H419" s="119">
        <v>2.4</v>
      </c>
      <c r="I419" s="119">
        <v>1621064</v>
      </c>
      <c r="J419" s="119">
        <v>3834132.25</v>
      </c>
      <c r="K419" s="121">
        <v>43209</v>
      </c>
      <c r="L419" s="119">
        <v>1825</v>
      </c>
      <c r="M419" s="119" t="s">
        <v>857</v>
      </c>
    </row>
    <row r="420" spans="1:13">
      <c r="A420" s="119" t="s">
        <v>858</v>
      </c>
      <c r="B420" s="119" t="s">
        <v>395</v>
      </c>
      <c r="C420" s="119">
        <v>383.45</v>
      </c>
      <c r="D420" s="119">
        <v>388.2</v>
      </c>
      <c r="E420" s="119">
        <v>382.7</v>
      </c>
      <c r="F420" s="119">
        <v>387.05</v>
      </c>
      <c r="G420" s="119">
        <v>388</v>
      </c>
      <c r="H420" s="119">
        <v>385.95</v>
      </c>
      <c r="I420" s="119">
        <v>4397</v>
      </c>
      <c r="J420" s="119">
        <v>1689536.9</v>
      </c>
      <c r="K420" s="121">
        <v>43209</v>
      </c>
      <c r="L420" s="119">
        <v>134</v>
      </c>
      <c r="M420" s="119" t="s">
        <v>859</v>
      </c>
    </row>
    <row r="421" spans="1:13">
      <c r="A421" s="119" t="s">
        <v>860</v>
      </c>
      <c r="B421" s="119" t="s">
        <v>395</v>
      </c>
      <c r="C421" s="119">
        <v>392</v>
      </c>
      <c r="D421" s="119">
        <v>408</v>
      </c>
      <c r="E421" s="119">
        <v>387.7</v>
      </c>
      <c r="F421" s="119">
        <v>406.75</v>
      </c>
      <c r="G421" s="119">
        <v>407.75</v>
      </c>
      <c r="H421" s="119">
        <v>390.15</v>
      </c>
      <c r="I421" s="119">
        <v>18638</v>
      </c>
      <c r="J421" s="119">
        <v>7451711.4500000002</v>
      </c>
      <c r="K421" s="121">
        <v>43209</v>
      </c>
      <c r="L421" s="119">
        <v>364</v>
      </c>
      <c r="M421" s="119" t="s">
        <v>861</v>
      </c>
    </row>
    <row r="422" spans="1:13">
      <c r="A422" s="119" t="s">
        <v>862</v>
      </c>
      <c r="B422" s="119" t="s">
        <v>395</v>
      </c>
      <c r="C422" s="119">
        <v>132</v>
      </c>
      <c r="D422" s="119">
        <v>132.35</v>
      </c>
      <c r="E422" s="119">
        <v>130</v>
      </c>
      <c r="F422" s="119">
        <v>130.35</v>
      </c>
      <c r="G422" s="119">
        <v>130.15</v>
      </c>
      <c r="H422" s="119">
        <v>130.9</v>
      </c>
      <c r="I422" s="119">
        <v>83108</v>
      </c>
      <c r="J422" s="119">
        <v>10894379.75</v>
      </c>
      <c r="K422" s="121">
        <v>43209</v>
      </c>
      <c r="L422" s="119">
        <v>812</v>
      </c>
      <c r="M422" s="119" t="s">
        <v>863</v>
      </c>
    </row>
    <row r="423" spans="1:13">
      <c r="A423" s="119" t="s">
        <v>3004</v>
      </c>
      <c r="B423" s="119" t="s">
        <v>395</v>
      </c>
      <c r="C423" s="119">
        <v>78.099999999999994</v>
      </c>
      <c r="D423" s="119">
        <v>80</v>
      </c>
      <c r="E423" s="119">
        <v>75.2</v>
      </c>
      <c r="F423" s="119">
        <v>76</v>
      </c>
      <c r="G423" s="119">
        <v>76</v>
      </c>
      <c r="H423" s="119">
        <v>79</v>
      </c>
      <c r="I423" s="119">
        <v>3885</v>
      </c>
      <c r="J423" s="119">
        <v>306620.7</v>
      </c>
      <c r="K423" s="121">
        <v>43209</v>
      </c>
      <c r="L423" s="119">
        <v>23</v>
      </c>
      <c r="M423" s="119" t="s">
        <v>3005</v>
      </c>
    </row>
    <row r="424" spans="1:13">
      <c r="A424" s="119" t="s">
        <v>864</v>
      </c>
      <c r="B424" s="119" t="s">
        <v>395</v>
      </c>
      <c r="C424" s="119">
        <v>36.1</v>
      </c>
      <c r="D424" s="119">
        <v>37.450000000000003</v>
      </c>
      <c r="E424" s="119">
        <v>35.85</v>
      </c>
      <c r="F424" s="119">
        <v>36.25</v>
      </c>
      <c r="G424" s="119">
        <v>36.200000000000003</v>
      </c>
      <c r="H424" s="119">
        <v>36.15</v>
      </c>
      <c r="I424" s="119">
        <v>29045</v>
      </c>
      <c r="J424" s="119">
        <v>1058473.1000000001</v>
      </c>
      <c r="K424" s="121">
        <v>43209</v>
      </c>
      <c r="L424" s="119">
        <v>421</v>
      </c>
      <c r="M424" s="119" t="s">
        <v>865</v>
      </c>
    </row>
    <row r="425" spans="1:13">
      <c r="A425" s="119" t="s">
        <v>866</v>
      </c>
      <c r="B425" s="119" t="s">
        <v>395</v>
      </c>
      <c r="C425" s="119">
        <v>915.25</v>
      </c>
      <c r="D425" s="119">
        <v>936</v>
      </c>
      <c r="E425" s="119">
        <v>915.25</v>
      </c>
      <c r="F425" s="119">
        <v>928.7</v>
      </c>
      <c r="G425" s="119">
        <v>930</v>
      </c>
      <c r="H425" s="119">
        <v>919.85</v>
      </c>
      <c r="I425" s="119">
        <v>15983</v>
      </c>
      <c r="J425" s="119">
        <v>14825289.4</v>
      </c>
      <c r="K425" s="121">
        <v>43209</v>
      </c>
      <c r="L425" s="119">
        <v>1440</v>
      </c>
      <c r="M425" s="119" t="s">
        <v>867</v>
      </c>
    </row>
    <row r="426" spans="1:13">
      <c r="A426" s="119" t="s">
        <v>868</v>
      </c>
      <c r="B426" s="119" t="s">
        <v>395</v>
      </c>
      <c r="C426" s="119">
        <v>100</v>
      </c>
      <c r="D426" s="119">
        <v>101.2</v>
      </c>
      <c r="E426" s="119">
        <v>99.3</v>
      </c>
      <c r="F426" s="119">
        <v>100.7</v>
      </c>
      <c r="G426" s="119">
        <v>100.7</v>
      </c>
      <c r="H426" s="119">
        <v>99.9</v>
      </c>
      <c r="I426" s="119">
        <v>565716</v>
      </c>
      <c r="J426" s="119">
        <v>56881352.200000003</v>
      </c>
      <c r="K426" s="121">
        <v>43209</v>
      </c>
      <c r="L426" s="119">
        <v>4564</v>
      </c>
      <c r="M426" s="119" t="s">
        <v>869</v>
      </c>
    </row>
    <row r="427" spans="1:13">
      <c r="A427" s="119" t="s">
        <v>3209</v>
      </c>
      <c r="B427" s="119" t="s">
        <v>395</v>
      </c>
      <c r="C427" s="119">
        <v>200.8</v>
      </c>
      <c r="D427" s="119">
        <v>202</v>
      </c>
      <c r="E427" s="119">
        <v>198.05</v>
      </c>
      <c r="F427" s="119">
        <v>200.3</v>
      </c>
      <c r="G427" s="119">
        <v>199.9</v>
      </c>
      <c r="H427" s="119">
        <v>200.75</v>
      </c>
      <c r="I427" s="119">
        <v>23672</v>
      </c>
      <c r="J427" s="119">
        <v>4745275.8499999996</v>
      </c>
      <c r="K427" s="121">
        <v>43209</v>
      </c>
      <c r="L427" s="119">
        <v>456</v>
      </c>
      <c r="M427" s="119" t="s">
        <v>3210</v>
      </c>
    </row>
    <row r="428" spans="1:13">
      <c r="A428" s="119" t="s">
        <v>388</v>
      </c>
      <c r="B428" s="119" t="s">
        <v>395</v>
      </c>
      <c r="C428" s="119">
        <v>183.8</v>
      </c>
      <c r="D428" s="119">
        <v>188.8</v>
      </c>
      <c r="E428" s="119">
        <v>179.3</v>
      </c>
      <c r="F428" s="119">
        <v>181.35</v>
      </c>
      <c r="G428" s="119">
        <v>181.4</v>
      </c>
      <c r="H428" s="119">
        <v>183.4</v>
      </c>
      <c r="I428" s="119">
        <v>397027</v>
      </c>
      <c r="J428" s="119">
        <v>71823903.5</v>
      </c>
      <c r="K428" s="121">
        <v>43209</v>
      </c>
      <c r="L428" s="119">
        <v>2471</v>
      </c>
      <c r="M428" s="119" t="s">
        <v>870</v>
      </c>
    </row>
    <row r="429" spans="1:13">
      <c r="A429" s="119" t="s">
        <v>871</v>
      </c>
      <c r="B429" s="119" t="s">
        <v>395</v>
      </c>
      <c r="C429" s="119">
        <v>136.5</v>
      </c>
      <c r="D429" s="119">
        <v>139.5</v>
      </c>
      <c r="E429" s="119">
        <v>136.5</v>
      </c>
      <c r="F429" s="119">
        <v>138.35</v>
      </c>
      <c r="G429" s="119">
        <v>138.65</v>
      </c>
      <c r="H429" s="119">
        <v>137.1</v>
      </c>
      <c r="I429" s="119">
        <v>9422</v>
      </c>
      <c r="J429" s="119">
        <v>1303929.75</v>
      </c>
      <c r="K429" s="121">
        <v>43209</v>
      </c>
      <c r="L429" s="119">
        <v>126</v>
      </c>
      <c r="M429" s="119" t="s">
        <v>872</v>
      </c>
    </row>
    <row r="430" spans="1:13">
      <c r="A430" s="119" t="s">
        <v>873</v>
      </c>
      <c r="B430" s="119" t="s">
        <v>395</v>
      </c>
      <c r="C430" s="119">
        <v>285.85000000000002</v>
      </c>
      <c r="D430" s="119">
        <v>285.89999999999998</v>
      </c>
      <c r="E430" s="119">
        <v>269.2</v>
      </c>
      <c r="F430" s="119">
        <v>272.75</v>
      </c>
      <c r="G430" s="119">
        <v>272.10000000000002</v>
      </c>
      <c r="H430" s="119">
        <v>281.35000000000002</v>
      </c>
      <c r="I430" s="119">
        <v>59488</v>
      </c>
      <c r="J430" s="119">
        <v>16436298.35</v>
      </c>
      <c r="K430" s="121">
        <v>43209</v>
      </c>
      <c r="L430" s="119">
        <v>1006</v>
      </c>
      <c r="M430" s="119" t="s">
        <v>874</v>
      </c>
    </row>
    <row r="431" spans="1:13">
      <c r="A431" s="119" t="s">
        <v>3006</v>
      </c>
      <c r="B431" s="119" t="s">
        <v>395</v>
      </c>
      <c r="C431" s="119">
        <v>12.9</v>
      </c>
      <c r="D431" s="119">
        <v>13.1</v>
      </c>
      <c r="E431" s="119">
        <v>12.5</v>
      </c>
      <c r="F431" s="119">
        <v>12.8</v>
      </c>
      <c r="G431" s="119">
        <v>12.8</v>
      </c>
      <c r="H431" s="119">
        <v>12.8</v>
      </c>
      <c r="I431" s="119">
        <v>348428</v>
      </c>
      <c r="J431" s="119">
        <v>4488619.55</v>
      </c>
      <c r="K431" s="121">
        <v>43209</v>
      </c>
      <c r="L431" s="119">
        <v>308</v>
      </c>
      <c r="M431" s="119" t="s">
        <v>3007</v>
      </c>
    </row>
    <row r="432" spans="1:13">
      <c r="A432" s="119" t="s">
        <v>875</v>
      </c>
      <c r="B432" s="119" t="s">
        <v>395</v>
      </c>
      <c r="C432" s="119">
        <v>59.6</v>
      </c>
      <c r="D432" s="119">
        <v>61.75</v>
      </c>
      <c r="E432" s="119">
        <v>58.9</v>
      </c>
      <c r="F432" s="119">
        <v>59.15</v>
      </c>
      <c r="G432" s="119">
        <v>59.15</v>
      </c>
      <c r="H432" s="119">
        <v>59.1</v>
      </c>
      <c r="I432" s="119">
        <v>2316904</v>
      </c>
      <c r="J432" s="119">
        <v>140244008</v>
      </c>
      <c r="K432" s="121">
        <v>43209</v>
      </c>
      <c r="L432" s="119">
        <v>6886</v>
      </c>
      <c r="M432" s="119" t="s">
        <v>876</v>
      </c>
    </row>
    <row r="433" spans="1:13">
      <c r="A433" s="119" t="s">
        <v>2385</v>
      </c>
      <c r="B433" s="119" t="s">
        <v>395</v>
      </c>
      <c r="C433" s="119">
        <v>97.5</v>
      </c>
      <c r="D433" s="119">
        <v>100.9</v>
      </c>
      <c r="E433" s="119">
        <v>97.5</v>
      </c>
      <c r="F433" s="119">
        <v>100.05</v>
      </c>
      <c r="G433" s="119">
        <v>100.2</v>
      </c>
      <c r="H433" s="119">
        <v>98.75</v>
      </c>
      <c r="I433" s="119">
        <v>153074</v>
      </c>
      <c r="J433" s="119">
        <v>15282295.800000001</v>
      </c>
      <c r="K433" s="121">
        <v>43209</v>
      </c>
      <c r="L433" s="119">
        <v>1394</v>
      </c>
      <c r="M433" s="119" t="s">
        <v>877</v>
      </c>
    </row>
    <row r="434" spans="1:13">
      <c r="A434" s="119" t="s">
        <v>2230</v>
      </c>
      <c r="B434" s="119" t="s">
        <v>395</v>
      </c>
      <c r="C434" s="119">
        <v>843.05</v>
      </c>
      <c r="D434" s="119">
        <v>868.35</v>
      </c>
      <c r="E434" s="119">
        <v>843.05</v>
      </c>
      <c r="F434" s="119">
        <v>854.65</v>
      </c>
      <c r="G434" s="119">
        <v>852</v>
      </c>
      <c r="H434" s="119">
        <v>855.15</v>
      </c>
      <c r="I434" s="119">
        <v>5680</v>
      </c>
      <c r="J434" s="119">
        <v>4859370.45</v>
      </c>
      <c r="K434" s="121">
        <v>43209</v>
      </c>
      <c r="L434" s="119">
        <v>1359</v>
      </c>
      <c r="M434" s="119" t="s">
        <v>440</v>
      </c>
    </row>
    <row r="435" spans="1:13">
      <c r="A435" s="119" t="s">
        <v>198</v>
      </c>
      <c r="B435" s="119" t="s">
        <v>395</v>
      </c>
      <c r="C435" s="119">
        <v>333.1</v>
      </c>
      <c r="D435" s="119">
        <v>349.9</v>
      </c>
      <c r="E435" s="119">
        <v>333.1</v>
      </c>
      <c r="F435" s="119">
        <v>347.8</v>
      </c>
      <c r="G435" s="119">
        <v>347</v>
      </c>
      <c r="H435" s="119">
        <v>332.65</v>
      </c>
      <c r="I435" s="119">
        <v>60857</v>
      </c>
      <c r="J435" s="119">
        <v>20851960.449999999</v>
      </c>
      <c r="K435" s="121">
        <v>43209</v>
      </c>
      <c r="L435" s="119">
        <v>1988</v>
      </c>
      <c r="M435" s="119" t="s">
        <v>878</v>
      </c>
    </row>
    <row r="436" spans="1:13">
      <c r="A436" s="119" t="s">
        <v>2231</v>
      </c>
      <c r="B436" s="119" t="s">
        <v>395</v>
      </c>
      <c r="C436" s="119">
        <v>377</v>
      </c>
      <c r="D436" s="119">
        <v>392</v>
      </c>
      <c r="E436" s="119">
        <v>372.95</v>
      </c>
      <c r="F436" s="119">
        <v>386.7</v>
      </c>
      <c r="G436" s="119">
        <v>384.85</v>
      </c>
      <c r="H436" s="119">
        <v>375</v>
      </c>
      <c r="I436" s="119">
        <v>98247</v>
      </c>
      <c r="J436" s="119">
        <v>37654534.149999999</v>
      </c>
      <c r="K436" s="121">
        <v>43209</v>
      </c>
      <c r="L436" s="119">
        <v>3714</v>
      </c>
      <c r="M436" s="119" t="s">
        <v>460</v>
      </c>
    </row>
    <row r="437" spans="1:13">
      <c r="A437" s="119" t="s">
        <v>879</v>
      </c>
      <c r="B437" s="119" t="s">
        <v>395</v>
      </c>
      <c r="C437" s="119">
        <v>285.2</v>
      </c>
      <c r="D437" s="119">
        <v>292.5</v>
      </c>
      <c r="E437" s="119">
        <v>285.2</v>
      </c>
      <c r="F437" s="119">
        <v>290.35000000000002</v>
      </c>
      <c r="G437" s="119">
        <v>290</v>
      </c>
      <c r="H437" s="119">
        <v>285.35000000000002</v>
      </c>
      <c r="I437" s="119">
        <v>194494</v>
      </c>
      <c r="J437" s="119">
        <v>56272745.399999999</v>
      </c>
      <c r="K437" s="121">
        <v>43209</v>
      </c>
      <c r="L437" s="119">
        <v>3239</v>
      </c>
      <c r="M437" s="119" t="s">
        <v>880</v>
      </c>
    </row>
    <row r="438" spans="1:13">
      <c r="A438" s="119" t="s">
        <v>881</v>
      </c>
      <c r="B438" s="119" t="s">
        <v>395</v>
      </c>
      <c r="C438" s="119">
        <v>408</v>
      </c>
      <c r="D438" s="119">
        <v>412</v>
      </c>
      <c r="E438" s="119">
        <v>406.9</v>
      </c>
      <c r="F438" s="119">
        <v>408.5</v>
      </c>
      <c r="G438" s="119">
        <v>411</v>
      </c>
      <c r="H438" s="119">
        <v>405.5</v>
      </c>
      <c r="I438" s="119">
        <v>82208</v>
      </c>
      <c r="J438" s="119">
        <v>33645581.399999999</v>
      </c>
      <c r="K438" s="121">
        <v>43209</v>
      </c>
      <c r="L438" s="119">
        <v>3308</v>
      </c>
      <c r="M438" s="119" t="s">
        <v>882</v>
      </c>
    </row>
    <row r="439" spans="1:13">
      <c r="A439" s="119" t="s">
        <v>2744</v>
      </c>
      <c r="B439" s="119" t="s">
        <v>395</v>
      </c>
      <c r="C439" s="119">
        <v>730</v>
      </c>
      <c r="D439" s="119">
        <v>735.45</v>
      </c>
      <c r="E439" s="119">
        <v>728</v>
      </c>
      <c r="F439" s="119">
        <v>728.5</v>
      </c>
      <c r="G439" s="119">
        <v>728.95</v>
      </c>
      <c r="H439" s="119">
        <v>736.15</v>
      </c>
      <c r="I439" s="119">
        <v>13394</v>
      </c>
      <c r="J439" s="119">
        <v>9782723.0999999996</v>
      </c>
      <c r="K439" s="121">
        <v>43209</v>
      </c>
      <c r="L439" s="119">
        <v>1016</v>
      </c>
      <c r="M439" s="119" t="s">
        <v>2745</v>
      </c>
    </row>
    <row r="440" spans="1:13">
      <c r="A440" s="119" t="s">
        <v>3008</v>
      </c>
      <c r="B440" s="119" t="s">
        <v>395</v>
      </c>
      <c r="C440" s="119">
        <v>69.55</v>
      </c>
      <c r="D440" s="119">
        <v>73.95</v>
      </c>
      <c r="E440" s="119">
        <v>69.5</v>
      </c>
      <c r="F440" s="119">
        <v>72.849999999999994</v>
      </c>
      <c r="G440" s="119">
        <v>73</v>
      </c>
      <c r="H440" s="119">
        <v>70.349999999999994</v>
      </c>
      <c r="I440" s="119">
        <v>11194</v>
      </c>
      <c r="J440" s="119">
        <v>790449.9</v>
      </c>
      <c r="K440" s="121">
        <v>43209</v>
      </c>
      <c r="L440" s="119">
        <v>65</v>
      </c>
      <c r="M440" s="119" t="s">
        <v>3009</v>
      </c>
    </row>
    <row r="441" spans="1:13">
      <c r="A441" s="119" t="s">
        <v>883</v>
      </c>
      <c r="B441" s="119" t="s">
        <v>395</v>
      </c>
      <c r="C441" s="119">
        <v>6599</v>
      </c>
      <c r="D441" s="119">
        <v>6620</v>
      </c>
      <c r="E441" s="119">
        <v>6533.55</v>
      </c>
      <c r="F441" s="119">
        <v>6553.45</v>
      </c>
      <c r="G441" s="119">
        <v>6580</v>
      </c>
      <c r="H441" s="119">
        <v>6547.2</v>
      </c>
      <c r="I441" s="119">
        <v>3379</v>
      </c>
      <c r="J441" s="119">
        <v>22148844.649999999</v>
      </c>
      <c r="K441" s="121">
        <v>43209</v>
      </c>
      <c r="L441" s="119">
        <v>641</v>
      </c>
      <c r="M441" s="119" t="s">
        <v>884</v>
      </c>
    </row>
    <row r="442" spans="1:13">
      <c r="A442" s="119" t="s">
        <v>885</v>
      </c>
      <c r="B442" s="119" t="s">
        <v>395</v>
      </c>
      <c r="C442" s="119">
        <v>32.85</v>
      </c>
      <c r="D442" s="119">
        <v>32.85</v>
      </c>
      <c r="E442" s="119">
        <v>31.75</v>
      </c>
      <c r="F442" s="119">
        <v>31.8</v>
      </c>
      <c r="G442" s="119">
        <v>31.8</v>
      </c>
      <c r="H442" s="119">
        <v>31.95</v>
      </c>
      <c r="I442" s="119">
        <v>46631</v>
      </c>
      <c r="J442" s="119">
        <v>1494207.6</v>
      </c>
      <c r="K442" s="121">
        <v>43209</v>
      </c>
      <c r="L442" s="119">
        <v>260</v>
      </c>
      <c r="M442" s="119" t="s">
        <v>886</v>
      </c>
    </row>
    <row r="443" spans="1:13">
      <c r="A443" s="119" t="s">
        <v>887</v>
      </c>
      <c r="B443" s="119" t="s">
        <v>395</v>
      </c>
      <c r="C443" s="119">
        <v>104.1</v>
      </c>
      <c r="D443" s="119">
        <v>104.6</v>
      </c>
      <c r="E443" s="119">
        <v>103</v>
      </c>
      <c r="F443" s="119">
        <v>103.7</v>
      </c>
      <c r="G443" s="119">
        <v>103.7</v>
      </c>
      <c r="H443" s="119">
        <v>104</v>
      </c>
      <c r="I443" s="119">
        <v>31306</v>
      </c>
      <c r="J443" s="119">
        <v>3246033</v>
      </c>
      <c r="K443" s="121">
        <v>43209</v>
      </c>
      <c r="L443" s="119">
        <v>525</v>
      </c>
      <c r="M443" s="119" t="s">
        <v>888</v>
      </c>
    </row>
    <row r="444" spans="1:13">
      <c r="A444" s="119" t="s">
        <v>889</v>
      </c>
      <c r="B444" s="119" t="s">
        <v>395</v>
      </c>
      <c r="C444" s="119">
        <v>4.3499999999999996</v>
      </c>
      <c r="D444" s="119">
        <v>4.3499999999999996</v>
      </c>
      <c r="E444" s="119">
        <v>4.3499999999999996</v>
      </c>
      <c r="F444" s="119">
        <v>4.3499999999999996</v>
      </c>
      <c r="G444" s="119">
        <v>4.3499999999999996</v>
      </c>
      <c r="H444" s="119">
        <v>4.55</v>
      </c>
      <c r="I444" s="119">
        <v>48459</v>
      </c>
      <c r="J444" s="119">
        <v>210796.65</v>
      </c>
      <c r="K444" s="121">
        <v>43209</v>
      </c>
      <c r="L444" s="119">
        <v>205</v>
      </c>
      <c r="M444" s="119" t="s">
        <v>890</v>
      </c>
    </row>
    <row r="445" spans="1:13">
      <c r="A445" s="119" t="s">
        <v>2279</v>
      </c>
      <c r="B445" s="119" t="s">
        <v>395</v>
      </c>
      <c r="C445" s="119">
        <v>564.04999999999995</v>
      </c>
      <c r="D445" s="119">
        <v>564.04999999999995</v>
      </c>
      <c r="E445" s="119">
        <v>560.1</v>
      </c>
      <c r="F445" s="119">
        <v>560.1</v>
      </c>
      <c r="G445" s="119">
        <v>560.1</v>
      </c>
      <c r="H445" s="119">
        <v>562</v>
      </c>
      <c r="I445" s="119">
        <v>150</v>
      </c>
      <c r="J445" s="119">
        <v>84032.05</v>
      </c>
      <c r="K445" s="121">
        <v>43209</v>
      </c>
      <c r="L445" s="119">
        <v>12</v>
      </c>
      <c r="M445" s="119" t="s">
        <v>2280</v>
      </c>
    </row>
    <row r="446" spans="1:13">
      <c r="A446" s="119" t="s">
        <v>891</v>
      </c>
      <c r="B446" s="119" t="s">
        <v>395</v>
      </c>
      <c r="C446" s="119">
        <v>2356.4</v>
      </c>
      <c r="D446" s="119">
        <v>2394</v>
      </c>
      <c r="E446" s="119">
        <v>2356.4</v>
      </c>
      <c r="F446" s="119">
        <v>2385.9499999999998</v>
      </c>
      <c r="G446" s="119">
        <v>2380</v>
      </c>
      <c r="H446" s="119">
        <v>2360.1999999999998</v>
      </c>
      <c r="I446" s="119">
        <v>6594</v>
      </c>
      <c r="J446" s="119">
        <v>15684230.4</v>
      </c>
      <c r="K446" s="121">
        <v>43209</v>
      </c>
      <c r="L446" s="119">
        <v>1188</v>
      </c>
      <c r="M446" s="119" t="s">
        <v>892</v>
      </c>
    </row>
    <row r="447" spans="1:13">
      <c r="A447" s="119" t="s">
        <v>70</v>
      </c>
      <c r="B447" s="119" t="s">
        <v>395</v>
      </c>
      <c r="C447" s="119">
        <v>570</v>
      </c>
      <c r="D447" s="119">
        <v>571.20000000000005</v>
      </c>
      <c r="E447" s="119">
        <v>561.45000000000005</v>
      </c>
      <c r="F447" s="119">
        <v>565.25</v>
      </c>
      <c r="G447" s="119">
        <v>563.25</v>
      </c>
      <c r="H447" s="119">
        <v>566.85</v>
      </c>
      <c r="I447" s="119">
        <v>665442</v>
      </c>
      <c r="J447" s="119">
        <v>377525260.60000002</v>
      </c>
      <c r="K447" s="121">
        <v>43209</v>
      </c>
      <c r="L447" s="119">
        <v>14457</v>
      </c>
      <c r="M447" s="119" t="s">
        <v>893</v>
      </c>
    </row>
    <row r="448" spans="1:13">
      <c r="A448" s="119" t="s">
        <v>894</v>
      </c>
      <c r="B448" s="119" t="s">
        <v>395</v>
      </c>
      <c r="C448" s="119">
        <v>124</v>
      </c>
      <c r="D448" s="119">
        <v>128.94999999999999</v>
      </c>
      <c r="E448" s="119">
        <v>123</v>
      </c>
      <c r="F448" s="119">
        <v>126.4</v>
      </c>
      <c r="G448" s="119">
        <v>128.1</v>
      </c>
      <c r="H448" s="119">
        <v>123.5</v>
      </c>
      <c r="I448" s="119">
        <v>39283</v>
      </c>
      <c r="J448" s="119">
        <v>4977781.25</v>
      </c>
      <c r="K448" s="121">
        <v>43209</v>
      </c>
      <c r="L448" s="119">
        <v>696</v>
      </c>
      <c r="M448" s="119" t="s">
        <v>895</v>
      </c>
    </row>
    <row r="449" spans="1:13">
      <c r="A449" s="119" t="s">
        <v>3010</v>
      </c>
      <c r="B449" s="119" t="s">
        <v>395</v>
      </c>
      <c r="C449" s="119">
        <v>27.25</v>
      </c>
      <c r="D449" s="119">
        <v>29.3</v>
      </c>
      <c r="E449" s="119">
        <v>27.1</v>
      </c>
      <c r="F449" s="119">
        <v>29.3</v>
      </c>
      <c r="G449" s="119">
        <v>29.3</v>
      </c>
      <c r="H449" s="119">
        <v>26.65</v>
      </c>
      <c r="I449" s="119">
        <v>96425</v>
      </c>
      <c r="J449" s="119">
        <v>2757610.05</v>
      </c>
      <c r="K449" s="121">
        <v>43209</v>
      </c>
      <c r="L449" s="119">
        <v>613</v>
      </c>
      <c r="M449" s="119" t="s">
        <v>3011</v>
      </c>
    </row>
    <row r="450" spans="1:13">
      <c r="A450" s="119" t="s">
        <v>3012</v>
      </c>
      <c r="B450" s="119" t="s">
        <v>395</v>
      </c>
      <c r="C450" s="119">
        <v>136.6</v>
      </c>
      <c r="D450" s="119">
        <v>144.9</v>
      </c>
      <c r="E450" s="119">
        <v>134.05000000000001</v>
      </c>
      <c r="F450" s="119">
        <v>142.85</v>
      </c>
      <c r="G450" s="119">
        <v>142.65</v>
      </c>
      <c r="H450" s="119">
        <v>135.4</v>
      </c>
      <c r="I450" s="119">
        <v>159664</v>
      </c>
      <c r="J450" s="119">
        <v>22397234.25</v>
      </c>
      <c r="K450" s="121">
        <v>43209</v>
      </c>
      <c r="L450" s="119">
        <v>2015</v>
      </c>
      <c r="M450" s="119" t="s">
        <v>3013</v>
      </c>
    </row>
    <row r="451" spans="1:13">
      <c r="A451" s="119" t="s">
        <v>896</v>
      </c>
      <c r="B451" s="119" t="s">
        <v>395</v>
      </c>
      <c r="C451" s="119">
        <v>1033.9000000000001</v>
      </c>
      <c r="D451" s="119">
        <v>1047.8</v>
      </c>
      <c r="E451" s="119">
        <v>1019.4</v>
      </c>
      <c r="F451" s="119">
        <v>1042.05</v>
      </c>
      <c r="G451" s="119">
        <v>1040</v>
      </c>
      <c r="H451" s="119">
        <v>1025.5999999999999</v>
      </c>
      <c r="I451" s="119">
        <v>41021</v>
      </c>
      <c r="J451" s="119">
        <v>42473560.649999999</v>
      </c>
      <c r="K451" s="121">
        <v>43209</v>
      </c>
      <c r="L451" s="119">
        <v>2884</v>
      </c>
      <c r="M451" s="119" t="s">
        <v>897</v>
      </c>
    </row>
    <row r="452" spans="1:13">
      <c r="A452" s="119" t="s">
        <v>898</v>
      </c>
      <c r="B452" s="119" t="s">
        <v>395</v>
      </c>
      <c r="C452" s="119">
        <v>137.6</v>
      </c>
      <c r="D452" s="119">
        <v>146.85</v>
      </c>
      <c r="E452" s="119">
        <v>137</v>
      </c>
      <c r="F452" s="119">
        <v>145.65</v>
      </c>
      <c r="G452" s="119">
        <v>145.9</v>
      </c>
      <c r="H452" s="119">
        <v>137.55000000000001</v>
      </c>
      <c r="I452" s="119">
        <v>437870</v>
      </c>
      <c r="J452" s="119">
        <v>63020123.100000001</v>
      </c>
      <c r="K452" s="121">
        <v>43209</v>
      </c>
      <c r="L452" s="119">
        <v>3779</v>
      </c>
      <c r="M452" s="119" t="s">
        <v>899</v>
      </c>
    </row>
    <row r="453" spans="1:13">
      <c r="A453" s="119" t="s">
        <v>3237</v>
      </c>
      <c r="B453" s="119" t="s">
        <v>395</v>
      </c>
      <c r="C453" s="119">
        <v>745</v>
      </c>
      <c r="D453" s="119">
        <v>755</v>
      </c>
      <c r="E453" s="119">
        <v>710</v>
      </c>
      <c r="F453" s="119">
        <v>729.9</v>
      </c>
      <c r="G453" s="119">
        <v>729</v>
      </c>
      <c r="H453" s="119">
        <v>745.15</v>
      </c>
      <c r="I453" s="119">
        <v>8386</v>
      </c>
      <c r="J453" s="119">
        <v>6216255.1500000004</v>
      </c>
      <c r="K453" s="121">
        <v>43209</v>
      </c>
      <c r="L453" s="119">
        <v>339</v>
      </c>
      <c r="M453" s="119" t="s">
        <v>3238</v>
      </c>
    </row>
    <row r="454" spans="1:13">
      <c r="A454" s="119" t="s">
        <v>71</v>
      </c>
      <c r="B454" s="119" t="s">
        <v>395</v>
      </c>
      <c r="C454" s="119">
        <v>19.850000000000001</v>
      </c>
      <c r="D454" s="119">
        <v>20.149999999999999</v>
      </c>
      <c r="E454" s="119">
        <v>19.55</v>
      </c>
      <c r="F454" s="119">
        <v>19.95</v>
      </c>
      <c r="G454" s="119">
        <v>20</v>
      </c>
      <c r="H454" s="119">
        <v>19.7</v>
      </c>
      <c r="I454" s="119">
        <v>20655211</v>
      </c>
      <c r="J454" s="119">
        <v>408970410</v>
      </c>
      <c r="K454" s="121">
        <v>43209</v>
      </c>
      <c r="L454" s="119">
        <v>8993</v>
      </c>
      <c r="M454" s="119" t="s">
        <v>900</v>
      </c>
    </row>
    <row r="455" spans="1:13">
      <c r="A455" s="119" t="s">
        <v>2254</v>
      </c>
      <c r="B455" s="119" t="s">
        <v>395</v>
      </c>
      <c r="C455" s="119">
        <v>541.9</v>
      </c>
      <c r="D455" s="119">
        <v>554</v>
      </c>
      <c r="E455" s="119">
        <v>535.1</v>
      </c>
      <c r="F455" s="119">
        <v>550</v>
      </c>
      <c r="G455" s="119">
        <v>550.5</v>
      </c>
      <c r="H455" s="119">
        <v>536.54999999999995</v>
      </c>
      <c r="I455" s="119">
        <v>129430</v>
      </c>
      <c r="J455" s="119">
        <v>70754389.75</v>
      </c>
      <c r="K455" s="121">
        <v>43209</v>
      </c>
      <c r="L455" s="119">
        <v>4884</v>
      </c>
      <c r="M455" s="119" t="s">
        <v>2255</v>
      </c>
    </row>
    <row r="456" spans="1:13">
      <c r="A456" s="119" t="s">
        <v>901</v>
      </c>
      <c r="B456" s="119" t="s">
        <v>395</v>
      </c>
      <c r="C456" s="119">
        <v>414</v>
      </c>
      <c r="D456" s="119">
        <v>439.4</v>
      </c>
      <c r="E456" s="119">
        <v>412.6</v>
      </c>
      <c r="F456" s="119">
        <v>436.8</v>
      </c>
      <c r="G456" s="119">
        <v>439.4</v>
      </c>
      <c r="H456" s="119">
        <v>410.95</v>
      </c>
      <c r="I456" s="119">
        <v>3320663</v>
      </c>
      <c r="J456" s="119">
        <v>1418225673.75</v>
      </c>
      <c r="K456" s="121">
        <v>43209</v>
      </c>
      <c r="L456" s="119">
        <v>39644</v>
      </c>
      <c r="M456" s="119" t="s">
        <v>902</v>
      </c>
    </row>
    <row r="457" spans="1:13">
      <c r="A457" s="119" t="s">
        <v>2624</v>
      </c>
      <c r="B457" s="119" t="s">
        <v>395</v>
      </c>
      <c r="C457" s="119">
        <v>896</v>
      </c>
      <c r="D457" s="119">
        <v>907</v>
      </c>
      <c r="E457" s="119">
        <v>870</v>
      </c>
      <c r="F457" s="119">
        <v>872.65</v>
      </c>
      <c r="G457" s="119">
        <v>870.05</v>
      </c>
      <c r="H457" s="119">
        <v>887.3</v>
      </c>
      <c r="I457" s="119">
        <v>171101</v>
      </c>
      <c r="J457" s="119">
        <v>150719876.40000001</v>
      </c>
      <c r="K457" s="121">
        <v>43209</v>
      </c>
      <c r="L457" s="119">
        <v>7111</v>
      </c>
      <c r="M457" s="119" t="s">
        <v>2625</v>
      </c>
    </row>
    <row r="458" spans="1:13">
      <c r="A458" s="119" t="s">
        <v>903</v>
      </c>
      <c r="B458" s="119" t="s">
        <v>395</v>
      </c>
      <c r="C458" s="119">
        <v>509</v>
      </c>
      <c r="D458" s="119">
        <v>524.70000000000005</v>
      </c>
      <c r="E458" s="119">
        <v>506.3</v>
      </c>
      <c r="F458" s="119">
        <v>515.1</v>
      </c>
      <c r="G458" s="119">
        <v>524.70000000000005</v>
      </c>
      <c r="H458" s="119">
        <v>514.4</v>
      </c>
      <c r="I458" s="119">
        <v>929</v>
      </c>
      <c r="J458" s="119">
        <v>476384</v>
      </c>
      <c r="K458" s="121">
        <v>43209</v>
      </c>
      <c r="L458" s="119">
        <v>56</v>
      </c>
      <c r="M458" s="119" t="s">
        <v>904</v>
      </c>
    </row>
    <row r="459" spans="1:13">
      <c r="A459" s="119" t="s">
        <v>905</v>
      </c>
      <c r="B459" s="119" t="s">
        <v>395</v>
      </c>
      <c r="C459" s="119">
        <v>884</v>
      </c>
      <c r="D459" s="119">
        <v>898.4</v>
      </c>
      <c r="E459" s="119">
        <v>875.05</v>
      </c>
      <c r="F459" s="119">
        <v>890.55</v>
      </c>
      <c r="G459" s="119">
        <v>886.75</v>
      </c>
      <c r="H459" s="119">
        <v>876.6</v>
      </c>
      <c r="I459" s="119">
        <v>156582</v>
      </c>
      <c r="J459" s="119">
        <v>139783995.69999999</v>
      </c>
      <c r="K459" s="121">
        <v>43209</v>
      </c>
      <c r="L459" s="119">
        <v>3645</v>
      </c>
      <c r="M459" s="119" t="s">
        <v>906</v>
      </c>
    </row>
    <row r="460" spans="1:13">
      <c r="A460" s="119" t="s">
        <v>2714</v>
      </c>
      <c r="B460" s="119" t="s">
        <v>395</v>
      </c>
      <c r="C460" s="119">
        <v>695</v>
      </c>
      <c r="D460" s="119">
        <v>709.95</v>
      </c>
      <c r="E460" s="119">
        <v>692</v>
      </c>
      <c r="F460" s="119">
        <v>698.7</v>
      </c>
      <c r="G460" s="119">
        <v>696</v>
      </c>
      <c r="H460" s="119">
        <v>694.1</v>
      </c>
      <c r="I460" s="119">
        <v>179361</v>
      </c>
      <c r="J460" s="119">
        <v>125709353.84999999</v>
      </c>
      <c r="K460" s="121">
        <v>43209</v>
      </c>
      <c r="L460" s="119">
        <v>6319</v>
      </c>
      <c r="M460" s="119" t="s">
        <v>2715</v>
      </c>
    </row>
    <row r="461" spans="1:13">
      <c r="A461" s="119" t="s">
        <v>350</v>
      </c>
      <c r="B461" s="119" t="s">
        <v>395</v>
      </c>
      <c r="C461" s="119">
        <v>1139.95</v>
      </c>
      <c r="D461" s="119">
        <v>1156</v>
      </c>
      <c r="E461" s="119">
        <v>1110</v>
      </c>
      <c r="F461" s="119">
        <v>1115.75</v>
      </c>
      <c r="G461" s="119">
        <v>1110.95</v>
      </c>
      <c r="H461" s="119">
        <v>1131.3</v>
      </c>
      <c r="I461" s="119">
        <v>1015404</v>
      </c>
      <c r="J461" s="119">
        <v>1148427443.8</v>
      </c>
      <c r="K461" s="121">
        <v>43209</v>
      </c>
      <c r="L461" s="119">
        <v>34256</v>
      </c>
      <c r="M461" s="119" t="s">
        <v>907</v>
      </c>
    </row>
    <row r="462" spans="1:13">
      <c r="A462" s="119" t="s">
        <v>72</v>
      </c>
      <c r="B462" s="119" t="s">
        <v>395</v>
      </c>
      <c r="C462" s="119">
        <v>595</v>
      </c>
      <c r="D462" s="119">
        <v>602.79999999999995</v>
      </c>
      <c r="E462" s="119">
        <v>590.20000000000005</v>
      </c>
      <c r="F462" s="119">
        <v>599.6</v>
      </c>
      <c r="G462" s="119">
        <v>602</v>
      </c>
      <c r="H462" s="119">
        <v>591.20000000000005</v>
      </c>
      <c r="I462" s="119">
        <v>1207285</v>
      </c>
      <c r="J462" s="119">
        <v>722097357</v>
      </c>
      <c r="K462" s="121">
        <v>43209</v>
      </c>
      <c r="L462" s="119">
        <v>20462</v>
      </c>
      <c r="M462" s="119" t="s">
        <v>908</v>
      </c>
    </row>
    <row r="463" spans="1:13">
      <c r="A463" s="119" t="s">
        <v>909</v>
      </c>
      <c r="B463" s="119" t="s">
        <v>395</v>
      </c>
      <c r="C463" s="119">
        <v>794.6</v>
      </c>
      <c r="D463" s="119">
        <v>800.9</v>
      </c>
      <c r="E463" s="119">
        <v>777.1</v>
      </c>
      <c r="F463" s="119">
        <v>789.6</v>
      </c>
      <c r="G463" s="119">
        <v>789.2</v>
      </c>
      <c r="H463" s="119">
        <v>789.05</v>
      </c>
      <c r="I463" s="119">
        <v>188644</v>
      </c>
      <c r="J463" s="119">
        <v>149354761.15000001</v>
      </c>
      <c r="K463" s="121">
        <v>43209</v>
      </c>
      <c r="L463" s="119">
        <v>6293</v>
      </c>
      <c r="M463" s="119" t="s">
        <v>910</v>
      </c>
    </row>
    <row r="464" spans="1:13">
      <c r="A464" s="119" t="s">
        <v>2471</v>
      </c>
      <c r="B464" s="119" t="s">
        <v>395</v>
      </c>
      <c r="C464" s="119">
        <v>95</v>
      </c>
      <c r="D464" s="119">
        <v>97.9</v>
      </c>
      <c r="E464" s="119">
        <v>94.35</v>
      </c>
      <c r="F464" s="119">
        <v>96.9</v>
      </c>
      <c r="G464" s="119">
        <v>97</v>
      </c>
      <c r="H464" s="119">
        <v>94.15</v>
      </c>
      <c r="I464" s="119">
        <v>239590</v>
      </c>
      <c r="J464" s="119">
        <v>23143320.800000001</v>
      </c>
      <c r="K464" s="121">
        <v>43209</v>
      </c>
      <c r="L464" s="119">
        <v>2305</v>
      </c>
      <c r="M464" s="119" t="s">
        <v>2472</v>
      </c>
    </row>
    <row r="465" spans="1:13">
      <c r="A465" s="119" t="s">
        <v>3014</v>
      </c>
      <c r="B465" s="119" t="s">
        <v>395</v>
      </c>
      <c r="C465" s="119">
        <v>16.399999999999999</v>
      </c>
      <c r="D465" s="119">
        <v>16.399999999999999</v>
      </c>
      <c r="E465" s="119">
        <v>15.7</v>
      </c>
      <c r="F465" s="119">
        <v>15.9</v>
      </c>
      <c r="G465" s="119">
        <v>15.9</v>
      </c>
      <c r="H465" s="119">
        <v>16</v>
      </c>
      <c r="I465" s="119">
        <v>5823</v>
      </c>
      <c r="J465" s="119">
        <v>93911.6</v>
      </c>
      <c r="K465" s="121">
        <v>43209</v>
      </c>
      <c r="L465" s="119">
        <v>35</v>
      </c>
      <c r="M465" s="119" t="s">
        <v>3015</v>
      </c>
    </row>
    <row r="466" spans="1:13">
      <c r="A466" s="119" t="s">
        <v>3016</v>
      </c>
      <c r="B466" s="119" t="s">
        <v>395</v>
      </c>
      <c r="C466" s="119">
        <v>24.8</v>
      </c>
      <c r="D466" s="119">
        <v>25.45</v>
      </c>
      <c r="E466" s="119">
        <v>22.55</v>
      </c>
      <c r="F466" s="119">
        <v>23.4</v>
      </c>
      <c r="G466" s="119">
        <v>23.35</v>
      </c>
      <c r="H466" s="119">
        <v>24.6</v>
      </c>
      <c r="I466" s="119">
        <v>37406</v>
      </c>
      <c r="J466" s="119">
        <v>884443.4</v>
      </c>
      <c r="K466" s="121">
        <v>43209</v>
      </c>
      <c r="L466" s="119">
        <v>224</v>
      </c>
      <c r="M466" s="119" t="s">
        <v>3017</v>
      </c>
    </row>
    <row r="467" spans="1:13">
      <c r="A467" s="119" t="s">
        <v>2722</v>
      </c>
      <c r="B467" s="119" t="s">
        <v>395</v>
      </c>
      <c r="C467" s="119">
        <v>2825</v>
      </c>
      <c r="D467" s="119">
        <v>2825</v>
      </c>
      <c r="E467" s="119">
        <v>2804.2</v>
      </c>
      <c r="F467" s="119">
        <v>2810.6</v>
      </c>
      <c r="G467" s="119">
        <v>2813</v>
      </c>
      <c r="H467" s="119">
        <v>2817.05</v>
      </c>
      <c r="I467" s="119">
        <v>15710</v>
      </c>
      <c r="J467" s="119">
        <v>44278113.25</v>
      </c>
      <c r="K467" s="121">
        <v>43209</v>
      </c>
      <c r="L467" s="119">
        <v>1582</v>
      </c>
      <c r="M467" s="119" t="s">
        <v>2723</v>
      </c>
    </row>
    <row r="468" spans="1:13">
      <c r="A468" s="119" t="s">
        <v>911</v>
      </c>
      <c r="B468" s="119" t="s">
        <v>395</v>
      </c>
      <c r="C468" s="119">
        <v>75.900000000000006</v>
      </c>
      <c r="D468" s="119">
        <v>87.9</v>
      </c>
      <c r="E468" s="119">
        <v>75.5</v>
      </c>
      <c r="F468" s="119">
        <v>86.6</v>
      </c>
      <c r="G468" s="119">
        <v>87</v>
      </c>
      <c r="H468" s="119">
        <v>74.400000000000006</v>
      </c>
      <c r="I468" s="119">
        <v>858745</v>
      </c>
      <c r="J468" s="119">
        <v>72677495.950000003</v>
      </c>
      <c r="K468" s="121">
        <v>43209</v>
      </c>
      <c r="L468" s="119">
        <v>5883</v>
      </c>
      <c r="M468" s="119" t="s">
        <v>912</v>
      </c>
    </row>
    <row r="469" spans="1:13">
      <c r="A469" s="119" t="s">
        <v>2799</v>
      </c>
      <c r="B469" s="119" t="s">
        <v>395</v>
      </c>
      <c r="C469" s="119">
        <v>178.5</v>
      </c>
      <c r="D469" s="119">
        <v>179.4</v>
      </c>
      <c r="E469" s="119">
        <v>173</v>
      </c>
      <c r="F469" s="119">
        <v>175.55</v>
      </c>
      <c r="G469" s="119">
        <v>175.2</v>
      </c>
      <c r="H469" s="119">
        <v>177.15</v>
      </c>
      <c r="I469" s="119">
        <v>78908</v>
      </c>
      <c r="J469" s="119">
        <v>13924476.699999999</v>
      </c>
      <c r="K469" s="121">
        <v>43209</v>
      </c>
      <c r="L469" s="119">
        <v>1009</v>
      </c>
      <c r="M469" s="119" t="s">
        <v>2800</v>
      </c>
    </row>
    <row r="470" spans="1:13">
      <c r="A470" s="119" t="s">
        <v>2725</v>
      </c>
      <c r="B470" s="119" t="s">
        <v>395</v>
      </c>
      <c r="C470" s="119">
        <v>2829</v>
      </c>
      <c r="D470" s="119">
        <v>2830</v>
      </c>
      <c r="E470" s="119">
        <v>2810</v>
      </c>
      <c r="F470" s="119">
        <v>2815.1</v>
      </c>
      <c r="G470" s="119">
        <v>2815.05</v>
      </c>
      <c r="H470" s="119">
        <v>2816.7</v>
      </c>
      <c r="I470" s="119">
        <v>1486</v>
      </c>
      <c r="J470" s="119">
        <v>4186077.35</v>
      </c>
      <c r="K470" s="121">
        <v>43209</v>
      </c>
      <c r="L470" s="119">
        <v>128</v>
      </c>
      <c r="M470" s="119" t="s">
        <v>2726</v>
      </c>
    </row>
    <row r="471" spans="1:13">
      <c r="A471" s="119" t="s">
        <v>3018</v>
      </c>
      <c r="B471" s="119" t="s">
        <v>395</v>
      </c>
      <c r="C471" s="119">
        <v>13.85</v>
      </c>
      <c r="D471" s="119">
        <v>13.85</v>
      </c>
      <c r="E471" s="119">
        <v>13.5</v>
      </c>
      <c r="F471" s="119">
        <v>13.5</v>
      </c>
      <c r="G471" s="119">
        <v>13.5</v>
      </c>
      <c r="H471" s="119">
        <v>13.45</v>
      </c>
      <c r="I471" s="119">
        <v>2660</v>
      </c>
      <c r="J471" s="119">
        <v>36146</v>
      </c>
      <c r="K471" s="121">
        <v>43209</v>
      </c>
      <c r="L471" s="119">
        <v>17</v>
      </c>
      <c r="M471" s="119" t="s">
        <v>3019</v>
      </c>
    </row>
    <row r="472" spans="1:13">
      <c r="A472" s="119" t="s">
        <v>2801</v>
      </c>
      <c r="B472" s="119" t="s">
        <v>395</v>
      </c>
      <c r="C472" s="119">
        <v>558.4</v>
      </c>
      <c r="D472" s="119">
        <v>584.95000000000005</v>
      </c>
      <c r="E472" s="119">
        <v>551.29999999999995</v>
      </c>
      <c r="F472" s="119">
        <v>558.70000000000005</v>
      </c>
      <c r="G472" s="119">
        <v>554</v>
      </c>
      <c r="H472" s="119">
        <v>558.4</v>
      </c>
      <c r="I472" s="119">
        <v>346753</v>
      </c>
      <c r="J472" s="119">
        <v>197195370.75</v>
      </c>
      <c r="K472" s="121">
        <v>43209</v>
      </c>
      <c r="L472" s="119">
        <v>7091</v>
      </c>
      <c r="M472" s="119" t="s">
        <v>2802</v>
      </c>
    </row>
    <row r="473" spans="1:13">
      <c r="A473" s="119" t="s">
        <v>318</v>
      </c>
      <c r="B473" s="119" t="s">
        <v>395</v>
      </c>
      <c r="C473" s="119">
        <v>141.25</v>
      </c>
      <c r="D473" s="119">
        <v>147.5</v>
      </c>
      <c r="E473" s="119">
        <v>141.25</v>
      </c>
      <c r="F473" s="119">
        <v>144.5</v>
      </c>
      <c r="G473" s="119">
        <v>145.35</v>
      </c>
      <c r="H473" s="119">
        <v>143.15</v>
      </c>
      <c r="I473" s="119">
        <v>103825</v>
      </c>
      <c r="J473" s="119">
        <v>15042726.9</v>
      </c>
      <c r="K473" s="121">
        <v>43209</v>
      </c>
      <c r="L473" s="119">
        <v>5137</v>
      </c>
      <c r="M473" s="119" t="s">
        <v>913</v>
      </c>
    </row>
    <row r="474" spans="1:13">
      <c r="A474" s="119" t="s">
        <v>2176</v>
      </c>
      <c r="B474" s="119" t="s">
        <v>395</v>
      </c>
      <c r="C474" s="119">
        <v>188</v>
      </c>
      <c r="D474" s="119">
        <v>188</v>
      </c>
      <c r="E474" s="119">
        <v>183.3</v>
      </c>
      <c r="F474" s="119">
        <v>185.95</v>
      </c>
      <c r="G474" s="119">
        <v>184.1</v>
      </c>
      <c r="H474" s="119">
        <v>186.8</v>
      </c>
      <c r="I474" s="119">
        <v>10336</v>
      </c>
      <c r="J474" s="119">
        <v>1938029.3</v>
      </c>
      <c r="K474" s="121">
        <v>43209</v>
      </c>
      <c r="L474" s="119">
        <v>139</v>
      </c>
      <c r="M474" s="119" t="s">
        <v>2177</v>
      </c>
    </row>
    <row r="475" spans="1:13">
      <c r="A475" s="119" t="s">
        <v>355</v>
      </c>
      <c r="B475" s="119" t="s">
        <v>395</v>
      </c>
      <c r="C475" s="119">
        <v>107.5</v>
      </c>
      <c r="D475" s="119">
        <v>108.55</v>
      </c>
      <c r="E475" s="119">
        <v>106.65</v>
      </c>
      <c r="F475" s="119">
        <v>108.05</v>
      </c>
      <c r="G475" s="119">
        <v>108.55</v>
      </c>
      <c r="H475" s="119">
        <v>107.15</v>
      </c>
      <c r="I475" s="119">
        <v>535320</v>
      </c>
      <c r="J475" s="119">
        <v>57524967.350000001</v>
      </c>
      <c r="K475" s="121">
        <v>43209</v>
      </c>
      <c r="L475" s="119">
        <v>3110</v>
      </c>
      <c r="M475" s="119" t="s">
        <v>914</v>
      </c>
    </row>
    <row r="476" spans="1:13">
      <c r="A476" s="119" t="s">
        <v>915</v>
      </c>
      <c r="B476" s="119" t="s">
        <v>395</v>
      </c>
      <c r="C476" s="119">
        <v>697</v>
      </c>
      <c r="D476" s="119">
        <v>699</v>
      </c>
      <c r="E476" s="119">
        <v>615.65</v>
      </c>
      <c r="F476" s="119">
        <v>664.85</v>
      </c>
      <c r="G476" s="119">
        <v>665.1</v>
      </c>
      <c r="H476" s="119">
        <v>696.45</v>
      </c>
      <c r="I476" s="119">
        <v>4693099</v>
      </c>
      <c r="J476" s="119">
        <v>3105954967.0500002</v>
      </c>
      <c r="K476" s="121">
        <v>43209</v>
      </c>
      <c r="L476" s="119">
        <v>104316</v>
      </c>
      <c r="M476" s="119" t="s">
        <v>916</v>
      </c>
    </row>
    <row r="477" spans="1:13">
      <c r="A477" s="119" t="s">
        <v>73</v>
      </c>
      <c r="B477" s="119" t="s">
        <v>395</v>
      </c>
      <c r="C477" s="119">
        <v>1094</v>
      </c>
      <c r="D477" s="119">
        <v>1115</v>
      </c>
      <c r="E477" s="119">
        <v>1092.75</v>
      </c>
      <c r="F477" s="119">
        <v>1104.1500000000001</v>
      </c>
      <c r="G477" s="119">
        <v>1101.0999999999999</v>
      </c>
      <c r="H477" s="119">
        <v>1092.8499999999999</v>
      </c>
      <c r="I477" s="119">
        <v>1114237</v>
      </c>
      <c r="J477" s="119">
        <v>1234514230.45</v>
      </c>
      <c r="K477" s="121">
        <v>43209</v>
      </c>
      <c r="L477" s="119">
        <v>59167</v>
      </c>
      <c r="M477" s="119" t="s">
        <v>2253</v>
      </c>
    </row>
    <row r="478" spans="1:13">
      <c r="A478" s="119" t="s">
        <v>390</v>
      </c>
      <c r="B478" s="119" t="s">
        <v>395</v>
      </c>
      <c r="C478" s="119">
        <v>179</v>
      </c>
      <c r="D478" s="119">
        <v>181</v>
      </c>
      <c r="E478" s="119">
        <v>175</v>
      </c>
      <c r="F478" s="119">
        <v>179</v>
      </c>
      <c r="G478" s="119">
        <v>177.5</v>
      </c>
      <c r="H478" s="119">
        <v>178.5</v>
      </c>
      <c r="I478" s="119">
        <v>139661</v>
      </c>
      <c r="J478" s="119">
        <v>24912601.100000001</v>
      </c>
      <c r="K478" s="121">
        <v>43209</v>
      </c>
      <c r="L478" s="119">
        <v>2128</v>
      </c>
      <c r="M478" s="119" t="s">
        <v>917</v>
      </c>
    </row>
    <row r="479" spans="1:13">
      <c r="A479" s="119" t="s">
        <v>918</v>
      </c>
      <c r="B479" s="119" t="s">
        <v>395</v>
      </c>
      <c r="C479" s="119">
        <v>126.4</v>
      </c>
      <c r="D479" s="119">
        <v>130.9</v>
      </c>
      <c r="E479" s="119">
        <v>125.5</v>
      </c>
      <c r="F479" s="119">
        <v>130</v>
      </c>
      <c r="G479" s="119">
        <v>129.25</v>
      </c>
      <c r="H479" s="119">
        <v>124.7</v>
      </c>
      <c r="I479" s="119">
        <v>2036383</v>
      </c>
      <c r="J479" s="119">
        <v>261930922.84999999</v>
      </c>
      <c r="K479" s="121">
        <v>43209</v>
      </c>
      <c r="L479" s="119">
        <v>34692</v>
      </c>
      <c r="M479" s="119" t="s">
        <v>919</v>
      </c>
    </row>
    <row r="480" spans="1:13">
      <c r="A480" s="119" t="s">
        <v>920</v>
      </c>
      <c r="B480" s="119" t="s">
        <v>395</v>
      </c>
      <c r="C480" s="119">
        <v>1240</v>
      </c>
      <c r="D480" s="119">
        <v>1248</v>
      </c>
      <c r="E480" s="119">
        <v>1200.25</v>
      </c>
      <c r="F480" s="119">
        <v>1230.8</v>
      </c>
      <c r="G480" s="119">
        <v>1220</v>
      </c>
      <c r="H480" s="119">
        <v>1214.8</v>
      </c>
      <c r="I480" s="119">
        <v>462</v>
      </c>
      <c r="J480" s="119">
        <v>570110</v>
      </c>
      <c r="K480" s="121">
        <v>43209</v>
      </c>
      <c r="L480" s="119">
        <v>87</v>
      </c>
      <c r="M480" s="119" t="s">
        <v>921</v>
      </c>
    </row>
    <row r="481" spans="1:13">
      <c r="A481" s="119" t="s">
        <v>922</v>
      </c>
      <c r="B481" s="119" t="s">
        <v>395</v>
      </c>
      <c r="C481" s="119">
        <v>313</v>
      </c>
      <c r="D481" s="119">
        <v>318.45</v>
      </c>
      <c r="E481" s="119">
        <v>312.10000000000002</v>
      </c>
      <c r="F481" s="119">
        <v>313.45</v>
      </c>
      <c r="G481" s="119">
        <v>313.10000000000002</v>
      </c>
      <c r="H481" s="119">
        <v>314.10000000000002</v>
      </c>
      <c r="I481" s="119">
        <v>108377</v>
      </c>
      <c r="J481" s="119">
        <v>34216072.049999997</v>
      </c>
      <c r="K481" s="121">
        <v>43209</v>
      </c>
      <c r="L481" s="119">
        <v>2611</v>
      </c>
      <c r="M481" s="119" t="s">
        <v>923</v>
      </c>
    </row>
    <row r="482" spans="1:13">
      <c r="A482" s="119" t="s">
        <v>924</v>
      </c>
      <c r="B482" s="119" t="s">
        <v>395</v>
      </c>
      <c r="C482" s="119">
        <v>10</v>
      </c>
      <c r="D482" s="119">
        <v>10.050000000000001</v>
      </c>
      <c r="E482" s="119">
        <v>9.85</v>
      </c>
      <c r="F482" s="119">
        <v>9.9</v>
      </c>
      <c r="G482" s="119">
        <v>9.9</v>
      </c>
      <c r="H482" s="119">
        <v>10</v>
      </c>
      <c r="I482" s="119">
        <v>114491</v>
      </c>
      <c r="J482" s="119">
        <v>1138760.3999999999</v>
      </c>
      <c r="K482" s="121">
        <v>43209</v>
      </c>
      <c r="L482" s="119">
        <v>196</v>
      </c>
      <c r="M482" s="119" t="s">
        <v>925</v>
      </c>
    </row>
    <row r="483" spans="1:13">
      <c r="A483" s="119" t="s">
        <v>926</v>
      </c>
      <c r="B483" s="119" t="s">
        <v>395</v>
      </c>
      <c r="C483" s="119">
        <v>506</v>
      </c>
      <c r="D483" s="119">
        <v>512.5</v>
      </c>
      <c r="E483" s="119">
        <v>506</v>
      </c>
      <c r="F483" s="119">
        <v>509.75</v>
      </c>
      <c r="G483" s="119">
        <v>506.55</v>
      </c>
      <c r="H483" s="119">
        <v>507.75</v>
      </c>
      <c r="I483" s="119">
        <v>5324</v>
      </c>
      <c r="J483" s="119">
        <v>2711295.3</v>
      </c>
      <c r="K483" s="121">
        <v>43209</v>
      </c>
      <c r="L483" s="119">
        <v>1493</v>
      </c>
      <c r="M483" s="119" t="s">
        <v>927</v>
      </c>
    </row>
    <row r="484" spans="1:13">
      <c r="A484" s="119" t="s">
        <v>2340</v>
      </c>
      <c r="B484" s="119" t="s">
        <v>395</v>
      </c>
      <c r="C484" s="119">
        <v>1265.5</v>
      </c>
      <c r="D484" s="119">
        <v>1275</v>
      </c>
      <c r="E484" s="119">
        <v>1265</v>
      </c>
      <c r="F484" s="119">
        <v>1275</v>
      </c>
      <c r="G484" s="119">
        <v>1275</v>
      </c>
      <c r="H484" s="119">
        <v>1280</v>
      </c>
      <c r="I484" s="119">
        <v>417</v>
      </c>
      <c r="J484" s="119">
        <v>529425.75</v>
      </c>
      <c r="K484" s="121">
        <v>43209</v>
      </c>
      <c r="L484" s="119">
        <v>27</v>
      </c>
      <c r="M484" s="119" t="s">
        <v>2341</v>
      </c>
    </row>
    <row r="485" spans="1:13">
      <c r="A485" s="119" t="s">
        <v>928</v>
      </c>
      <c r="B485" s="119" t="s">
        <v>395</v>
      </c>
      <c r="C485" s="119">
        <v>639.65</v>
      </c>
      <c r="D485" s="119">
        <v>654.9</v>
      </c>
      <c r="E485" s="119">
        <v>635.1</v>
      </c>
      <c r="F485" s="119">
        <v>649.79999999999995</v>
      </c>
      <c r="G485" s="119">
        <v>650</v>
      </c>
      <c r="H485" s="119">
        <v>639.65</v>
      </c>
      <c r="I485" s="119">
        <v>278972</v>
      </c>
      <c r="J485" s="119">
        <v>180318550.34999999</v>
      </c>
      <c r="K485" s="121">
        <v>43209</v>
      </c>
      <c r="L485" s="119">
        <v>6957</v>
      </c>
      <c r="M485" s="119" t="s">
        <v>929</v>
      </c>
    </row>
    <row r="486" spans="1:13">
      <c r="A486" s="119" t="s">
        <v>2803</v>
      </c>
      <c r="B486" s="119" t="s">
        <v>395</v>
      </c>
      <c r="C486" s="119">
        <v>30.95</v>
      </c>
      <c r="D486" s="119">
        <v>32.9</v>
      </c>
      <c r="E486" s="119">
        <v>29.95</v>
      </c>
      <c r="F486" s="119">
        <v>31.05</v>
      </c>
      <c r="G486" s="119">
        <v>31.25</v>
      </c>
      <c r="H486" s="119">
        <v>29.95</v>
      </c>
      <c r="I486" s="119">
        <v>47574</v>
      </c>
      <c r="J486" s="119">
        <v>1497386.1</v>
      </c>
      <c r="K486" s="121">
        <v>43209</v>
      </c>
      <c r="L486" s="119">
        <v>278</v>
      </c>
      <c r="M486" s="119" t="s">
        <v>2804</v>
      </c>
    </row>
    <row r="487" spans="1:13">
      <c r="A487" s="119" t="s">
        <v>316</v>
      </c>
      <c r="B487" s="119" t="s">
        <v>395</v>
      </c>
      <c r="C487" s="119">
        <v>127</v>
      </c>
      <c r="D487" s="119">
        <v>131.69999999999999</v>
      </c>
      <c r="E487" s="119">
        <v>126.45</v>
      </c>
      <c r="F487" s="119">
        <v>131.25</v>
      </c>
      <c r="G487" s="119">
        <v>131.30000000000001</v>
      </c>
      <c r="H487" s="119">
        <v>126.3</v>
      </c>
      <c r="I487" s="119">
        <v>2405835</v>
      </c>
      <c r="J487" s="119">
        <v>312207908.94999999</v>
      </c>
      <c r="K487" s="121">
        <v>43209</v>
      </c>
      <c r="L487" s="119">
        <v>18827</v>
      </c>
      <c r="M487" s="119" t="s">
        <v>930</v>
      </c>
    </row>
    <row r="488" spans="1:13">
      <c r="A488" s="119" t="s">
        <v>182</v>
      </c>
      <c r="B488" s="119" t="s">
        <v>395</v>
      </c>
      <c r="C488" s="119">
        <v>5911</v>
      </c>
      <c r="D488" s="119">
        <v>5999</v>
      </c>
      <c r="E488" s="119">
        <v>5886.85</v>
      </c>
      <c r="F488" s="119">
        <v>5973.9</v>
      </c>
      <c r="G488" s="119">
        <v>5980</v>
      </c>
      <c r="H488" s="119">
        <v>5911.4</v>
      </c>
      <c r="I488" s="119">
        <v>21862</v>
      </c>
      <c r="J488" s="119">
        <v>130366914.5</v>
      </c>
      <c r="K488" s="121">
        <v>43209</v>
      </c>
      <c r="L488" s="119">
        <v>2750</v>
      </c>
      <c r="M488" s="119" t="s">
        <v>931</v>
      </c>
    </row>
    <row r="489" spans="1:13">
      <c r="A489" s="119" t="s">
        <v>199</v>
      </c>
      <c r="B489" s="119" t="s">
        <v>395</v>
      </c>
      <c r="C489" s="119">
        <v>188.4</v>
      </c>
      <c r="D489" s="119">
        <v>189.5</v>
      </c>
      <c r="E489" s="119">
        <v>187</v>
      </c>
      <c r="F489" s="119">
        <v>187.95</v>
      </c>
      <c r="G489" s="119">
        <v>187.7</v>
      </c>
      <c r="H489" s="119">
        <v>187.2</v>
      </c>
      <c r="I489" s="119">
        <v>211995</v>
      </c>
      <c r="J489" s="119">
        <v>39847178.799999997</v>
      </c>
      <c r="K489" s="121">
        <v>43209</v>
      </c>
      <c r="L489" s="119">
        <v>8316</v>
      </c>
      <c r="M489" s="119" t="s">
        <v>932</v>
      </c>
    </row>
    <row r="490" spans="1:13">
      <c r="A490" s="119" t="s">
        <v>2626</v>
      </c>
      <c r="B490" s="119" t="s">
        <v>395</v>
      </c>
      <c r="C490" s="119">
        <v>74.45</v>
      </c>
      <c r="D490" s="119">
        <v>75.2</v>
      </c>
      <c r="E490" s="119">
        <v>70.3</v>
      </c>
      <c r="F490" s="119">
        <v>71.599999999999994</v>
      </c>
      <c r="G490" s="119">
        <v>70.400000000000006</v>
      </c>
      <c r="H490" s="119">
        <v>73.900000000000006</v>
      </c>
      <c r="I490" s="119">
        <v>1895806</v>
      </c>
      <c r="J490" s="119">
        <v>138255133.65000001</v>
      </c>
      <c r="K490" s="121">
        <v>43209</v>
      </c>
      <c r="L490" s="119">
        <v>12873</v>
      </c>
      <c r="M490" s="119" t="s">
        <v>2627</v>
      </c>
    </row>
    <row r="491" spans="1:13">
      <c r="A491" s="119" t="s">
        <v>933</v>
      </c>
      <c r="B491" s="119" t="s">
        <v>395</v>
      </c>
      <c r="C491" s="119">
        <v>10.8</v>
      </c>
      <c r="D491" s="119">
        <v>11</v>
      </c>
      <c r="E491" s="119">
        <v>10.55</v>
      </c>
      <c r="F491" s="119">
        <v>10.65</v>
      </c>
      <c r="G491" s="119">
        <v>10.6</v>
      </c>
      <c r="H491" s="119">
        <v>10.85</v>
      </c>
      <c r="I491" s="119">
        <v>85792</v>
      </c>
      <c r="J491" s="119">
        <v>916032.4</v>
      </c>
      <c r="K491" s="121">
        <v>43209</v>
      </c>
      <c r="L491" s="119">
        <v>310</v>
      </c>
      <c r="M491" s="119" t="s">
        <v>934</v>
      </c>
    </row>
    <row r="492" spans="1:13">
      <c r="A492" s="119" t="s">
        <v>935</v>
      </c>
      <c r="B492" s="119" t="s">
        <v>395</v>
      </c>
      <c r="C492" s="119">
        <v>2.6</v>
      </c>
      <c r="D492" s="119">
        <v>2.6</v>
      </c>
      <c r="E492" s="119">
        <v>2.5</v>
      </c>
      <c r="F492" s="119">
        <v>2.5</v>
      </c>
      <c r="G492" s="119">
        <v>2.5499999999999998</v>
      </c>
      <c r="H492" s="119">
        <v>2.6</v>
      </c>
      <c r="I492" s="119">
        <v>4284491</v>
      </c>
      <c r="J492" s="119">
        <v>10788892.5</v>
      </c>
      <c r="K492" s="121">
        <v>43209</v>
      </c>
      <c r="L492" s="119">
        <v>1749</v>
      </c>
      <c r="M492" s="119" t="s">
        <v>936</v>
      </c>
    </row>
    <row r="493" spans="1:13">
      <c r="A493" s="119" t="s">
        <v>2271</v>
      </c>
      <c r="B493" s="119" t="s">
        <v>395</v>
      </c>
      <c r="C493" s="119">
        <v>14</v>
      </c>
      <c r="D493" s="119">
        <v>14</v>
      </c>
      <c r="E493" s="119">
        <v>12.95</v>
      </c>
      <c r="F493" s="119">
        <v>13.95</v>
      </c>
      <c r="G493" s="119">
        <v>13.95</v>
      </c>
      <c r="H493" s="119">
        <v>13.6</v>
      </c>
      <c r="I493" s="119">
        <v>2758</v>
      </c>
      <c r="J493" s="119">
        <v>37503.949999999997</v>
      </c>
      <c r="K493" s="121">
        <v>43209</v>
      </c>
      <c r="L493" s="119">
        <v>39</v>
      </c>
      <c r="M493" s="119" t="s">
        <v>2272</v>
      </c>
    </row>
    <row r="494" spans="1:13">
      <c r="A494" s="119" t="s">
        <v>3020</v>
      </c>
      <c r="B494" s="119" t="s">
        <v>395</v>
      </c>
      <c r="C494" s="119">
        <v>17.45</v>
      </c>
      <c r="D494" s="119">
        <v>19.100000000000001</v>
      </c>
      <c r="E494" s="119">
        <v>17.45</v>
      </c>
      <c r="F494" s="119">
        <v>18.100000000000001</v>
      </c>
      <c r="G494" s="119">
        <v>18.7</v>
      </c>
      <c r="H494" s="119">
        <v>18</v>
      </c>
      <c r="I494" s="119">
        <v>2252</v>
      </c>
      <c r="J494" s="119">
        <v>40373.550000000003</v>
      </c>
      <c r="K494" s="121">
        <v>43209</v>
      </c>
      <c r="L494" s="119">
        <v>23</v>
      </c>
      <c r="M494" s="119" t="s">
        <v>3021</v>
      </c>
    </row>
    <row r="495" spans="1:13">
      <c r="A495" s="119" t="s">
        <v>2524</v>
      </c>
      <c r="B495" s="119" t="s">
        <v>395</v>
      </c>
      <c r="C495" s="119">
        <v>162.05000000000001</v>
      </c>
      <c r="D495" s="119">
        <v>164.75</v>
      </c>
      <c r="E495" s="119">
        <v>157.25</v>
      </c>
      <c r="F495" s="119">
        <v>158.75</v>
      </c>
      <c r="G495" s="119">
        <v>157.25</v>
      </c>
      <c r="H495" s="119">
        <v>162.94999999999999</v>
      </c>
      <c r="I495" s="119">
        <v>24451</v>
      </c>
      <c r="J495" s="119">
        <v>3929830.65</v>
      </c>
      <c r="K495" s="121">
        <v>43209</v>
      </c>
      <c r="L495" s="119">
        <v>845</v>
      </c>
      <c r="M495" s="119" t="s">
        <v>2525</v>
      </c>
    </row>
    <row r="496" spans="1:13">
      <c r="A496" s="119" t="s">
        <v>937</v>
      </c>
      <c r="B496" s="119" t="s">
        <v>395</v>
      </c>
      <c r="C496" s="119">
        <v>124.35</v>
      </c>
      <c r="D496" s="119">
        <v>125</v>
      </c>
      <c r="E496" s="119">
        <v>121.1</v>
      </c>
      <c r="F496" s="119">
        <v>123.8</v>
      </c>
      <c r="G496" s="119">
        <v>123</v>
      </c>
      <c r="H496" s="119">
        <v>123.55</v>
      </c>
      <c r="I496" s="119">
        <v>64266</v>
      </c>
      <c r="J496" s="119">
        <v>7895328.0999999996</v>
      </c>
      <c r="K496" s="121">
        <v>43209</v>
      </c>
      <c r="L496" s="119">
        <v>685</v>
      </c>
      <c r="M496" s="119" t="s">
        <v>938</v>
      </c>
    </row>
    <row r="497" spans="1:13">
      <c r="A497" s="119" t="s">
        <v>939</v>
      </c>
      <c r="B497" s="119" t="s">
        <v>395</v>
      </c>
      <c r="C497" s="119">
        <v>778</v>
      </c>
      <c r="D497" s="119">
        <v>781.75</v>
      </c>
      <c r="E497" s="119">
        <v>765.2</v>
      </c>
      <c r="F497" s="119">
        <v>767.75</v>
      </c>
      <c r="G497" s="119">
        <v>768.5</v>
      </c>
      <c r="H497" s="119">
        <v>775.85</v>
      </c>
      <c r="I497" s="119">
        <v>30506</v>
      </c>
      <c r="J497" s="119">
        <v>23500623.199999999</v>
      </c>
      <c r="K497" s="121">
        <v>43209</v>
      </c>
      <c r="L497" s="119">
        <v>830</v>
      </c>
      <c r="M497" s="119" t="s">
        <v>940</v>
      </c>
    </row>
    <row r="498" spans="1:13">
      <c r="A498" s="119" t="s">
        <v>2185</v>
      </c>
      <c r="B498" s="119" t="s">
        <v>395</v>
      </c>
      <c r="C498" s="119">
        <v>212.95</v>
      </c>
      <c r="D498" s="119">
        <v>213</v>
      </c>
      <c r="E498" s="119">
        <v>207.6</v>
      </c>
      <c r="F498" s="119">
        <v>212.3</v>
      </c>
      <c r="G498" s="119">
        <v>210.75</v>
      </c>
      <c r="H498" s="119">
        <v>211</v>
      </c>
      <c r="I498" s="119">
        <v>707</v>
      </c>
      <c r="J498" s="119">
        <v>149842.85</v>
      </c>
      <c r="K498" s="121">
        <v>43209</v>
      </c>
      <c r="L498" s="119">
        <v>39</v>
      </c>
      <c r="M498" s="119" t="s">
        <v>2186</v>
      </c>
    </row>
    <row r="499" spans="1:13">
      <c r="A499" s="119" t="s">
        <v>941</v>
      </c>
      <c r="B499" s="119" t="s">
        <v>395</v>
      </c>
      <c r="C499" s="119">
        <v>840</v>
      </c>
      <c r="D499" s="119">
        <v>869.9</v>
      </c>
      <c r="E499" s="119">
        <v>840</v>
      </c>
      <c r="F499" s="119">
        <v>854.5</v>
      </c>
      <c r="G499" s="119">
        <v>855.3</v>
      </c>
      <c r="H499" s="119">
        <v>850.1</v>
      </c>
      <c r="I499" s="119">
        <v>31971</v>
      </c>
      <c r="J499" s="119">
        <v>27413159.600000001</v>
      </c>
      <c r="K499" s="121">
        <v>43209</v>
      </c>
      <c r="L499" s="119">
        <v>1222</v>
      </c>
      <c r="M499" s="119" t="s">
        <v>942</v>
      </c>
    </row>
    <row r="500" spans="1:13">
      <c r="A500" s="119" t="s">
        <v>943</v>
      </c>
      <c r="B500" s="119" t="s">
        <v>395</v>
      </c>
      <c r="C500" s="119">
        <v>859.05</v>
      </c>
      <c r="D500" s="119">
        <v>865</v>
      </c>
      <c r="E500" s="119">
        <v>850.15</v>
      </c>
      <c r="F500" s="119">
        <v>861.05</v>
      </c>
      <c r="G500" s="119">
        <v>863.5</v>
      </c>
      <c r="H500" s="119">
        <v>859.65</v>
      </c>
      <c r="I500" s="119">
        <v>16368</v>
      </c>
      <c r="J500" s="119">
        <v>14100748.050000001</v>
      </c>
      <c r="K500" s="121">
        <v>43209</v>
      </c>
      <c r="L500" s="119">
        <v>3386</v>
      </c>
      <c r="M500" s="119" t="s">
        <v>944</v>
      </c>
    </row>
    <row r="501" spans="1:13">
      <c r="A501" s="119" t="s">
        <v>945</v>
      </c>
      <c r="B501" s="119" t="s">
        <v>395</v>
      </c>
      <c r="C501" s="119">
        <v>917.5</v>
      </c>
      <c r="D501" s="119">
        <v>917.5</v>
      </c>
      <c r="E501" s="119">
        <v>882.1</v>
      </c>
      <c r="F501" s="119">
        <v>886.3</v>
      </c>
      <c r="G501" s="119">
        <v>884</v>
      </c>
      <c r="H501" s="119">
        <v>907.6</v>
      </c>
      <c r="I501" s="119">
        <v>22571</v>
      </c>
      <c r="J501" s="119">
        <v>20234530.5</v>
      </c>
      <c r="K501" s="121">
        <v>43209</v>
      </c>
      <c r="L501" s="119">
        <v>1730</v>
      </c>
      <c r="M501" s="119" t="s">
        <v>946</v>
      </c>
    </row>
    <row r="502" spans="1:13">
      <c r="A502" s="119" t="s">
        <v>947</v>
      </c>
      <c r="B502" s="119" t="s">
        <v>395</v>
      </c>
      <c r="C502" s="119">
        <v>82.85</v>
      </c>
      <c r="D502" s="119">
        <v>83.2</v>
      </c>
      <c r="E502" s="119">
        <v>81.2</v>
      </c>
      <c r="F502" s="119">
        <v>81.8</v>
      </c>
      <c r="G502" s="119">
        <v>81.7</v>
      </c>
      <c r="H502" s="119">
        <v>82.5</v>
      </c>
      <c r="I502" s="119">
        <v>21386</v>
      </c>
      <c r="J502" s="119">
        <v>1752604.8</v>
      </c>
      <c r="K502" s="121">
        <v>43209</v>
      </c>
      <c r="L502" s="119">
        <v>263</v>
      </c>
      <c r="M502" s="119" t="s">
        <v>948</v>
      </c>
    </row>
    <row r="503" spans="1:13">
      <c r="A503" s="119" t="s">
        <v>949</v>
      </c>
      <c r="B503" s="119" t="s">
        <v>395</v>
      </c>
      <c r="C503" s="119">
        <v>73.95</v>
      </c>
      <c r="D503" s="119">
        <v>73.95</v>
      </c>
      <c r="E503" s="119">
        <v>72</v>
      </c>
      <c r="F503" s="119">
        <v>72.650000000000006</v>
      </c>
      <c r="G503" s="119">
        <v>73</v>
      </c>
      <c r="H503" s="119">
        <v>72.55</v>
      </c>
      <c r="I503" s="119">
        <v>21437</v>
      </c>
      <c r="J503" s="119">
        <v>1554239.4</v>
      </c>
      <c r="K503" s="121">
        <v>43209</v>
      </c>
      <c r="L503" s="119">
        <v>215</v>
      </c>
      <c r="M503" s="119" t="s">
        <v>2342</v>
      </c>
    </row>
    <row r="504" spans="1:13">
      <c r="A504" s="119" t="s">
        <v>3022</v>
      </c>
      <c r="B504" s="119" t="s">
        <v>395</v>
      </c>
      <c r="C504" s="119">
        <v>15.7</v>
      </c>
      <c r="D504" s="119">
        <v>16.05</v>
      </c>
      <c r="E504" s="119">
        <v>15.05</v>
      </c>
      <c r="F504" s="119">
        <v>15.25</v>
      </c>
      <c r="G504" s="119">
        <v>15.25</v>
      </c>
      <c r="H504" s="119">
        <v>15.5</v>
      </c>
      <c r="I504" s="119">
        <v>2795981</v>
      </c>
      <c r="J504" s="119">
        <v>42826564.299999997</v>
      </c>
      <c r="K504" s="121">
        <v>43209</v>
      </c>
      <c r="L504" s="119">
        <v>2766</v>
      </c>
      <c r="M504" s="119" t="s">
        <v>3023</v>
      </c>
    </row>
    <row r="505" spans="1:13">
      <c r="A505" s="119" t="s">
        <v>3275</v>
      </c>
      <c r="B505" s="119" t="s">
        <v>395</v>
      </c>
      <c r="C505" s="119">
        <v>1138</v>
      </c>
      <c r="D505" s="119">
        <v>1153.4000000000001</v>
      </c>
      <c r="E505" s="119">
        <v>1129.0999999999999</v>
      </c>
      <c r="F505" s="119">
        <v>1141.05</v>
      </c>
      <c r="G505" s="119">
        <v>1141.2</v>
      </c>
      <c r="H505" s="119">
        <v>1130</v>
      </c>
      <c r="I505" s="119">
        <v>50624</v>
      </c>
      <c r="J505" s="119">
        <v>57752466.100000001</v>
      </c>
      <c r="K505" s="121">
        <v>43209</v>
      </c>
      <c r="L505" s="119">
        <v>3048</v>
      </c>
      <c r="M505" s="119" t="s">
        <v>3276</v>
      </c>
    </row>
    <row r="506" spans="1:13">
      <c r="A506" s="119" t="s">
        <v>950</v>
      </c>
      <c r="B506" s="119" t="s">
        <v>395</v>
      </c>
      <c r="C506" s="119">
        <v>997.3</v>
      </c>
      <c r="D506" s="119">
        <v>1018.95</v>
      </c>
      <c r="E506" s="119">
        <v>995</v>
      </c>
      <c r="F506" s="119">
        <v>1003.35</v>
      </c>
      <c r="G506" s="119">
        <v>1001.5</v>
      </c>
      <c r="H506" s="119">
        <v>997.3</v>
      </c>
      <c r="I506" s="119">
        <v>506</v>
      </c>
      <c r="J506" s="119">
        <v>509305.85</v>
      </c>
      <c r="K506" s="121">
        <v>43209</v>
      </c>
      <c r="L506" s="119">
        <v>136</v>
      </c>
      <c r="M506" s="119" t="s">
        <v>951</v>
      </c>
    </row>
    <row r="507" spans="1:13">
      <c r="A507" s="119" t="s">
        <v>3024</v>
      </c>
      <c r="B507" s="119" t="s">
        <v>395</v>
      </c>
      <c r="C507" s="119">
        <v>99.95</v>
      </c>
      <c r="D507" s="119">
        <v>102.2</v>
      </c>
      <c r="E507" s="119">
        <v>96.1</v>
      </c>
      <c r="F507" s="119">
        <v>97.4</v>
      </c>
      <c r="G507" s="119">
        <v>97.8</v>
      </c>
      <c r="H507" s="119">
        <v>99.85</v>
      </c>
      <c r="I507" s="119">
        <v>107087</v>
      </c>
      <c r="J507" s="119">
        <v>10486891.5</v>
      </c>
      <c r="K507" s="121">
        <v>43209</v>
      </c>
      <c r="L507" s="119">
        <v>1403</v>
      </c>
      <c r="M507" s="119" t="s">
        <v>3025</v>
      </c>
    </row>
    <row r="508" spans="1:13">
      <c r="A508" s="119" t="s">
        <v>952</v>
      </c>
      <c r="B508" s="119" t="s">
        <v>395</v>
      </c>
      <c r="C508" s="119">
        <v>41</v>
      </c>
      <c r="D508" s="119">
        <v>43.1</v>
      </c>
      <c r="E508" s="119">
        <v>39.75</v>
      </c>
      <c r="F508" s="119">
        <v>40.1</v>
      </c>
      <c r="G508" s="119">
        <v>40.1</v>
      </c>
      <c r="H508" s="119">
        <v>40.65</v>
      </c>
      <c r="I508" s="119">
        <v>7008660</v>
      </c>
      <c r="J508" s="119">
        <v>287454535.14999998</v>
      </c>
      <c r="K508" s="121">
        <v>43209</v>
      </c>
      <c r="L508" s="119">
        <v>21147</v>
      </c>
      <c r="M508" s="119" t="s">
        <v>953</v>
      </c>
    </row>
    <row r="509" spans="1:13">
      <c r="A509" s="119" t="s">
        <v>954</v>
      </c>
      <c r="B509" s="119" t="s">
        <v>395</v>
      </c>
      <c r="C509" s="119">
        <v>758.2</v>
      </c>
      <c r="D509" s="119">
        <v>760</v>
      </c>
      <c r="E509" s="119">
        <v>751.5</v>
      </c>
      <c r="F509" s="119">
        <v>758.1</v>
      </c>
      <c r="G509" s="119">
        <v>759</v>
      </c>
      <c r="H509" s="119">
        <v>751.7</v>
      </c>
      <c r="I509" s="119">
        <v>13444</v>
      </c>
      <c r="J509" s="119">
        <v>10159475.800000001</v>
      </c>
      <c r="K509" s="121">
        <v>43209</v>
      </c>
      <c r="L509" s="119">
        <v>1207</v>
      </c>
      <c r="M509" s="119" t="s">
        <v>955</v>
      </c>
    </row>
    <row r="510" spans="1:13">
      <c r="A510" s="119" t="s">
        <v>74</v>
      </c>
      <c r="B510" s="119" t="s">
        <v>395</v>
      </c>
      <c r="C510" s="119">
        <v>547.9</v>
      </c>
      <c r="D510" s="119">
        <v>553.45000000000005</v>
      </c>
      <c r="E510" s="119">
        <v>543.65</v>
      </c>
      <c r="F510" s="119">
        <v>551.85</v>
      </c>
      <c r="G510" s="119">
        <v>551.1</v>
      </c>
      <c r="H510" s="119">
        <v>547.25</v>
      </c>
      <c r="I510" s="119">
        <v>616117</v>
      </c>
      <c r="J510" s="119">
        <v>338596614.39999998</v>
      </c>
      <c r="K510" s="121">
        <v>43209</v>
      </c>
      <c r="L510" s="119">
        <v>12889</v>
      </c>
      <c r="M510" s="119" t="s">
        <v>956</v>
      </c>
    </row>
    <row r="511" spans="1:13">
      <c r="A511" s="119" t="s">
        <v>957</v>
      </c>
      <c r="B511" s="119" t="s">
        <v>395</v>
      </c>
      <c r="C511" s="119">
        <v>51.7</v>
      </c>
      <c r="D511" s="119">
        <v>51.95</v>
      </c>
      <c r="E511" s="119">
        <v>50.55</v>
      </c>
      <c r="F511" s="119">
        <v>50.85</v>
      </c>
      <c r="G511" s="119">
        <v>50.7</v>
      </c>
      <c r="H511" s="119">
        <v>51.8</v>
      </c>
      <c r="I511" s="119">
        <v>253289</v>
      </c>
      <c r="J511" s="119">
        <v>12925505.300000001</v>
      </c>
      <c r="K511" s="121">
        <v>43209</v>
      </c>
      <c r="L511" s="119">
        <v>1604</v>
      </c>
      <c r="M511" s="119" t="s">
        <v>958</v>
      </c>
    </row>
    <row r="512" spans="1:13">
      <c r="A512" s="119" t="s">
        <v>959</v>
      </c>
      <c r="B512" s="119" t="s">
        <v>395</v>
      </c>
      <c r="C512" s="119">
        <v>24.6</v>
      </c>
      <c r="D512" s="119">
        <v>24.75</v>
      </c>
      <c r="E512" s="119">
        <v>24.2</v>
      </c>
      <c r="F512" s="119">
        <v>24.45</v>
      </c>
      <c r="G512" s="119">
        <v>24.4</v>
      </c>
      <c r="H512" s="119">
        <v>24.6</v>
      </c>
      <c r="I512" s="119">
        <v>2701737</v>
      </c>
      <c r="J512" s="119">
        <v>65964464.950000003</v>
      </c>
      <c r="K512" s="121">
        <v>43209</v>
      </c>
      <c r="L512" s="119">
        <v>4554</v>
      </c>
      <c r="M512" s="119" t="s">
        <v>960</v>
      </c>
    </row>
    <row r="513" spans="1:13">
      <c r="A513" s="119" t="s">
        <v>961</v>
      </c>
      <c r="B513" s="119" t="s">
        <v>395</v>
      </c>
      <c r="C513" s="119">
        <v>305.2</v>
      </c>
      <c r="D513" s="119">
        <v>311.55</v>
      </c>
      <c r="E513" s="119">
        <v>301.35000000000002</v>
      </c>
      <c r="F513" s="119">
        <v>308.89999999999998</v>
      </c>
      <c r="G513" s="119">
        <v>310</v>
      </c>
      <c r="H513" s="119">
        <v>310.3</v>
      </c>
      <c r="I513" s="119">
        <v>9410</v>
      </c>
      <c r="J513" s="119">
        <v>2890585.4</v>
      </c>
      <c r="K513" s="121">
        <v>43209</v>
      </c>
      <c r="L513" s="119">
        <v>398</v>
      </c>
      <c r="M513" s="119" t="s">
        <v>962</v>
      </c>
    </row>
    <row r="514" spans="1:13">
      <c r="A514" s="119" t="s">
        <v>964</v>
      </c>
      <c r="B514" s="119" t="s">
        <v>395</v>
      </c>
      <c r="C514" s="119">
        <v>54.05</v>
      </c>
      <c r="D514" s="119">
        <v>55.7</v>
      </c>
      <c r="E514" s="119">
        <v>53.5</v>
      </c>
      <c r="F514" s="119">
        <v>55.2</v>
      </c>
      <c r="G514" s="119">
        <v>55.4</v>
      </c>
      <c r="H514" s="119">
        <v>53.9</v>
      </c>
      <c r="I514" s="119">
        <v>3333466</v>
      </c>
      <c r="J514" s="119">
        <v>181986791.84999999</v>
      </c>
      <c r="K514" s="121">
        <v>43209</v>
      </c>
      <c r="L514" s="119">
        <v>8469</v>
      </c>
      <c r="M514" s="119" t="s">
        <v>965</v>
      </c>
    </row>
    <row r="515" spans="1:13">
      <c r="A515" s="119" t="s">
        <v>75</v>
      </c>
      <c r="B515" s="119" t="s">
        <v>395</v>
      </c>
      <c r="C515" s="119">
        <v>1005</v>
      </c>
      <c r="D515" s="119">
        <v>1021.5</v>
      </c>
      <c r="E515" s="119">
        <v>999</v>
      </c>
      <c r="F515" s="119">
        <v>1018.55</v>
      </c>
      <c r="G515" s="119">
        <v>1018.4</v>
      </c>
      <c r="H515" s="119">
        <v>996.85</v>
      </c>
      <c r="I515" s="119">
        <v>1150814</v>
      </c>
      <c r="J515" s="119">
        <v>1168340489.3499999</v>
      </c>
      <c r="K515" s="121">
        <v>43209</v>
      </c>
      <c r="L515" s="119">
        <v>52564</v>
      </c>
      <c r="M515" s="119" t="s">
        <v>966</v>
      </c>
    </row>
    <row r="516" spans="1:13">
      <c r="A516" s="119" t="s">
        <v>76</v>
      </c>
      <c r="B516" s="119" t="s">
        <v>395</v>
      </c>
      <c r="C516" s="119">
        <v>1883</v>
      </c>
      <c r="D516" s="119">
        <v>1887.05</v>
      </c>
      <c r="E516" s="119">
        <v>1851.65</v>
      </c>
      <c r="F516" s="119">
        <v>1858.65</v>
      </c>
      <c r="G516" s="119">
        <v>1861</v>
      </c>
      <c r="H516" s="119">
        <v>1877.7</v>
      </c>
      <c r="I516" s="119">
        <v>1655535</v>
      </c>
      <c r="J516" s="119">
        <v>3091969322.4499998</v>
      </c>
      <c r="K516" s="121">
        <v>43209</v>
      </c>
      <c r="L516" s="119">
        <v>144651</v>
      </c>
      <c r="M516" s="119" t="s">
        <v>967</v>
      </c>
    </row>
    <row r="517" spans="1:13">
      <c r="A517" s="119" t="s">
        <v>77</v>
      </c>
      <c r="B517" s="119" t="s">
        <v>395</v>
      </c>
      <c r="C517" s="119">
        <v>1940</v>
      </c>
      <c r="D517" s="119">
        <v>1944.8</v>
      </c>
      <c r="E517" s="119">
        <v>1933</v>
      </c>
      <c r="F517" s="119">
        <v>1939</v>
      </c>
      <c r="G517" s="119">
        <v>1939</v>
      </c>
      <c r="H517" s="119">
        <v>1932.6</v>
      </c>
      <c r="I517" s="119">
        <v>792258</v>
      </c>
      <c r="J517" s="119">
        <v>1535448277.6500001</v>
      </c>
      <c r="K517" s="121">
        <v>43209</v>
      </c>
      <c r="L517" s="119">
        <v>36850</v>
      </c>
      <c r="M517" s="119" t="s">
        <v>968</v>
      </c>
    </row>
    <row r="518" spans="1:13">
      <c r="A518" s="119" t="s">
        <v>2837</v>
      </c>
      <c r="B518" s="119" t="s">
        <v>395</v>
      </c>
      <c r="C518" s="119">
        <v>501</v>
      </c>
      <c r="D518" s="119">
        <v>511</v>
      </c>
      <c r="E518" s="119">
        <v>497.1</v>
      </c>
      <c r="F518" s="119">
        <v>503.5</v>
      </c>
      <c r="G518" s="119">
        <v>501</v>
      </c>
      <c r="H518" s="119">
        <v>493.15</v>
      </c>
      <c r="I518" s="119">
        <v>4279631</v>
      </c>
      <c r="J518" s="119">
        <v>2155619382.75</v>
      </c>
      <c r="K518" s="121">
        <v>43209</v>
      </c>
      <c r="L518" s="119">
        <v>105835</v>
      </c>
      <c r="M518" s="119" t="s">
        <v>2838</v>
      </c>
    </row>
    <row r="519" spans="1:13">
      <c r="A519" s="119" t="s">
        <v>2727</v>
      </c>
      <c r="B519" s="119" t="s">
        <v>395</v>
      </c>
      <c r="C519" s="119">
        <v>2890</v>
      </c>
      <c r="D519" s="119">
        <v>2890</v>
      </c>
      <c r="E519" s="119">
        <v>2862.5</v>
      </c>
      <c r="F519" s="119">
        <v>2880.2</v>
      </c>
      <c r="G519" s="119">
        <v>2879.6</v>
      </c>
      <c r="H519" s="119">
        <v>2876.75</v>
      </c>
      <c r="I519" s="119">
        <v>1415</v>
      </c>
      <c r="J519" s="119">
        <v>4075336.2</v>
      </c>
      <c r="K519" s="121">
        <v>43209</v>
      </c>
      <c r="L519" s="119">
        <v>152</v>
      </c>
      <c r="M519" s="119" t="s">
        <v>2728</v>
      </c>
    </row>
    <row r="520" spans="1:13">
      <c r="A520" s="119" t="s">
        <v>969</v>
      </c>
      <c r="B520" s="119" t="s">
        <v>395</v>
      </c>
      <c r="C520" s="119">
        <v>1083.2</v>
      </c>
      <c r="D520" s="119">
        <v>1084.5899999999999</v>
      </c>
      <c r="E520" s="119">
        <v>1083.2</v>
      </c>
      <c r="F520" s="119">
        <v>1084.5899999999999</v>
      </c>
      <c r="G520" s="119">
        <v>1084.5899999999999</v>
      </c>
      <c r="H520" s="119">
        <v>1081</v>
      </c>
      <c r="I520" s="119">
        <v>841</v>
      </c>
      <c r="J520" s="119">
        <v>912038.7</v>
      </c>
      <c r="K520" s="121">
        <v>43209</v>
      </c>
      <c r="L520" s="119">
        <v>4</v>
      </c>
      <c r="M520" s="119" t="s">
        <v>970</v>
      </c>
    </row>
    <row r="521" spans="1:13">
      <c r="A521" s="119" t="s">
        <v>3407</v>
      </c>
      <c r="B521" s="119" t="s">
        <v>395</v>
      </c>
      <c r="C521" s="119">
        <v>3563.71</v>
      </c>
      <c r="D521" s="119">
        <v>3571.71</v>
      </c>
      <c r="E521" s="119">
        <v>3563.71</v>
      </c>
      <c r="F521" s="119">
        <v>3571.71</v>
      </c>
      <c r="G521" s="119">
        <v>3571.71</v>
      </c>
      <c r="H521" s="119">
        <v>3546.74</v>
      </c>
      <c r="I521" s="119">
        <v>31</v>
      </c>
      <c r="J521" s="119">
        <v>110483.01</v>
      </c>
      <c r="K521" s="121">
        <v>43209</v>
      </c>
      <c r="L521" s="119">
        <v>2</v>
      </c>
      <c r="M521" s="119" t="s">
        <v>3408</v>
      </c>
    </row>
    <row r="522" spans="1:13">
      <c r="A522" s="119" t="s">
        <v>78</v>
      </c>
      <c r="B522" s="119" t="s">
        <v>395</v>
      </c>
      <c r="C522" s="119">
        <v>41.6</v>
      </c>
      <c r="D522" s="119">
        <v>41.8</v>
      </c>
      <c r="E522" s="119">
        <v>40.700000000000003</v>
      </c>
      <c r="F522" s="119">
        <v>41.05</v>
      </c>
      <c r="G522" s="119">
        <v>41.05</v>
      </c>
      <c r="H522" s="119">
        <v>41.65</v>
      </c>
      <c r="I522" s="119">
        <v>6847706</v>
      </c>
      <c r="J522" s="119">
        <v>281363421.55000001</v>
      </c>
      <c r="K522" s="121">
        <v>43209</v>
      </c>
      <c r="L522" s="119">
        <v>14734</v>
      </c>
      <c r="M522" s="119" t="s">
        <v>971</v>
      </c>
    </row>
    <row r="523" spans="1:13">
      <c r="A523" s="119" t="s">
        <v>972</v>
      </c>
      <c r="B523" s="119" t="s">
        <v>395</v>
      </c>
      <c r="C523" s="119">
        <v>2754.6</v>
      </c>
      <c r="D523" s="119">
        <v>2758</v>
      </c>
      <c r="E523" s="119">
        <v>2561</v>
      </c>
      <c r="F523" s="119">
        <v>2666.1</v>
      </c>
      <c r="G523" s="119">
        <v>2666</v>
      </c>
      <c r="H523" s="119">
        <v>2734.1</v>
      </c>
      <c r="I523" s="119">
        <v>594656</v>
      </c>
      <c r="J523" s="119">
        <v>1576622611.5</v>
      </c>
      <c r="K523" s="121">
        <v>43209</v>
      </c>
      <c r="L523" s="119">
        <v>43573</v>
      </c>
      <c r="M523" s="119" t="s">
        <v>973</v>
      </c>
    </row>
    <row r="524" spans="1:13">
      <c r="A524" s="119" t="s">
        <v>974</v>
      </c>
      <c r="B524" s="119" t="s">
        <v>395</v>
      </c>
      <c r="C524" s="119">
        <v>156.30000000000001</v>
      </c>
      <c r="D524" s="119">
        <v>162</v>
      </c>
      <c r="E524" s="119">
        <v>155.4</v>
      </c>
      <c r="F524" s="119">
        <v>156.6</v>
      </c>
      <c r="G524" s="119">
        <v>156.9</v>
      </c>
      <c r="H524" s="119">
        <v>154.1</v>
      </c>
      <c r="I524" s="119">
        <v>269937</v>
      </c>
      <c r="J524" s="119">
        <v>42570677.549999997</v>
      </c>
      <c r="K524" s="121">
        <v>43209</v>
      </c>
      <c r="L524" s="119">
        <v>3591</v>
      </c>
      <c r="M524" s="119" t="s">
        <v>975</v>
      </c>
    </row>
    <row r="525" spans="1:13">
      <c r="A525" s="119" t="s">
        <v>976</v>
      </c>
      <c r="B525" s="119" t="s">
        <v>395</v>
      </c>
      <c r="C525" s="119">
        <v>146</v>
      </c>
      <c r="D525" s="119">
        <v>149.30000000000001</v>
      </c>
      <c r="E525" s="119">
        <v>139</v>
      </c>
      <c r="F525" s="119">
        <v>139.69999999999999</v>
      </c>
      <c r="G525" s="119">
        <v>139</v>
      </c>
      <c r="H525" s="119">
        <v>139.69999999999999</v>
      </c>
      <c r="I525" s="119">
        <v>456840</v>
      </c>
      <c r="J525" s="119">
        <v>65859356.899999999</v>
      </c>
      <c r="K525" s="121">
        <v>43209</v>
      </c>
      <c r="L525" s="119">
        <v>7300</v>
      </c>
      <c r="M525" s="119" t="s">
        <v>977</v>
      </c>
    </row>
    <row r="526" spans="1:13">
      <c r="A526" s="119" t="s">
        <v>978</v>
      </c>
      <c r="B526" s="119" t="s">
        <v>395</v>
      </c>
      <c r="C526" s="119">
        <v>725.7</v>
      </c>
      <c r="D526" s="119">
        <v>731</v>
      </c>
      <c r="E526" s="119">
        <v>724</v>
      </c>
      <c r="F526" s="119">
        <v>726.2</v>
      </c>
      <c r="G526" s="119">
        <v>727</v>
      </c>
      <c r="H526" s="119">
        <v>724.75</v>
      </c>
      <c r="I526" s="119">
        <v>10614</v>
      </c>
      <c r="J526" s="119">
        <v>7736106.25</v>
      </c>
      <c r="K526" s="121">
        <v>43209</v>
      </c>
      <c r="L526" s="119">
        <v>388</v>
      </c>
      <c r="M526" s="119" t="s">
        <v>2707</v>
      </c>
    </row>
    <row r="527" spans="1:13">
      <c r="A527" s="119" t="s">
        <v>79</v>
      </c>
      <c r="B527" s="119" t="s">
        <v>395</v>
      </c>
      <c r="C527" s="119">
        <v>3765</v>
      </c>
      <c r="D527" s="119">
        <v>3770</v>
      </c>
      <c r="E527" s="119">
        <v>3709</v>
      </c>
      <c r="F527" s="119">
        <v>3723.6</v>
      </c>
      <c r="G527" s="119">
        <v>3710</v>
      </c>
      <c r="H527" s="119">
        <v>3737.8</v>
      </c>
      <c r="I527" s="119">
        <v>234124</v>
      </c>
      <c r="J527" s="119">
        <v>875261236.29999995</v>
      </c>
      <c r="K527" s="121">
        <v>43209</v>
      </c>
      <c r="L527" s="119">
        <v>26688</v>
      </c>
      <c r="M527" s="119" t="s">
        <v>979</v>
      </c>
    </row>
    <row r="528" spans="1:13">
      <c r="A528" s="119" t="s">
        <v>980</v>
      </c>
      <c r="B528" s="119" t="s">
        <v>395</v>
      </c>
      <c r="C528" s="119">
        <v>1636.65</v>
      </c>
      <c r="D528" s="119">
        <v>1640</v>
      </c>
      <c r="E528" s="119">
        <v>1623</v>
      </c>
      <c r="F528" s="119">
        <v>1631.3</v>
      </c>
      <c r="G528" s="119">
        <v>1623</v>
      </c>
      <c r="H528" s="119">
        <v>1615.35</v>
      </c>
      <c r="I528" s="119">
        <v>1616</v>
      </c>
      <c r="J528" s="119">
        <v>2638337.75</v>
      </c>
      <c r="K528" s="121">
        <v>43209</v>
      </c>
      <c r="L528" s="119">
        <v>136</v>
      </c>
      <c r="M528" s="119" t="s">
        <v>981</v>
      </c>
    </row>
    <row r="529" spans="1:13">
      <c r="A529" s="119" t="s">
        <v>80</v>
      </c>
      <c r="B529" s="119" t="s">
        <v>395</v>
      </c>
      <c r="C529" s="119">
        <v>419.45</v>
      </c>
      <c r="D529" s="119">
        <v>422.3</v>
      </c>
      <c r="E529" s="119">
        <v>416</v>
      </c>
      <c r="F529" s="119">
        <v>420.7</v>
      </c>
      <c r="G529" s="119">
        <v>420.65</v>
      </c>
      <c r="H529" s="119">
        <v>416.1</v>
      </c>
      <c r="I529" s="119">
        <v>744212</v>
      </c>
      <c r="J529" s="119">
        <v>311576721.25</v>
      </c>
      <c r="K529" s="121">
        <v>43209</v>
      </c>
      <c r="L529" s="119">
        <v>9040</v>
      </c>
      <c r="M529" s="119" t="s">
        <v>982</v>
      </c>
    </row>
    <row r="530" spans="1:13">
      <c r="A530" s="119" t="s">
        <v>983</v>
      </c>
      <c r="B530" s="119" t="s">
        <v>395</v>
      </c>
      <c r="C530" s="119">
        <v>27.3</v>
      </c>
      <c r="D530" s="119">
        <v>27.45</v>
      </c>
      <c r="E530" s="119">
        <v>26.45</v>
      </c>
      <c r="F530" s="119">
        <v>26.65</v>
      </c>
      <c r="G530" s="119">
        <v>26.6</v>
      </c>
      <c r="H530" s="119">
        <v>27.15</v>
      </c>
      <c r="I530" s="119">
        <v>3073327</v>
      </c>
      <c r="J530" s="119">
        <v>82561551.349999994</v>
      </c>
      <c r="K530" s="121">
        <v>43209</v>
      </c>
      <c r="L530" s="119">
        <v>3117</v>
      </c>
      <c r="M530" s="119" t="s">
        <v>984</v>
      </c>
    </row>
    <row r="531" spans="1:13">
      <c r="A531" s="119" t="s">
        <v>3240</v>
      </c>
      <c r="B531" s="119" t="s">
        <v>395</v>
      </c>
      <c r="C531" s="119">
        <v>336.05</v>
      </c>
      <c r="D531" s="119">
        <v>337.05</v>
      </c>
      <c r="E531" s="119">
        <v>333.1</v>
      </c>
      <c r="F531" s="119">
        <v>335.2</v>
      </c>
      <c r="G531" s="119">
        <v>337</v>
      </c>
      <c r="H531" s="119">
        <v>335.15</v>
      </c>
      <c r="I531" s="119">
        <v>36502</v>
      </c>
      <c r="J531" s="119">
        <v>12234359.1</v>
      </c>
      <c r="K531" s="121">
        <v>43209</v>
      </c>
      <c r="L531" s="119">
        <v>981</v>
      </c>
      <c r="M531" s="119" t="s">
        <v>3241</v>
      </c>
    </row>
    <row r="532" spans="1:13">
      <c r="A532" s="119" t="s">
        <v>985</v>
      </c>
      <c r="B532" s="119" t="s">
        <v>395</v>
      </c>
      <c r="C532" s="119">
        <v>932.3</v>
      </c>
      <c r="D532" s="119">
        <v>940</v>
      </c>
      <c r="E532" s="119">
        <v>925.25</v>
      </c>
      <c r="F532" s="119">
        <v>934.3</v>
      </c>
      <c r="G532" s="119">
        <v>937</v>
      </c>
      <c r="H532" s="119">
        <v>934.05</v>
      </c>
      <c r="I532" s="119">
        <v>7159</v>
      </c>
      <c r="J532" s="119">
        <v>6678035.5</v>
      </c>
      <c r="K532" s="121">
        <v>43209</v>
      </c>
      <c r="L532" s="119">
        <v>758</v>
      </c>
      <c r="M532" s="119" t="s">
        <v>986</v>
      </c>
    </row>
    <row r="533" spans="1:13">
      <c r="A533" s="119" t="s">
        <v>2282</v>
      </c>
      <c r="B533" s="119" t="s">
        <v>395</v>
      </c>
      <c r="C533" s="119">
        <v>11.25</v>
      </c>
      <c r="D533" s="119">
        <v>12.25</v>
      </c>
      <c r="E533" s="119">
        <v>11.15</v>
      </c>
      <c r="F533" s="119">
        <v>12.25</v>
      </c>
      <c r="G533" s="119">
        <v>12.25</v>
      </c>
      <c r="H533" s="119">
        <v>11.15</v>
      </c>
      <c r="I533" s="119">
        <v>474894</v>
      </c>
      <c r="J533" s="119">
        <v>5733429.8499999996</v>
      </c>
      <c r="K533" s="121">
        <v>43209</v>
      </c>
      <c r="L533" s="119">
        <v>665</v>
      </c>
      <c r="M533" s="119" t="s">
        <v>2283</v>
      </c>
    </row>
    <row r="534" spans="1:13">
      <c r="A534" s="119" t="s">
        <v>987</v>
      </c>
      <c r="B534" s="119" t="s">
        <v>395</v>
      </c>
      <c r="C534" s="119">
        <v>240.7</v>
      </c>
      <c r="D534" s="119">
        <v>246.1</v>
      </c>
      <c r="E534" s="119">
        <v>238.8</v>
      </c>
      <c r="F534" s="119">
        <v>244</v>
      </c>
      <c r="G534" s="119">
        <v>243.25</v>
      </c>
      <c r="H534" s="119">
        <v>240.7</v>
      </c>
      <c r="I534" s="119">
        <v>220336</v>
      </c>
      <c r="J534" s="119">
        <v>53468850.200000003</v>
      </c>
      <c r="K534" s="121">
        <v>43209</v>
      </c>
      <c r="L534" s="119">
        <v>3076</v>
      </c>
      <c r="M534" s="119" t="s">
        <v>988</v>
      </c>
    </row>
    <row r="535" spans="1:13">
      <c r="A535" s="119" t="s">
        <v>989</v>
      </c>
      <c r="B535" s="119" t="s">
        <v>395</v>
      </c>
      <c r="C535" s="119">
        <v>2025.95</v>
      </c>
      <c r="D535" s="119">
        <v>2033.8</v>
      </c>
      <c r="E535" s="119">
        <v>1885</v>
      </c>
      <c r="F535" s="119">
        <v>1920.6</v>
      </c>
      <c r="G535" s="119">
        <v>1927.7</v>
      </c>
      <c r="H535" s="119">
        <v>2018.35</v>
      </c>
      <c r="I535" s="119">
        <v>17219</v>
      </c>
      <c r="J535" s="119">
        <v>33881041.700000003</v>
      </c>
      <c r="K535" s="121">
        <v>43209</v>
      </c>
      <c r="L535" s="119">
        <v>1505</v>
      </c>
      <c r="M535" s="119" t="s">
        <v>990</v>
      </c>
    </row>
    <row r="536" spans="1:13">
      <c r="A536" s="119" t="s">
        <v>2181</v>
      </c>
      <c r="B536" s="119" t="s">
        <v>395</v>
      </c>
      <c r="C536" s="119">
        <v>35.25</v>
      </c>
      <c r="D536" s="119">
        <v>35.799999999999997</v>
      </c>
      <c r="E536" s="119">
        <v>34.049999999999997</v>
      </c>
      <c r="F536" s="119">
        <v>34.200000000000003</v>
      </c>
      <c r="G536" s="119">
        <v>34.25</v>
      </c>
      <c r="H536" s="119">
        <v>34.200000000000003</v>
      </c>
      <c r="I536" s="119">
        <v>23415</v>
      </c>
      <c r="J536" s="119">
        <v>808633.9</v>
      </c>
      <c r="K536" s="121">
        <v>43209</v>
      </c>
      <c r="L536" s="119">
        <v>206</v>
      </c>
      <c r="M536" s="119" t="s">
        <v>2182</v>
      </c>
    </row>
    <row r="537" spans="1:13">
      <c r="A537" s="119" t="s">
        <v>991</v>
      </c>
      <c r="B537" s="119" t="s">
        <v>395</v>
      </c>
      <c r="C537" s="119">
        <v>391</v>
      </c>
      <c r="D537" s="119">
        <v>397</v>
      </c>
      <c r="E537" s="119">
        <v>389.1</v>
      </c>
      <c r="F537" s="119">
        <v>395.75</v>
      </c>
      <c r="G537" s="119">
        <v>396.2</v>
      </c>
      <c r="H537" s="119">
        <v>391.9</v>
      </c>
      <c r="I537" s="119">
        <v>21801</v>
      </c>
      <c r="J537" s="119">
        <v>8597133.5999999996</v>
      </c>
      <c r="K537" s="121">
        <v>43209</v>
      </c>
      <c r="L537" s="119">
        <v>708</v>
      </c>
      <c r="M537" s="119" t="s">
        <v>992</v>
      </c>
    </row>
    <row r="538" spans="1:13">
      <c r="A538" s="119" t="s">
        <v>81</v>
      </c>
      <c r="B538" s="119" t="s">
        <v>395</v>
      </c>
      <c r="C538" s="119">
        <v>250</v>
      </c>
      <c r="D538" s="119">
        <v>267.8</v>
      </c>
      <c r="E538" s="119">
        <v>249.1</v>
      </c>
      <c r="F538" s="119">
        <v>264.75</v>
      </c>
      <c r="G538" s="119">
        <v>264.2</v>
      </c>
      <c r="H538" s="119">
        <v>242.8</v>
      </c>
      <c r="I538" s="119">
        <v>37033062</v>
      </c>
      <c r="J538" s="119">
        <v>9591737801.6499996</v>
      </c>
      <c r="K538" s="121">
        <v>43209</v>
      </c>
      <c r="L538" s="119">
        <v>207941</v>
      </c>
      <c r="M538" s="119" t="s">
        <v>993</v>
      </c>
    </row>
    <row r="539" spans="1:13">
      <c r="A539" s="119" t="s">
        <v>994</v>
      </c>
      <c r="B539" s="119" t="s">
        <v>395</v>
      </c>
      <c r="C539" s="119">
        <v>462.3</v>
      </c>
      <c r="D539" s="119">
        <v>471</v>
      </c>
      <c r="E539" s="119">
        <v>460</v>
      </c>
      <c r="F539" s="119">
        <v>462.4</v>
      </c>
      <c r="G539" s="119">
        <v>460</v>
      </c>
      <c r="H539" s="119">
        <v>466.4</v>
      </c>
      <c r="I539" s="119">
        <v>4095</v>
      </c>
      <c r="J539" s="119">
        <v>1902442.6</v>
      </c>
      <c r="K539" s="121">
        <v>43209</v>
      </c>
      <c r="L539" s="119">
        <v>401</v>
      </c>
      <c r="M539" s="119" t="s">
        <v>2457</v>
      </c>
    </row>
    <row r="540" spans="1:13">
      <c r="A540" s="119" t="s">
        <v>995</v>
      </c>
      <c r="B540" s="119" t="s">
        <v>395</v>
      </c>
      <c r="C540" s="119">
        <v>72.900000000000006</v>
      </c>
      <c r="D540" s="119">
        <v>82.05</v>
      </c>
      <c r="E540" s="119">
        <v>72.599999999999994</v>
      </c>
      <c r="F540" s="119">
        <v>79.8</v>
      </c>
      <c r="G540" s="119">
        <v>80</v>
      </c>
      <c r="H540" s="119">
        <v>71.400000000000006</v>
      </c>
      <c r="I540" s="119">
        <v>27396298</v>
      </c>
      <c r="J540" s="119">
        <v>2173978765.3499999</v>
      </c>
      <c r="K540" s="121">
        <v>43209</v>
      </c>
      <c r="L540" s="119">
        <v>97798</v>
      </c>
      <c r="M540" s="119" t="s">
        <v>996</v>
      </c>
    </row>
    <row r="541" spans="1:13">
      <c r="A541" s="119" t="s">
        <v>2906</v>
      </c>
      <c r="B541" s="119" t="s">
        <v>395</v>
      </c>
      <c r="C541" s="119">
        <v>101.25</v>
      </c>
      <c r="D541" s="119">
        <v>106</v>
      </c>
      <c r="E541" s="119">
        <v>101.25</v>
      </c>
      <c r="F541" s="119">
        <v>103.75</v>
      </c>
      <c r="G541" s="119">
        <v>103.75</v>
      </c>
      <c r="H541" s="119">
        <v>103.85</v>
      </c>
      <c r="I541" s="119">
        <v>1548</v>
      </c>
      <c r="J541" s="119">
        <v>159941.15</v>
      </c>
      <c r="K541" s="121">
        <v>43209</v>
      </c>
      <c r="L541" s="119">
        <v>83</v>
      </c>
      <c r="M541" s="119" t="s">
        <v>2907</v>
      </c>
    </row>
    <row r="542" spans="1:13">
      <c r="A542" s="119" t="s">
        <v>997</v>
      </c>
      <c r="B542" s="119" t="s">
        <v>395</v>
      </c>
      <c r="C542" s="119">
        <v>127.1</v>
      </c>
      <c r="D542" s="119">
        <v>128.5</v>
      </c>
      <c r="E542" s="119">
        <v>125.3</v>
      </c>
      <c r="F542" s="119">
        <v>126.65</v>
      </c>
      <c r="G542" s="119">
        <v>126.4</v>
      </c>
      <c r="H542" s="119">
        <v>123.15</v>
      </c>
      <c r="I542" s="119">
        <v>1279983</v>
      </c>
      <c r="J542" s="119">
        <v>162042833.75</v>
      </c>
      <c r="K542" s="121">
        <v>43209</v>
      </c>
      <c r="L542" s="119">
        <v>10204</v>
      </c>
      <c r="M542" s="119" t="s">
        <v>998</v>
      </c>
    </row>
    <row r="543" spans="1:13">
      <c r="A543" s="119" t="s">
        <v>82</v>
      </c>
      <c r="B543" s="119" t="s">
        <v>395</v>
      </c>
      <c r="C543" s="119">
        <v>314.14999999999998</v>
      </c>
      <c r="D543" s="119">
        <v>314.25</v>
      </c>
      <c r="E543" s="119">
        <v>298</v>
      </c>
      <c r="F543" s="119">
        <v>301.5</v>
      </c>
      <c r="G543" s="119">
        <v>301.64999999999998</v>
      </c>
      <c r="H543" s="119">
        <v>319.60000000000002</v>
      </c>
      <c r="I543" s="119">
        <v>14881351</v>
      </c>
      <c r="J543" s="119">
        <v>4517224052.0500002</v>
      </c>
      <c r="K543" s="121">
        <v>43209</v>
      </c>
      <c r="L543" s="119">
        <v>158302</v>
      </c>
      <c r="M543" s="119" t="s">
        <v>999</v>
      </c>
    </row>
    <row r="544" spans="1:13">
      <c r="A544" s="119" t="s">
        <v>1000</v>
      </c>
      <c r="B544" s="119" t="s">
        <v>395</v>
      </c>
      <c r="C544" s="119">
        <v>828.65</v>
      </c>
      <c r="D544" s="119">
        <v>828.65</v>
      </c>
      <c r="E544" s="119">
        <v>805.2</v>
      </c>
      <c r="F544" s="119">
        <v>808.95</v>
      </c>
      <c r="G544" s="119">
        <v>805.25</v>
      </c>
      <c r="H544" s="119">
        <v>815.85</v>
      </c>
      <c r="I544" s="119">
        <v>1283</v>
      </c>
      <c r="J544" s="119">
        <v>1040874.1</v>
      </c>
      <c r="K544" s="121">
        <v>43209</v>
      </c>
      <c r="L544" s="119">
        <v>136</v>
      </c>
      <c r="M544" s="119" t="s">
        <v>1001</v>
      </c>
    </row>
    <row r="545" spans="1:13">
      <c r="A545" s="119" t="s">
        <v>83</v>
      </c>
      <c r="B545" s="119" t="s">
        <v>395</v>
      </c>
      <c r="C545" s="119">
        <v>1451.4</v>
      </c>
      <c r="D545" s="119">
        <v>1467.9</v>
      </c>
      <c r="E545" s="119">
        <v>1448.35</v>
      </c>
      <c r="F545" s="119">
        <v>1454.2</v>
      </c>
      <c r="G545" s="119">
        <v>1455.5</v>
      </c>
      <c r="H545" s="119">
        <v>1450.5</v>
      </c>
      <c r="I545" s="119">
        <v>682820</v>
      </c>
      <c r="J545" s="119">
        <v>993309785.39999998</v>
      </c>
      <c r="K545" s="121">
        <v>43209</v>
      </c>
      <c r="L545" s="119">
        <v>29280</v>
      </c>
      <c r="M545" s="119" t="s">
        <v>1002</v>
      </c>
    </row>
    <row r="546" spans="1:13">
      <c r="A546" s="119" t="s">
        <v>84</v>
      </c>
      <c r="B546" s="119" t="s">
        <v>395</v>
      </c>
      <c r="C546" s="119">
        <v>328.1</v>
      </c>
      <c r="D546" s="119">
        <v>336.5</v>
      </c>
      <c r="E546" s="119">
        <v>327.39999999999998</v>
      </c>
      <c r="F546" s="119">
        <v>328.95</v>
      </c>
      <c r="G546" s="119">
        <v>329</v>
      </c>
      <c r="H546" s="119">
        <v>323.39999999999998</v>
      </c>
      <c r="I546" s="119">
        <v>4340595</v>
      </c>
      <c r="J546" s="119">
        <v>1441568985.6500001</v>
      </c>
      <c r="K546" s="121">
        <v>43209</v>
      </c>
      <c r="L546" s="119">
        <v>41060</v>
      </c>
      <c r="M546" s="119" t="s">
        <v>1003</v>
      </c>
    </row>
    <row r="547" spans="1:13">
      <c r="A547" s="119" t="s">
        <v>2805</v>
      </c>
      <c r="B547" s="119" t="s">
        <v>395</v>
      </c>
      <c r="C547" s="119">
        <v>141.65</v>
      </c>
      <c r="D547" s="119">
        <v>141.65</v>
      </c>
      <c r="E547" s="119">
        <v>137.5</v>
      </c>
      <c r="F547" s="119">
        <v>140.1</v>
      </c>
      <c r="G547" s="119">
        <v>140.5</v>
      </c>
      <c r="H547" s="119">
        <v>139.65</v>
      </c>
      <c r="I547" s="119">
        <v>3571</v>
      </c>
      <c r="J547" s="119">
        <v>495048.9</v>
      </c>
      <c r="K547" s="121">
        <v>43209</v>
      </c>
      <c r="L547" s="119">
        <v>166</v>
      </c>
      <c r="M547" s="119" t="s">
        <v>2806</v>
      </c>
    </row>
    <row r="548" spans="1:13">
      <c r="A548" s="119" t="s">
        <v>3026</v>
      </c>
      <c r="B548" s="119" t="s">
        <v>395</v>
      </c>
      <c r="C548" s="119">
        <v>87.35</v>
      </c>
      <c r="D548" s="119">
        <v>89.05</v>
      </c>
      <c r="E548" s="119">
        <v>86</v>
      </c>
      <c r="F548" s="119">
        <v>86.45</v>
      </c>
      <c r="G548" s="119">
        <v>86</v>
      </c>
      <c r="H548" s="119">
        <v>88.75</v>
      </c>
      <c r="I548" s="119">
        <v>1710</v>
      </c>
      <c r="J548" s="119">
        <v>149154.54999999999</v>
      </c>
      <c r="K548" s="121">
        <v>43209</v>
      </c>
      <c r="L548" s="119">
        <v>39</v>
      </c>
      <c r="M548" s="119" t="s">
        <v>3027</v>
      </c>
    </row>
    <row r="549" spans="1:13">
      <c r="A549" s="119" t="s">
        <v>2453</v>
      </c>
      <c r="B549" s="119" t="s">
        <v>395</v>
      </c>
      <c r="C549" s="119">
        <v>155.94999999999999</v>
      </c>
      <c r="D549" s="119">
        <v>155.94999999999999</v>
      </c>
      <c r="E549" s="119">
        <v>151.35</v>
      </c>
      <c r="F549" s="119">
        <v>152.80000000000001</v>
      </c>
      <c r="G549" s="119">
        <v>152.1</v>
      </c>
      <c r="H549" s="119">
        <v>154.4</v>
      </c>
      <c r="I549" s="119">
        <v>6558</v>
      </c>
      <c r="J549" s="119">
        <v>1009444.85</v>
      </c>
      <c r="K549" s="121">
        <v>43209</v>
      </c>
      <c r="L549" s="119">
        <v>126</v>
      </c>
      <c r="M549" s="119" t="s">
        <v>1007</v>
      </c>
    </row>
    <row r="550" spans="1:13">
      <c r="A550" s="119" t="s">
        <v>1005</v>
      </c>
      <c r="B550" s="119" t="s">
        <v>395</v>
      </c>
      <c r="C550" s="119">
        <v>463.95</v>
      </c>
      <c r="D550" s="119">
        <v>464</v>
      </c>
      <c r="E550" s="119">
        <v>450.25</v>
      </c>
      <c r="F550" s="119">
        <v>452.75</v>
      </c>
      <c r="G550" s="119">
        <v>451</v>
      </c>
      <c r="H550" s="119">
        <v>459.65</v>
      </c>
      <c r="I550" s="119">
        <v>7559</v>
      </c>
      <c r="J550" s="119">
        <v>3456597.5</v>
      </c>
      <c r="K550" s="121">
        <v>43209</v>
      </c>
      <c r="L550" s="119">
        <v>392</v>
      </c>
      <c r="M550" s="119" t="s">
        <v>1006</v>
      </c>
    </row>
    <row r="551" spans="1:13">
      <c r="A551" s="119" t="s">
        <v>1008</v>
      </c>
      <c r="B551" s="119" t="s">
        <v>395</v>
      </c>
      <c r="C551" s="119">
        <v>225.75</v>
      </c>
      <c r="D551" s="119">
        <v>228.7</v>
      </c>
      <c r="E551" s="119">
        <v>222.15</v>
      </c>
      <c r="F551" s="119">
        <v>224.15</v>
      </c>
      <c r="G551" s="119">
        <v>225.9</v>
      </c>
      <c r="H551" s="119">
        <v>222.25</v>
      </c>
      <c r="I551" s="119">
        <v>9810</v>
      </c>
      <c r="J551" s="119">
        <v>2205025.2999999998</v>
      </c>
      <c r="K551" s="121">
        <v>43209</v>
      </c>
      <c r="L551" s="119">
        <v>530</v>
      </c>
      <c r="M551" s="119" t="s">
        <v>1009</v>
      </c>
    </row>
    <row r="552" spans="1:13">
      <c r="A552" s="119" t="s">
        <v>1010</v>
      </c>
      <c r="B552" s="119" t="s">
        <v>395</v>
      </c>
      <c r="C552" s="119">
        <v>18434.599999999999</v>
      </c>
      <c r="D552" s="119">
        <v>18700</v>
      </c>
      <c r="E552" s="119">
        <v>18080</v>
      </c>
      <c r="F552" s="119">
        <v>18503.05</v>
      </c>
      <c r="G552" s="119">
        <v>18599.900000000001</v>
      </c>
      <c r="H552" s="119">
        <v>18257</v>
      </c>
      <c r="I552" s="119">
        <v>974</v>
      </c>
      <c r="J552" s="119">
        <v>17908603.449999999</v>
      </c>
      <c r="K552" s="121">
        <v>43209</v>
      </c>
      <c r="L552" s="119">
        <v>484</v>
      </c>
      <c r="M552" s="119" t="s">
        <v>1011</v>
      </c>
    </row>
    <row r="553" spans="1:13">
      <c r="A553" s="119" t="s">
        <v>1012</v>
      </c>
      <c r="B553" s="119" t="s">
        <v>395</v>
      </c>
      <c r="C553" s="119">
        <v>1483.85</v>
      </c>
      <c r="D553" s="119">
        <v>1495.9</v>
      </c>
      <c r="E553" s="119">
        <v>1465.45</v>
      </c>
      <c r="F553" s="119">
        <v>1483.5</v>
      </c>
      <c r="G553" s="119">
        <v>1475.35</v>
      </c>
      <c r="H553" s="119">
        <v>1469.9</v>
      </c>
      <c r="I553" s="119">
        <v>3497</v>
      </c>
      <c r="J553" s="119">
        <v>5168239.6500000004</v>
      </c>
      <c r="K553" s="121">
        <v>43209</v>
      </c>
      <c r="L553" s="119">
        <v>309</v>
      </c>
      <c r="M553" s="119" t="s">
        <v>1013</v>
      </c>
    </row>
    <row r="554" spans="1:13">
      <c r="A554" s="119" t="s">
        <v>1014</v>
      </c>
      <c r="B554" s="119" t="s">
        <v>395</v>
      </c>
      <c r="C554" s="119">
        <v>20.3</v>
      </c>
      <c r="D554" s="119">
        <v>20.350000000000001</v>
      </c>
      <c r="E554" s="119">
        <v>19.55</v>
      </c>
      <c r="F554" s="119">
        <v>19.7</v>
      </c>
      <c r="G554" s="119">
        <v>19.7</v>
      </c>
      <c r="H554" s="119">
        <v>20.3</v>
      </c>
      <c r="I554" s="119">
        <v>634044</v>
      </c>
      <c r="J554" s="119">
        <v>12681182.35</v>
      </c>
      <c r="K554" s="121">
        <v>43209</v>
      </c>
      <c r="L554" s="119">
        <v>1461</v>
      </c>
      <c r="M554" s="119" t="s">
        <v>1015</v>
      </c>
    </row>
    <row r="555" spans="1:13">
      <c r="A555" s="119" t="s">
        <v>3028</v>
      </c>
      <c r="B555" s="119" t="s">
        <v>395</v>
      </c>
      <c r="C555" s="119">
        <v>251</v>
      </c>
      <c r="D555" s="119">
        <v>254</v>
      </c>
      <c r="E555" s="119">
        <v>246</v>
      </c>
      <c r="F555" s="119">
        <v>247.25</v>
      </c>
      <c r="G555" s="119">
        <v>246</v>
      </c>
      <c r="H555" s="119">
        <v>247.1</v>
      </c>
      <c r="I555" s="119">
        <v>2648</v>
      </c>
      <c r="J555" s="119">
        <v>660795.05000000005</v>
      </c>
      <c r="K555" s="121">
        <v>43209</v>
      </c>
      <c r="L555" s="119">
        <v>84</v>
      </c>
      <c r="M555" s="119" t="s">
        <v>3029</v>
      </c>
    </row>
    <row r="556" spans="1:13">
      <c r="A556" s="119" t="s">
        <v>2250</v>
      </c>
      <c r="B556" s="119" t="s">
        <v>395</v>
      </c>
      <c r="C556" s="119">
        <v>117.5</v>
      </c>
      <c r="D556" s="119">
        <v>119.5</v>
      </c>
      <c r="E556" s="119">
        <v>116.5</v>
      </c>
      <c r="F556" s="119">
        <v>116.9</v>
      </c>
      <c r="G556" s="119">
        <v>116.65</v>
      </c>
      <c r="H556" s="119">
        <v>117.2</v>
      </c>
      <c r="I556" s="119">
        <v>56768</v>
      </c>
      <c r="J556" s="119">
        <v>6676074.2999999998</v>
      </c>
      <c r="K556" s="121">
        <v>43209</v>
      </c>
      <c r="L556" s="119">
        <v>4106</v>
      </c>
      <c r="M556" s="119" t="s">
        <v>2251</v>
      </c>
    </row>
    <row r="557" spans="1:13">
      <c r="A557" s="119" t="s">
        <v>2205</v>
      </c>
      <c r="B557" s="119" t="s">
        <v>395</v>
      </c>
      <c r="C557" s="119">
        <v>147.1</v>
      </c>
      <c r="D557" s="119">
        <v>148.1</v>
      </c>
      <c r="E557" s="119">
        <v>146</v>
      </c>
      <c r="F557" s="119">
        <v>146.6</v>
      </c>
      <c r="G557" s="119">
        <v>146.19999999999999</v>
      </c>
      <c r="H557" s="119">
        <v>146.75</v>
      </c>
      <c r="I557" s="119">
        <v>488997</v>
      </c>
      <c r="J557" s="119">
        <v>71883907.650000006</v>
      </c>
      <c r="K557" s="121">
        <v>43209</v>
      </c>
      <c r="L557" s="119">
        <v>3251</v>
      </c>
      <c r="M557" s="119" t="s">
        <v>963</v>
      </c>
    </row>
    <row r="558" spans="1:13">
      <c r="A558" s="119" t="s">
        <v>303</v>
      </c>
      <c r="B558" s="119" t="s">
        <v>395</v>
      </c>
      <c r="C558" s="119">
        <v>397</v>
      </c>
      <c r="D558" s="119">
        <v>400</v>
      </c>
      <c r="E558" s="119">
        <v>395</v>
      </c>
      <c r="F558" s="119">
        <v>395.5</v>
      </c>
      <c r="G558" s="119">
        <v>395.5</v>
      </c>
      <c r="H558" s="119">
        <v>395.4</v>
      </c>
      <c r="I558" s="119">
        <v>43862</v>
      </c>
      <c r="J558" s="119">
        <v>17439743.199999999</v>
      </c>
      <c r="K558" s="121">
        <v>43209</v>
      </c>
      <c r="L558" s="119">
        <v>837</v>
      </c>
      <c r="M558" s="119" t="s">
        <v>1016</v>
      </c>
    </row>
    <row r="559" spans="1:13">
      <c r="A559" s="119" t="s">
        <v>1017</v>
      </c>
      <c r="B559" s="119" t="s">
        <v>395</v>
      </c>
      <c r="C559" s="119">
        <v>87.7</v>
      </c>
      <c r="D559" s="119">
        <v>89.85</v>
      </c>
      <c r="E559" s="119">
        <v>87</v>
      </c>
      <c r="F559" s="119">
        <v>89.35</v>
      </c>
      <c r="G559" s="119">
        <v>89.3</v>
      </c>
      <c r="H559" s="119">
        <v>86.75</v>
      </c>
      <c r="I559" s="119">
        <v>179300</v>
      </c>
      <c r="J559" s="119">
        <v>15947877.800000001</v>
      </c>
      <c r="K559" s="121">
        <v>43209</v>
      </c>
      <c r="L559" s="119">
        <v>2243</v>
      </c>
      <c r="M559" s="119" t="s">
        <v>1018</v>
      </c>
    </row>
    <row r="560" spans="1:13">
      <c r="A560" s="119" t="s">
        <v>1019</v>
      </c>
      <c r="B560" s="119" t="s">
        <v>395</v>
      </c>
      <c r="C560" s="119">
        <v>74.599999999999994</v>
      </c>
      <c r="D560" s="119">
        <v>76.25</v>
      </c>
      <c r="E560" s="119">
        <v>73.3</v>
      </c>
      <c r="F560" s="119">
        <v>75.849999999999994</v>
      </c>
      <c r="G560" s="119">
        <v>75.900000000000006</v>
      </c>
      <c r="H560" s="119">
        <v>74.55</v>
      </c>
      <c r="I560" s="119">
        <v>177423</v>
      </c>
      <c r="J560" s="119">
        <v>13290704.5</v>
      </c>
      <c r="K560" s="121">
        <v>43209</v>
      </c>
      <c r="L560" s="119">
        <v>3851</v>
      </c>
      <c r="M560" s="119" t="s">
        <v>1020</v>
      </c>
    </row>
    <row r="561" spans="1:13">
      <c r="A561" s="119" t="s">
        <v>2448</v>
      </c>
      <c r="B561" s="119" t="s">
        <v>395</v>
      </c>
      <c r="C561" s="119">
        <v>68.05</v>
      </c>
      <c r="D561" s="119">
        <v>68.3</v>
      </c>
      <c r="E561" s="119">
        <v>67.349999999999994</v>
      </c>
      <c r="F561" s="119">
        <v>67.55</v>
      </c>
      <c r="G561" s="119">
        <v>67.400000000000006</v>
      </c>
      <c r="H561" s="119">
        <v>67.849999999999994</v>
      </c>
      <c r="I561" s="119">
        <v>764677</v>
      </c>
      <c r="J561" s="119">
        <v>51803988.450000003</v>
      </c>
      <c r="K561" s="121">
        <v>43209</v>
      </c>
      <c r="L561" s="119">
        <v>4492</v>
      </c>
      <c r="M561" s="119" t="s">
        <v>2449</v>
      </c>
    </row>
    <row r="562" spans="1:13">
      <c r="A562" s="119" t="s">
        <v>85</v>
      </c>
      <c r="B562" s="119" t="s">
        <v>395</v>
      </c>
      <c r="C562" s="119">
        <v>203.5</v>
      </c>
      <c r="D562" s="119">
        <v>204.6</v>
      </c>
      <c r="E562" s="119">
        <v>197.9</v>
      </c>
      <c r="F562" s="119">
        <v>200.55</v>
      </c>
      <c r="G562" s="119">
        <v>199.45</v>
      </c>
      <c r="H562" s="119">
        <v>202.55</v>
      </c>
      <c r="I562" s="119">
        <v>5692432</v>
      </c>
      <c r="J562" s="119">
        <v>1143467267.75</v>
      </c>
      <c r="K562" s="121">
        <v>43209</v>
      </c>
      <c r="L562" s="119">
        <v>38411</v>
      </c>
      <c r="M562" s="119" t="s">
        <v>1021</v>
      </c>
    </row>
    <row r="563" spans="1:13">
      <c r="A563" s="119" t="s">
        <v>86</v>
      </c>
      <c r="B563" s="119" t="s">
        <v>395</v>
      </c>
      <c r="C563" s="119">
        <v>1374.9</v>
      </c>
      <c r="D563" s="119">
        <v>1382.25</v>
      </c>
      <c r="E563" s="119">
        <v>1361.45</v>
      </c>
      <c r="F563" s="119">
        <v>1367.55</v>
      </c>
      <c r="G563" s="119">
        <v>1367</v>
      </c>
      <c r="H563" s="119">
        <v>1369.6</v>
      </c>
      <c r="I563" s="119">
        <v>553371</v>
      </c>
      <c r="J563" s="119">
        <v>758361425.10000002</v>
      </c>
      <c r="K563" s="121">
        <v>43209</v>
      </c>
      <c r="L563" s="119">
        <v>29368</v>
      </c>
      <c r="M563" s="119" t="s">
        <v>1022</v>
      </c>
    </row>
    <row r="564" spans="1:13">
      <c r="A564" s="119" t="s">
        <v>1023</v>
      </c>
      <c r="B564" s="119" t="s">
        <v>395</v>
      </c>
      <c r="C564" s="119">
        <v>388</v>
      </c>
      <c r="D564" s="119">
        <v>401.2</v>
      </c>
      <c r="E564" s="119">
        <v>384</v>
      </c>
      <c r="F564" s="119">
        <v>392.45</v>
      </c>
      <c r="G564" s="119">
        <v>390</v>
      </c>
      <c r="H564" s="119">
        <v>390.5</v>
      </c>
      <c r="I564" s="119">
        <v>6733474</v>
      </c>
      <c r="J564" s="119">
        <v>2643943142.5999999</v>
      </c>
      <c r="K564" s="121">
        <v>43209</v>
      </c>
      <c r="L564" s="119">
        <v>62838</v>
      </c>
      <c r="M564" s="119" t="s">
        <v>1024</v>
      </c>
    </row>
    <row r="565" spans="1:13">
      <c r="A565" s="119" t="s">
        <v>3594</v>
      </c>
      <c r="B565" s="119" t="s">
        <v>395</v>
      </c>
      <c r="C565" s="119">
        <v>36.35</v>
      </c>
      <c r="D565" s="119">
        <v>36.5</v>
      </c>
      <c r="E565" s="119">
        <v>35.6</v>
      </c>
      <c r="F565" s="119">
        <v>36.450000000000003</v>
      </c>
      <c r="G565" s="119">
        <v>36.4</v>
      </c>
      <c r="H565" s="119">
        <v>36.28</v>
      </c>
      <c r="I565" s="119">
        <v>555072</v>
      </c>
      <c r="J565" s="119">
        <v>20194634.329999998</v>
      </c>
      <c r="K565" s="121">
        <v>43209</v>
      </c>
      <c r="L565" s="119">
        <v>1293</v>
      </c>
      <c r="M565" s="119" t="s">
        <v>2854</v>
      </c>
    </row>
    <row r="566" spans="1:13">
      <c r="A566" s="119" t="s">
        <v>87</v>
      </c>
      <c r="B566" s="119" t="s">
        <v>395</v>
      </c>
      <c r="C566" s="119">
        <v>291</v>
      </c>
      <c r="D566" s="119">
        <v>291</v>
      </c>
      <c r="E566" s="119">
        <v>287.3</v>
      </c>
      <c r="F566" s="119">
        <v>289.60000000000002</v>
      </c>
      <c r="G566" s="119">
        <v>290.64999999999998</v>
      </c>
      <c r="H566" s="119">
        <v>290.05</v>
      </c>
      <c r="I566" s="119">
        <v>17282341</v>
      </c>
      <c r="J566" s="119">
        <v>4994030572</v>
      </c>
      <c r="K566" s="121">
        <v>43209</v>
      </c>
      <c r="L566" s="119">
        <v>80507</v>
      </c>
      <c r="M566" s="119" t="s">
        <v>1025</v>
      </c>
    </row>
    <row r="567" spans="1:13">
      <c r="A567" s="119" t="s">
        <v>2681</v>
      </c>
      <c r="B567" s="119" t="s">
        <v>395</v>
      </c>
      <c r="C567" s="119">
        <v>770.5</v>
      </c>
      <c r="D567" s="119">
        <v>780.05</v>
      </c>
      <c r="E567" s="119">
        <v>766</v>
      </c>
      <c r="F567" s="119">
        <v>773.6</v>
      </c>
      <c r="G567" s="119">
        <v>770.25</v>
      </c>
      <c r="H567" s="119">
        <v>773.5</v>
      </c>
      <c r="I567" s="119">
        <v>137570</v>
      </c>
      <c r="J567" s="119">
        <v>106608891.90000001</v>
      </c>
      <c r="K567" s="121">
        <v>43209</v>
      </c>
      <c r="L567" s="119">
        <v>17697</v>
      </c>
      <c r="M567" s="119" t="s">
        <v>2682</v>
      </c>
    </row>
    <row r="568" spans="1:13">
      <c r="A568" s="119" t="s">
        <v>3381</v>
      </c>
      <c r="B568" s="119" t="s">
        <v>395</v>
      </c>
      <c r="C568" s="119">
        <v>289</v>
      </c>
      <c r="D568" s="119">
        <v>289</v>
      </c>
      <c r="E568" s="119">
        <v>284.10000000000002</v>
      </c>
      <c r="F568" s="119">
        <v>285.55</v>
      </c>
      <c r="G568" s="119">
        <v>285.5</v>
      </c>
      <c r="H568" s="119">
        <v>289.2</v>
      </c>
      <c r="I568" s="119">
        <v>13340</v>
      </c>
      <c r="J568" s="119">
        <v>3815080.1</v>
      </c>
      <c r="K568" s="121">
        <v>43209</v>
      </c>
      <c r="L568" s="119">
        <v>164</v>
      </c>
      <c r="M568" s="119" t="s">
        <v>2724</v>
      </c>
    </row>
    <row r="569" spans="1:13">
      <c r="A569" s="119" t="s">
        <v>3382</v>
      </c>
      <c r="B569" s="119" t="s">
        <v>395</v>
      </c>
      <c r="C569" s="119">
        <v>84.57</v>
      </c>
      <c r="D569" s="119">
        <v>84.57</v>
      </c>
      <c r="E569" s="119">
        <v>84.57</v>
      </c>
      <c r="F569" s="119">
        <v>84.57</v>
      </c>
      <c r="G569" s="119">
        <v>84.57</v>
      </c>
      <c r="H569" s="119">
        <v>84.39</v>
      </c>
      <c r="I569" s="119">
        <v>57</v>
      </c>
      <c r="J569" s="119">
        <v>4820.49</v>
      </c>
      <c r="K569" s="121">
        <v>43209</v>
      </c>
      <c r="L569" s="119">
        <v>4</v>
      </c>
      <c r="M569" s="119" t="s">
        <v>3319</v>
      </c>
    </row>
    <row r="570" spans="1:13">
      <c r="A570" s="119" t="s">
        <v>3383</v>
      </c>
      <c r="B570" s="119" t="s">
        <v>395</v>
      </c>
      <c r="C570" s="119">
        <v>73.19</v>
      </c>
      <c r="D570" s="119">
        <v>73.36</v>
      </c>
      <c r="E570" s="119">
        <v>73.06</v>
      </c>
      <c r="F570" s="119">
        <v>73.239999999999995</v>
      </c>
      <c r="G570" s="119">
        <v>73.25</v>
      </c>
      <c r="H570" s="119">
        <v>72.94</v>
      </c>
      <c r="I570" s="119">
        <v>276621</v>
      </c>
      <c r="J570" s="119">
        <v>20262487.170000002</v>
      </c>
      <c r="K570" s="121">
        <v>43209</v>
      </c>
      <c r="L570" s="119">
        <v>94</v>
      </c>
      <c r="M570" s="119" t="s">
        <v>2526</v>
      </c>
    </row>
    <row r="571" spans="1:13">
      <c r="A571" s="119" t="s">
        <v>3384</v>
      </c>
      <c r="B571" s="119" t="s">
        <v>395</v>
      </c>
      <c r="C571" s="119">
        <v>117</v>
      </c>
      <c r="D571" s="119">
        <v>117</v>
      </c>
      <c r="E571" s="119">
        <v>114.93</v>
      </c>
      <c r="F571" s="119">
        <v>114.93</v>
      </c>
      <c r="G571" s="119">
        <v>114.93</v>
      </c>
      <c r="H571" s="119">
        <v>115.02</v>
      </c>
      <c r="I571" s="119">
        <v>762</v>
      </c>
      <c r="J571" s="119">
        <v>87857.82</v>
      </c>
      <c r="K571" s="121">
        <v>43209</v>
      </c>
      <c r="L571" s="119">
        <v>20</v>
      </c>
      <c r="M571" s="119" t="s">
        <v>1026</v>
      </c>
    </row>
    <row r="572" spans="1:13">
      <c r="A572" s="119" t="s">
        <v>3385</v>
      </c>
      <c r="B572" s="119" t="s">
        <v>395</v>
      </c>
      <c r="C572" s="119">
        <v>108.15</v>
      </c>
      <c r="D572" s="119">
        <v>108.99</v>
      </c>
      <c r="E572" s="119">
        <v>108.15</v>
      </c>
      <c r="F572" s="119">
        <v>108.53</v>
      </c>
      <c r="G572" s="119">
        <v>108.5</v>
      </c>
      <c r="H572" s="119">
        <v>108.56</v>
      </c>
      <c r="I572" s="119">
        <v>417577</v>
      </c>
      <c r="J572" s="119">
        <v>45355876.75</v>
      </c>
      <c r="K572" s="121">
        <v>43209</v>
      </c>
      <c r="L572" s="119">
        <v>2489</v>
      </c>
      <c r="M572" s="119" t="s">
        <v>1078</v>
      </c>
    </row>
    <row r="573" spans="1:13">
      <c r="A573" s="119" t="s">
        <v>3386</v>
      </c>
      <c r="B573" s="119" t="s">
        <v>395</v>
      </c>
      <c r="C573" s="119">
        <v>47.84</v>
      </c>
      <c r="D573" s="119">
        <v>47.9</v>
      </c>
      <c r="E573" s="119">
        <v>47.69</v>
      </c>
      <c r="F573" s="119">
        <v>47.69</v>
      </c>
      <c r="G573" s="119">
        <v>47.69</v>
      </c>
      <c r="H573" s="119">
        <v>47.77</v>
      </c>
      <c r="I573" s="119">
        <v>1233</v>
      </c>
      <c r="J573" s="119">
        <v>58974.720000000001</v>
      </c>
      <c r="K573" s="121">
        <v>43209</v>
      </c>
      <c r="L573" s="119">
        <v>5</v>
      </c>
      <c r="M573" s="119" t="s">
        <v>2654</v>
      </c>
    </row>
    <row r="574" spans="1:13">
      <c r="A574" s="119" t="s">
        <v>2246</v>
      </c>
      <c r="B574" s="119" t="s">
        <v>395</v>
      </c>
      <c r="C574" s="119">
        <v>383.15</v>
      </c>
      <c r="D574" s="119">
        <v>385.25</v>
      </c>
      <c r="E574" s="119">
        <v>379.3</v>
      </c>
      <c r="F574" s="119">
        <v>379.85</v>
      </c>
      <c r="G574" s="119">
        <v>380.15</v>
      </c>
      <c r="H574" s="119">
        <v>381.9</v>
      </c>
      <c r="I574" s="119">
        <v>1221888</v>
      </c>
      <c r="J574" s="119">
        <v>466030769.55000001</v>
      </c>
      <c r="K574" s="121">
        <v>43209</v>
      </c>
      <c r="L574" s="119">
        <v>20255</v>
      </c>
      <c r="M574" s="119" t="s">
        <v>2247</v>
      </c>
    </row>
    <row r="575" spans="1:13">
      <c r="A575" s="119" t="s">
        <v>3387</v>
      </c>
      <c r="B575" s="119" t="s">
        <v>395</v>
      </c>
      <c r="C575" s="119">
        <v>360.14</v>
      </c>
      <c r="D575" s="119">
        <v>360.54</v>
      </c>
      <c r="E575" s="119">
        <v>358.92</v>
      </c>
      <c r="F575" s="119">
        <v>358.92</v>
      </c>
      <c r="G575" s="119">
        <v>358.92</v>
      </c>
      <c r="H575" s="119">
        <v>358.49</v>
      </c>
      <c r="I575" s="119">
        <v>4</v>
      </c>
      <c r="J575" s="119">
        <v>1439.74</v>
      </c>
      <c r="K575" s="121">
        <v>43209</v>
      </c>
      <c r="L575" s="119">
        <v>3</v>
      </c>
      <c r="M575" s="119" t="s">
        <v>2899</v>
      </c>
    </row>
    <row r="576" spans="1:13">
      <c r="A576" s="119" t="s">
        <v>356</v>
      </c>
      <c r="B576" s="119" t="s">
        <v>395</v>
      </c>
      <c r="C576" s="119">
        <v>99</v>
      </c>
      <c r="D576" s="119">
        <v>99</v>
      </c>
      <c r="E576" s="119">
        <v>95.25</v>
      </c>
      <c r="F576" s="119">
        <v>97.45</v>
      </c>
      <c r="G576" s="119">
        <v>97.5</v>
      </c>
      <c r="H576" s="119">
        <v>97.9</v>
      </c>
      <c r="I576" s="119">
        <v>235854</v>
      </c>
      <c r="J576" s="119">
        <v>22871930.949999999</v>
      </c>
      <c r="K576" s="121">
        <v>43209</v>
      </c>
      <c r="L576" s="119">
        <v>2126</v>
      </c>
      <c r="M576" s="119" t="s">
        <v>2270</v>
      </c>
    </row>
    <row r="577" spans="1:13">
      <c r="A577" s="119" t="s">
        <v>1027</v>
      </c>
      <c r="B577" s="119" t="s">
        <v>395</v>
      </c>
      <c r="C577" s="119">
        <v>3725</v>
      </c>
      <c r="D577" s="119">
        <v>3845.55</v>
      </c>
      <c r="E577" s="119">
        <v>3721.35</v>
      </c>
      <c r="F577" s="119">
        <v>3825.1</v>
      </c>
      <c r="G577" s="119">
        <v>3845.55</v>
      </c>
      <c r="H577" s="119">
        <v>3771.5</v>
      </c>
      <c r="I577" s="119">
        <v>259</v>
      </c>
      <c r="J577" s="119">
        <v>986120.4</v>
      </c>
      <c r="K577" s="121">
        <v>43209</v>
      </c>
      <c r="L577" s="119">
        <v>162</v>
      </c>
      <c r="M577" s="119" t="s">
        <v>1028</v>
      </c>
    </row>
    <row r="578" spans="1:13">
      <c r="A578" s="119" t="s">
        <v>88</v>
      </c>
      <c r="B578" s="119" t="s">
        <v>395</v>
      </c>
      <c r="C578" s="119">
        <v>70.5</v>
      </c>
      <c r="D578" s="119">
        <v>70.7</v>
      </c>
      <c r="E578" s="119">
        <v>69.5</v>
      </c>
      <c r="F578" s="119">
        <v>70.05</v>
      </c>
      <c r="G578" s="119">
        <v>70.05</v>
      </c>
      <c r="H578" s="119">
        <v>69.95</v>
      </c>
      <c r="I578" s="119">
        <v>8120537</v>
      </c>
      <c r="J578" s="119">
        <v>569439875.45000005</v>
      </c>
      <c r="K578" s="121">
        <v>43209</v>
      </c>
      <c r="L578" s="119">
        <v>13758</v>
      </c>
      <c r="M578" s="119" t="s">
        <v>1029</v>
      </c>
    </row>
    <row r="579" spans="1:13">
      <c r="A579" s="119" t="s">
        <v>2867</v>
      </c>
      <c r="B579" s="119" t="s">
        <v>395</v>
      </c>
      <c r="C579" s="119">
        <v>2955</v>
      </c>
      <c r="D579" s="119">
        <v>2955</v>
      </c>
      <c r="E579" s="119">
        <v>2920.2</v>
      </c>
      <c r="F579" s="119">
        <v>2940</v>
      </c>
      <c r="G579" s="119">
        <v>2940</v>
      </c>
      <c r="H579" s="119">
        <v>3000</v>
      </c>
      <c r="I579" s="119">
        <v>224</v>
      </c>
      <c r="J579" s="119">
        <v>657690.80000000005</v>
      </c>
      <c r="K579" s="121">
        <v>43209</v>
      </c>
      <c r="L579" s="119">
        <v>10</v>
      </c>
      <c r="M579" s="119" t="s">
        <v>2868</v>
      </c>
    </row>
    <row r="580" spans="1:13">
      <c r="A580" s="119" t="s">
        <v>89</v>
      </c>
      <c r="B580" s="119" t="s">
        <v>395</v>
      </c>
      <c r="C580" s="119">
        <v>71.95</v>
      </c>
      <c r="D580" s="119">
        <v>72</v>
      </c>
      <c r="E580" s="119">
        <v>70.099999999999994</v>
      </c>
      <c r="F580" s="119">
        <v>70.95</v>
      </c>
      <c r="G580" s="119">
        <v>71.150000000000006</v>
      </c>
      <c r="H580" s="119">
        <v>71.5</v>
      </c>
      <c r="I580" s="119">
        <v>13250703</v>
      </c>
      <c r="J580" s="119">
        <v>937749723.75</v>
      </c>
      <c r="K580" s="121">
        <v>43209</v>
      </c>
      <c r="L580" s="119">
        <v>41540</v>
      </c>
      <c r="M580" s="119" t="s">
        <v>1030</v>
      </c>
    </row>
    <row r="581" spans="1:13">
      <c r="A581" s="119" t="s">
        <v>90</v>
      </c>
      <c r="B581" s="119" t="s">
        <v>395</v>
      </c>
      <c r="C581" s="119">
        <v>53.1</v>
      </c>
      <c r="D581" s="119">
        <v>54</v>
      </c>
      <c r="E581" s="119">
        <v>52.75</v>
      </c>
      <c r="F581" s="119">
        <v>53.75</v>
      </c>
      <c r="G581" s="119">
        <v>53.6</v>
      </c>
      <c r="H581" s="119">
        <v>53.2</v>
      </c>
      <c r="I581" s="119">
        <v>2522463</v>
      </c>
      <c r="J581" s="119">
        <v>135236752.65000001</v>
      </c>
      <c r="K581" s="121">
        <v>43209</v>
      </c>
      <c r="L581" s="119">
        <v>6911</v>
      </c>
      <c r="M581" s="119" t="s">
        <v>1031</v>
      </c>
    </row>
    <row r="582" spans="1:13">
      <c r="A582" s="119" t="s">
        <v>1032</v>
      </c>
      <c r="B582" s="119" t="s">
        <v>395</v>
      </c>
      <c r="C582" s="119">
        <v>49.5</v>
      </c>
      <c r="D582" s="119">
        <v>49.55</v>
      </c>
      <c r="E582" s="119">
        <v>49.1</v>
      </c>
      <c r="F582" s="119">
        <v>49.35</v>
      </c>
      <c r="G582" s="119">
        <v>49.35</v>
      </c>
      <c r="H582" s="119">
        <v>49.45</v>
      </c>
      <c r="I582" s="119">
        <v>2572108</v>
      </c>
      <c r="J582" s="119">
        <v>126850772.5</v>
      </c>
      <c r="K582" s="121">
        <v>43209</v>
      </c>
      <c r="L582" s="119">
        <v>10204</v>
      </c>
      <c r="M582" s="119" t="s">
        <v>1033</v>
      </c>
    </row>
    <row r="583" spans="1:13">
      <c r="A583" s="119" t="s">
        <v>3337</v>
      </c>
      <c r="B583" s="119" t="s">
        <v>395</v>
      </c>
      <c r="C583" s="119">
        <v>107.2</v>
      </c>
      <c r="D583" s="119">
        <v>107.2</v>
      </c>
      <c r="E583" s="119">
        <v>107.2</v>
      </c>
      <c r="F583" s="119">
        <v>107.2</v>
      </c>
      <c r="G583" s="119">
        <v>107.2</v>
      </c>
      <c r="H583" s="119">
        <v>106.56</v>
      </c>
      <c r="I583" s="119">
        <v>25</v>
      </c>
      <c r="J583" s="119">
        <v>2680</v>
      </c>
      <c r="K583" s="121">
        <v>43209</v>
      </c>
      <c r="L583" s="119">
        <v>2</v>
      </c>
      <c r="M583" s="119" t="s">
        <v>3338</v>
      </c>
    </row>
    <row r="584" spans="1:13">
      <c r="A584" s="119" t="s">
        <v>2740</v>
      </c>
      <c r="B584" s="119" t="s">
        <v>395</v>
      </c>
      <c r="C584" s="119">
        <v>1626.45</v>
      </c>
      <c r="D584" s="119">
        <v>1654</v>
      </c>
      <c r="E584" s="119">
        <v>1626.45</v>
      </c>
      <c r="F584" s="119">
        <v>1648.3</v>
      </c>
      <c r="G584" s="119">
        <v>1646.8</v>
      </c>
      <c r="H584" s="119">
        <v>1640.15</v>
      </c>
      <c r="I584" s="119">
        <v>53901</v>
      </c>
      <c r="J584" s="119">
        <v>88940777.700000003</v>
      </c>
      <c r="K584" s="121">
        <v>43209</v>
      </c>
      <c r="L584" s="119">
        <v>6180</v>
      </c>
      <c r="M584" s="119" t="s">
        <v>2741</v>
      </c>
    </row>
    <row r="585" spans="1:13">
      <c r="A585" s="119" t="s">
        <v>3030</v>
      </c>
      <c r="B585" s="119" t="s">
        <v>395</v>
      </c>
      <c r="C585" s="119">
        <v>822</v>
      </c>
      <c r="D585" s="119">
        <v>835.4</v>
      </c>
      <c r="E585" s="119">
        <v>802.45</v>
      </c>
      <c r="F585" s="119">
        <v>810.75</v>
      </c>
      <c r="G585" s="119">
        <v>812</v>
      </c>
      <c r="H585" s="119">
        <v>822.2</v>
      </c>
      <c r="I585" s="119">
        <v>10460</v>
      </c>
      <c r="J585" s="119">
        <v>8577737.4499999993</v>
      </c>
      <c r="K585" s="121">
        <v>43209</v>
      </c>
      <c r="L585" s="119">
        <v>1134</v>
      </c>
      <c r="M585" s="119" t="s">
        <v>3031</v>
      </c>
    </row>
    <row r="586" spans="1:13">
      <c r="A586" s="119" t="s">
        <v>1034</v>
      </c>
      <c r="B586" s="119" t="s">
        <v>395</v>
      </c>
      <c r="C586" s="119">
        <v>1230</v>
      </c>
      <c r="D586" s="119">
        <v>1230</v>
      </c>
      <c r="E586" s="119">
        <v>1200</v>
      </c>
      <c r="F586" s="119">
        <v>1208.8499999999999</v>
      </c>
      <c r="G586" s="119">
        <v>1214</v>
      </c>
      <c r="H586" s="119">
        <v>1206.45</v>
      </c>
      <c r="I586" s="119">
        <v>3944</v>
      </c>
      <c r="J586" s="119">
        <v>4787720.0999999996</v>
      </c>
      <c r="K586" s="121">
        <v>43209</v>
      </c>
      <c r="L586" s="119">
        <v>405</v>
      </c>
      <c r="M586" s="119" t="s">
        <v>1035</v>
      </c>
    </row>
    <row r="587" spans="1:13">
      <c r="A587" s="119" t="s">
        <v>91</v>
      </c>
      <c r="B587" s="119" t="s">
        <v>395</v>
      </c>
      <c r="C587" s="119">
        <v>20.85</v>
      </c>
      <c r="D587" s="119">
        <v>20.9</v>
      </c>
      <c r="E587" s="119">
        <v>20.7</v>
      </c>
      <c r="F587" s="119">
        <v>20.85</v>
      </c>
      <c r="G587" s="119">
        <v>20.8</v>
      </c>
      <c r="H587" s="119">
        <v>20.8</v>
      </c>
      <c r="I587" s="119">
        <v>2930035</v>
      </c>
      <c r="J587" s="119">
        <v>60975322.350000001</v>
      </c>
      <c r="K587" s="121">
        <v>43209</v>
      </c>
      <c r="L587" s="119">
        <v>3321</v>
      </c>
      <c r="M587" s="119" t="s">
        <v>1036</v>
      </c>
    </row>
    <row r="588" spans="1:13">
      <c r="A588" s="119" t="s">
        <v>2855</v>
      </c>
      <c r="B588" s="119" t="s">
        <v>395</v>
      </c>
      <c r="C588" s="119">
        <v>255.3</v>
      </c>
      <c r="D588" s="119">
        <v>260.89999999999998</v>
      </c>
      <c r="E588" s="119">
        <v>255</v>
      </c>
      <c r="F588" s="119">
        <v>255.1</v>
      </c>
      <c r="G588" s="119">
        <v>255</v>
      </c>
      <c r="H588" s="119">
        <v>255.4</v>
      </c>
      <c r="I588" s="119">
        <v>3966</v>
      </c>
      <c r="J588" s="119">
        <v>1014708.6</v>
      </c>
      <c r="K588" s="121">
        <v>43209</v>
      </c>
      <c r="L588" s="119">
        <v>205</v>
      </c>
      <c r="M588" s="119" t="s">
        <v>2856</v>
      </c>
    </row>
    <row r="589" spans="1:13">
      <c r="A589" s="119" t="s">
        <v>1037</v>
      </c>
      <c r="B589" s="119" t="s">
        <v>395</v>
      </c>
      <c r="C589" s="119">
        <v>842</v>
      </c>
      <c r="D589" s="119">
        <v>849.55</v>
      </c>
      <c r="E589" s="119">
        <v>828.4</v>
      </c>
      <c r="F589" s="119">
        <v>834.95</v>
      </c>
      <c r="G589" s="119">
        <v>829.9</v>
      </c>
      <c r="H589" s="119">
        <v>841.3</v>
      </c>
      <c r="I589" s="119">
        <v>2386</v>
      </c>
      <c r="J589" s="119">
        <v>1990006.95</v>
      </c>
      <c r="K589" s="121">
        <v>43209</v>
      </c>
      <c r="L589" s="119">
        <v>206</v>
      </c>
      <c r="M589" s="119" t="s">
        <v>1038</v>
      </c>
    </row>
    <row r="590" spans="1:13">
      <c r="A590" s="119" t="s">
        <v>92</v>
      </c>
      <c r="B590" s="119" t="s">
        <v>395</v>
      </c>
      <c r="C590" s="119">
        <v>293.10000000000002</v>
      </c>
      <c r="D590" s="119">
        <v>297.39999999999998</v>
      </c>
      <c r="E590" s="119">
        <v>291.3</v>
      </c>
      <c r="F590" s="119">
        <v>294.8</v>
      </c>
      <c r="G590" s="119">
        <v>294.64999999999998</v>
      </c>
      <c r="H590" s="119">
        <v>293.05</v>
      </c>
      <c r="I590" s="119">
        <v>730961</v>
      </c>
      <c r="J590" s="119">
        <v>215228017.65000001</v>
      </c>
      <c r="K590" s="121">
        <v>43209</v>
      </c>
      <c r="L590" s="119">
        <v>10479</v>
      </c>
      <c r="M590" s="119" t="s">
        <v>2773</v>
      </c>
    </row>
    <row r="591" spans="1:13">
      <c r="A591" s="119" t="s">
        <v>1039</v>
      </c>
      <c r="B591" s="119" t="s">
        <v>395</v>
      </c>
      <c r="C591" s="119">
        <v>753.7</v>
      </c>
      <c r="D591" s="119">
        <v>760</v>
      </c>
      <c r="E591" s="119">
        <v>740</v>
      </c>
      <c r="F591" s="119">
        <v>746.9</v>
      </c>
      <c r="G591" s="119">
        <v>750</v>
      </c>
      <c r="H591" s="119">
        <v>747</v>
      </c>
      <c r="I591" s="119">
        <v>20456</v>
      </c>
      <c r="J591" s="119">
        <v>15249343.300000001</v>
      </c>
      <c r="K591" s="121">
        <v>43209</v>
      </c>
      <c r="L591" s="119">
        <v>849</v>
      </c>
      <c r="M591" s="119" t="s">
        <v>1040</v>
      </c>
    </row>
    <row r="592" spans="1:13">
      <c r="A592" s="119" t="s">
        <v>2764</v>
      </c>
      <c r="B592" s="119" t="s">
        <v>395</v>
      </c>
      <c r="C592" s="119">
        <v>775.2</v>
      </c>
      <c r="D592" s="119">
        <v>786</v>
      </c>
      <c r="E592" s="119">
        <v>758.45</v>
      </c>
      <c r="F592" s="119">
        <v>765.85</v>
      </c>
      <c r="G592" s="119">
        <v>769</v>
      </c>
      <c r="H592" s="119">
        <v>775.2</v>
      </c>
      <c r="I592" s="119">
        <v>98039</v>
      </c>
      <c r="J592" s="119">
        <v>75613546.650000006</v>
      </c>
      <c r="K592" s="121">
        <v>43209</v>
      </c>
      <c r="L592" s="119">
        <v>8790</v>
      </c>
      <c r="M592" s="119" t="s">
        <v>2765</v>
      </c>
    </row>
    <row r="593" spans="1:13">
      <c r="A593" s="119" t="s">
        <v>3315</v>
      </c>
      <c r="B593" s="119" t="s">
        <v>395</v>
      </c>
      <c r="C593" s="119">
        <v>109.75</v>
      </c>
      <c r="D593" s="119">
        <v>110</v>
      </c>
      <c r="E593" s="119">
        <v>109.75</v>
      </c>
      <c r="F593" s="119">
        <v>110</v>
      </c>
      <c r="G593" s="119">
        <v>110</v>
      </c>
      <c r="H593" s="119">
        <v>109.75</v>
      </c>
      <c r="I593" s="119">
        <v>1020</v>
      </c>
      <c r="J593" s="119">
        <v>112195</v>
      </c>
      <c r="K593" s="121">
        <v>43209</v>
      </c>
      <c r="L593" s="119">
        <v>9</v>
      </c>
      <c r="M593" s="119" t="s">
        <v>3316</v>
      </c>
    </row>
    <row r="594" spans="1:13">
      <c r="A594" s="119" t="s">
        <v>3032</v>
      </c>
      <c r="B594" s="119" t="s">
        <v>395</v>
      </c>
      <c r="C594" s="119">
        <v>35.4</v>
      </c>
      <c r="D594" s="119">
        <v>36.5</v>
      </c>
      <c r="E594" s="119">
        <v>34.75</v>
      </c>
      <c r="F594" s="119">
        <v>34.9</v>
      </c>
      <c r="G594" s="119">
        <v>35</v>
      </c>
      <c r="H594" s="119">
        <v>36.049999999999997</v>
      </c>
      <c r="I594" s="119">
        <v>103293</v>
      </c>
      <c r="J594" s="119">
        <v>3657058.3</v>
      </c>
      <c r="K594" s="121">
        <v>43209</v>
      </c>
      <c r="L594" s="119">
        <v>623</v>
      </c>
      <c r="M594" s="119" t="s">
        <v>3033</v>
      </c>
    </row>
    <row r="595" spans="1:13">
      <c r="A595" s="119" t="s">
        <v>1041</v>
      </c>
      <c r="B595" s="119" t="s">
        <v>395</v>
      </c>
      <c r="C595" s="119">
        <v>62.65</v>
      </c>
      <c r="D595" s="119">
        <v>64.95</v>
      </c>
      <c r="E595" s="119">
        <v>62.65</v>
      </c>
      <c r="F595" s="119">
        <v>64.349999999999994</v>
      </c>
      <c r="G595" s="119">
        <v>64.7</v>
      </c>
      <c r="H595" s="119">
        <v>62.65</v>
      </c>
      <c r="I595" s="119">
        <v>217982</v>
      </c>
      <c r="J595" s="119">
        <v>13880713.1</v>
      </c>
      <c r="K595" s="121">
        <v>43209</v>
      </c>
      <c r="L595" s="119">
        <v>984</v>
      </c>
      <c r="M595" s="119" t="s">
        <v>1042</v>
      </c>
    </row>
    <row r="596" spans="1:13">
      <c r="A596" s="119" t="s">
        <v>1043</v>
      </c>
      <c r="B596" s="119" t="s">
        <v>395</v>
      </c>
      <c r="C596" s="119">
        <v>538</v>
      </c>
      <c r="D596" s="119">
        <v>555.1</v>
      </c>
      <c r="E596" s="119">
        <v>535.29999999999995</v>
      </c>
      <c r="F596" s="119">
        <v>548.75</v>
      </c>
      <c r="G596" s="119">
        <v>546.20000000000005</v>
      </c>
      <c r="H596" s="119">
        <v>534.9</v>
      </c>
      <c r="I596" s="119">
        <v>71031</v>
      </c>
      <c r="J596" s="119">
        <v>38977583.25</v>
      </c>
      <c r="K596" s="121">
        <v>43209</v>
      </c>
      <c r="L596" s="119">
        <v>2732</v>
      </c>
      <c r="M596" s="119" t="s">
        <v>1044</v>
      </c>
    </row>
    <row r="597" spans="1:13">
      <c r="A597" s="119" t="s">
        <v>2337</v>
      </c>
      <c r="B597" s="119" t="s">
        <v>395</v>
      </c>
      <c r="C597" s="119">
        <v>1138</v>
      </c>
      <c r="D597" s="119">
        <v>1155</v>
      </c>
      <c r="E597" s="119">
        <v>1132</v>
      </c>
      <c r="F597" s="119">
        <v>1137.8</v>
      </c>
      <c r="G597" s="119">
        <v>1133.2</v>
      </c>
      <c r="H597" s="119">
        <v>1149.1500000000001</v>
      </c>
      <c r="I597" s="119">
        <v>637</v>
      </c>
      <c r="J597" s="119">
        <v>726211.15</v>
      </c>
      <c r="K597" s="121">
        <v>43209</v>
      </c>
      <c r="L597" s="119">
        <v>59</v>
      </c>
      <c r="M597" s="119" t="s">
        <v>2338</v>
      </c>
    </row>
    <row r="598" spans="1:13">
      <c r="A598" s="119" t="s">
        <v>200</v>
      </c>
      <c r="B598" s="119" t="s">
        <v>395</v>
      </c>
      <c r="C598" s="119">
        <v>152.55000000000001</v>
      </c>
      <c r="D598" s="119">
        <v>154.15</v>
      </c>
      <c r="E598" s="119">
        <v>148.1</v>
      </c>
      <c r="F598" s="119">
        <v>149.30000000000001</v>
      </c>
      <c r="G598" s="119">
        <v>149.30000000000001</v>
      </c>
      <c r="H598" s="119">
        <v>152.55000000000001</v>
      </c>
      <c r="I598" s="119">
        <v>1936820</v>
      </c>
      <c r="J598" s="119">
        <v>291341785.85000002</v>
      </c>
      <c r="K598" s="121">
        <v>43209</v>
      </c>
      <c r="L598" s="119">
        <v>20907</v>
      </c>
      <c r="M598" s="119" t="s">
        <v>1045</v>
      </c>
    </row>
    <row r="599" spans="1:13">
      <c r="A599" s="119" t="s">
        <v>93</v>
      </c>
      <c r="B599" s="119" t="s">
        <v>395</v>
      </c>
      <c r="C599" s="119">
        <v>150.6</v>
      </c>
      <c r="D599" s="119">
        <v>155.44999999999999</v>
      </c>
      <c r="E599" s="119">
        <v>150.6</v>
      </c>
      <c r="F599" s="119">
        <v>154</v>
      </c>
      <c r="G599" s="119">
        <v>153.85</v>
      </c>
      <c r="H599" s="119">
        <v>149.65</v>
      </c>
      <c r="I599" s="119">
        <v>3756977</v>
      </c>
      <c r="J599" s="119">
        <v>577685041.95000005</v>
      </c>
      <c r="K599" s="121">
        <v>43209</v>
      </c>
      <c r="L599" s="119">
        <v>21655</v>
      </c>
      <c r="M599" s="119" t="s">
        <v>1046</v>
      </c>
    </row>
    <row r="600" spans="1:13">
      <c r="A600" s="119" t="s">
        <v>1047</v>
      </c>
      <c r="B600" s="119" t="s">
        <v>395</v>
      </c>
      <c r="C600" s="119">
        <v>546.5</v>
      </c>
      <c r="D600" s="119">
        <v>549</v>
      </c>
      <c r="E600" s="119">
        <v>537.45000000000005</v>
      </c>
      <c r="F600" s="119">
        <v>544.20000000000005</v>
      </c>
      <c r="G600" s="119">
        <v>542</v>
      </c>
      <c r="H600" s="119">
        <v>544.5</v>
      </c>
      <c r="I600" s="119">
        <v>195314</v>
      </c>
      <c r="J600" s="119">
        <v>106150876.8</v>
      </c>
      <c r="K600" s="121">
        <v>43209</v>
      </c>
      <c r="L600" s="119">
        <v>7441</v>
      </c>
      <c r="M600" s="119" t="s">
        <v>1048</v>
      </c>
    </row>
    <row r="601" spans="1:13">
      <c r="A601" s="119" t="s">
        <v>1049</v>
      </c>
      <c r="B601" s="119" t="s">
        <v>395</v>
      </c>
      <c r="C601" s="119">
        <v>305.85000000000002</v>
      </c>
      <c r="D601" s="119">
        <v>313</v>
      </c>
      <c r="E601" s="119">
        <v>305.3</v>
      </c>
      <c r="F601" s="119">
        <v>311.3</v>
      </c>
      <c r="G601" s="119">
        <v>311.35000000000002</v>
      </c>
      <c r="H601" s="119">
        <v>306.75</v>
      </c>
      <c r="I601" s="119">
        <v>1005318</v>
      </c>
      <c r="J601" s="119">
        <v>310290755.05000001</v>
      </c>
      <c r="K601" s="121">
        <v>43209</v>
      </c>
      <c r="L601" s="119">
        <v>12686</v>
      </c>
      <c r="M601" s="119" t="s">
        <v>1050</v>
      </c>
    </row>
    <row r="602" spans="1:13">
      <c r="A602" s="119" t="s">
        <v>1051</v>
      </c>
      <c r="B602" s="119" t="s">
        <v>395</v>
      </c>
      <c r="C602" s="119">
        <v>157.5</v>
      </c>
      <c r="D602" s="119">
        <v>159.5</v>
      </c>
      <c r="E602" s="119">
        <v>155.5</v>
      </c>
      <c r="F602" s="119">
        <v>156.80000000000001</v>
      </c>
      <c r="G602" s="119">
        <v>158</v>
      </c>
      <c r="H602" s="119">
        <v>155.75</v>
      </c>
      <c r="I602" s="119">
        <v>799</v>
      </c>
      <c r="J602" s="119">
        <v>125245.95</v>
      </c>
      <c r="K602" s="121">
        <v>43209</v>
      </c>
      <c r="L602" s="119">
        <v>35</v>
      </c>
      <c r="M602" s="119" t="s">
        <v>1052</v>
      </c>
    </row>
    <row r="603" spans="1:13">
      <c r="A603" s="119" t="s">
        <v>1053</v>
      </c>
      <c r="B603" s="119" t="s">
        <v>395</v>
      </c>
      <c r="C603" s="119">
        <v>350</v>
      </c>
      <c r="D603" s="119">
        <v>350.05</v>
      </c>
      <c r="E603" s="119">
        <v>341.05</v>
      </c>
      <c r="F603" s="119">
        <v>344.4</v>
      </c>
      <c r="G603" s="119">
        <v>344.25</v>
      </c>
      <c r="H603" s="119">
        <v>348.1</v>
      </c>
      <c r="I603" s="119">
        <v>24175</v>
      </c>
      <c r="J603" s="119">
        <v>8336486.4500000002</v>
      </c>
      <c r="K603" s="121">
        <v>43209</v>
      </c>
      <c r="L603" s="119">
        <v>1214</v>
      </c>
      <c r="M603" s="119" t="s">
        <v>1054</v>
      </c>
    </row>
    <row r="604" spans="1:13">
      <c r="A604" s="119" t="s">
        <v>1055</v>
      </c>
      <c r="B604" s="119" t="s">
        <v>395</v>
      </c>
      <c r="C604" s="119">
        <v>1465.75</v>
      </c>
      <c r="D604" s="119">
        <v>1492</v>
      </c>
      <c r="E604" s="119">
        <v>1454.2</v>
      </c>
      <c r="F604" s="119">
        <v>1486.7</v>
      </c>
      <c r="G604" s="119">
        <v>1485.25</v>
      </c>
      <c r="H604" s="119">
        <v>1474.65</v>
      </c>
      <c r="I604" s="119">
        <v>1509072</v>
      </c>
      <c r="J604" s="119">
        <v>2213647299.0999999</v>
      </c>
      <c r="K604" s="121">
        <v>43209</v>
      </c>
      <c r="L604" s="119">
        <v>57160</v>
      </c>
      <c r="M604" s="119" t="s">
        <v>1056</v>
      </c>
    </row>
    <row r="605" spans="1:13">
      <c r="A605" s="119" t="s">
        <v>3034</v>
      </c>
      <c r="B605" s="119" t="s">
        <v>395</v>
      </c>
      <c r="C605" s="119">
        <v>94.5</v>
      </c>
      <c r="D605" s="119">
        <v>99</v>
      </c>
      <c r="E605" s="119">
        <v>93.25</v>
      </c>
      <c r="F605" s="119">
        <v>98.1</v>
      </c>
      <c r="G605" s="119">
        <v>95.5</v>
      </c>
      <c r="H605" s="119">
        <v>95.2</v>
      </c>
      <c r="I605" s="119">
        <v>2242</v>
      </c>
      <c r="J605" s="119">
        <v>218946.5</v>
      </c>
      <c r="K605" s="121">
        <v>43209</v>
      </c>
      <c r="L605" s="119">
        <v>14</v>
      </c>
      <c r="M605" s="119" t="s">
        <v>3035</v>
      </c>
    </row>
    <row r="606" spans="1:13">
      <c r="A606" s="119" t="s">
        <v>1057</v>
      </c>
      <c r="B606" s="119" t="s">
        <v>395</v>
      </c>
      <c r="C606" s="119">
        <v>529</v>
      </c>
      <c r="D606" s="119">
        <v>534.9</v>
      </c>
      <c r="E606" s="119">
        <v>527</v>
      </c>
      <c r="F606" s="119">
        <v>528.1</v>
      </c>
      <c r="G606" s="119">
        <v>529</v>
      </c>
      <c r="H606" s="119">
        <v>529.35</v>
      </c>
      <c r="I606" s="119">
        <v>4618</v>
      </c>
      <c r="J606" s="119">
        <v>2444795.25</v>
      </c>
      <c r="K606" s="121">
        <v>43209</v>
      </c>
      <c r="L606" s="119">
        <v>259</v>
      </c>
      <c r="M606" s="119" t="s">
        <v>3262</v>
      </c>
    </row>
    <row r="607" spans="1:13">
      <c r="A607" s="119" t="s">
        <v>1058</v>
      </c>
      <c r="B607" s="119" t="s">
        <v>395</v>
      </c>
      <c r="C607" s="119">
        <v>217.55</v>
      </c>
      <c r="D607" s="119">
        <v>218.85</v>
      </c>
      <c r="E607" s="119">
        <v>214.25</v>
      </c>
      <c r="F607" s="119">
        <v>218.3</v>
      </c>
      <c r="G607" s="119">
        <v>217.1</v>
      </c>
      <c r="H607" s="119">
        <v>215.35</v>
      </c>
      <c r="I607" s="119">
        <v>17948</v>
      </c>
      <c r="J607" s="119">
        <v>3903155.5</v>
      </c>
      <c r="K607" s="121">
        <v>43209</v>
      </c>
      <c r="L607" s="119">
        <v>3145</v>
      </c>
      <c r="M607" s="119" t="s">
        <v>1059</v>
      </c>
    </row>
    <row r="608" spans="1:13">
      <c r="A608" s="119" t="s">
        <v>1060</v>
      </c>
      <c r="B608" s="119" t="s">
        <v>395</v>
      </c>
      <c r="C608" s="119">
        <v>33.1</v>
      </c>
      <c r="D608" s="119">
        <v>33.6</v>
      </c>
      <c r="E608" s="119">
        <v>32.5</v>
      </c>
      <c r="F608" s="119">
        <v>33</v>
      </c>
      <c r="G608" s="119">
        <v>32.75</v>
      </c>
      <c r="H608" s="119">
        <v>32.65</v>
      </c>
      <c r="I608" s="119">
        <v>21759</v>
      </c>
      <c r="J608" s="119">
        <v>717082.55</v>
      </c>
      <c r="K608" s="121">
        <v>43209</v>
      </c>
      <c r="L608" s="119">
        <v>114</v>
      </c>
      <c r="M608" s="119" t="s">
        <v>1061</v>
      </c>
    </row>
    <row r="609" spans="1:13">
      <c r="A609" s="119" t="s">
        <v>1062</v>
      </c>
      <c r="B609" s="119" t="s">
        <v>395</v>
      </c>
      <c r="C609" s="119">
        <v>181</v>
      </c>
      <c r="D609" s="119">
        <v>181.7</v>
      </c>
      <c r="E609" s="119">
        <v>178</v>
      </c>
      <c r="F609" s="119">
        <v>180.5</v>
      </c>
      <c r="G609" s="119">
        <v>180.1</v>
      </c>
      <c r="H609" s="119">
        <v>182.3</v>
      </c>
      <c r="I609" s="119">
        <v>1824</v>
      </c>
      <c r="J609" s="119">
        <v>327856.3</v>
      </c>
      <c r="K609" s="121">
        <v>43209</v>
      </c>
      <c r="L609" s="119">
        <v>45</v>
      </c>
      <c r="M609" s="119" t="s">
        <v>1063</v>
      </c>
    </row>
    <row r="610" spans="1:13">
      <c r="A610" s="119" t="s">
        <v>2218</v>
      </c>
      <c r="B610" s="119" t="s">
        <v>395</v>
      </c>
      <c r="C610" s="119">
        <v>75.099999999999994</v>
      </c>
      <c r="D610" s="119">
        <v>75.099999999999994</v>
      </c>
      <c r="E610" s="119">
        <v>71.55</v>
      </c>
      <c r="F610" s="119">
        <v>73.2</v>
      </c>
      <c r="G610" s="119">
        <v>73.7</v>
      </c>
      <c r="H610" s="119">
        <v>74.55</v>
      </c>
      <c r="I610" s="119">
        <v>10324</v>
      </c>
      <c r="J610" s="119">
        <v>755660.5</v>
      </c>
      <c r="K610" s="121">
        <v>43209</v>
      </c>
      <c r="L610" s="119">
        <v>214</v>
      </c>
      <c r="M610" s="119" t="s">
        <v>2219</v>
      </c>
    </row>
    <row r="611" spans="1:13">
      <c r="A611" s="119" t="s">
        <v>1064</v>
      </c>
      <c r="B611" s="119" t="s">
        <v>395</v>
      </c>
      <c r="C611" s="119">
        <v>49.9</v>
      </c>
      <c r="D611" s="119">
        <v>50.2</v>
      </c>
      <c r="E611" s="119">
        <v>49.7</v>
      </c>
      <c r="F611" s="119">
        <v>49.9</v>
      </c>
      <c r="G611" s="119">
        <v>49.8</v>
      </c>
      <c r="H611" s="119">
        <v>49.6</v>
      </c>
      <c r="I611" s="119">
        <v>42771</v>
      </c>
      <c r="J611" s="119">
        <v>2136935.6</v>
      </c>
      <c r="K611" s="121">
        <v>43209</v>
      </c>
      <c r="L611" s="119">
        <v>228</v>
      </c>
      <c r="M611" s="119" t="s">
        <v>1065</v>
      </c>
    </row>
    <row r="612" spans="1:13">
      <c r="A612" s="119" t="s">
        <v>3036</v>
      </c>
      <c r="B612" s="119" t="s">
        <v>395</v>
      </c>
      <c r="C612" s="119">
        <v>62.05</v>
      </c>
      <c r="D612" s="119">
        <v>63.4</v>
      </c>
      <c r="E612" s="119">
        <v>61.4</v>
      </c>
      <c r="F612" s="119">
        <v>61.75</v>
      </c>
      <c r="G612" s="119">
        <v>62</v>
      </c>
      <c r="H612" s="119">
        <v>62.5</v>
      </c>
      <c r="I612" s="119">
        <v>6408</v>
      </c>
      <c r="J612" s="119">
        <v>397964.3</v>
      </c>
      <c r="K612" s="121">
        <v>43209</v>
      </c>
      <c r="L612" s="119">
        <v>65</v>
      </c>
      <c r="M612" s="119" t="s">
        <v>3037</v>
      </c>
    </row>
    <row r="613" spans="1:13">
      <c r="A613" s="119" t="s">
        <v>3038</v>
      </c>
      <c r="B613" s="119" t="s">
        <v>395</v>
      </c>
      <c r="C613" s="119">
        <v>9.5</v>
      </c>
      <c r="D613" s="119">
        <v>9.6</v>
      </c>
      <c r="E613" s="119">
        <v>8.8000000000000007</v>
      </c>
      <c r="F613" s="119">
        <v>9.6</v>
      </c>
      <c r="G613" s="119">
        <v>9.6</v>
      </c>
      <c r="H613" s="119">
        <v>9.15</v>
      </c>
      <c r="I613" s="119">
        <v>52995</v>
      </c>
      <c r="J613" s="119">
        <v>495981.45</v>
      </c>
      <c r="K613" s="121">
        <v>43209</v>
      </c>
      <c r="L613" s="119">
        <v>115</v>
      </c>
      <c r="M613" s="119" t="s">
        <v>3039</v>
      </c>
    </row>
    <row r="614" spans="1:13">
      <c r="A614" s="119" t="s">
        <v>1066</v>
      </c>
      <c r="B614" s="119" t="s">
        <v>395</v>
      </c>
      <c r="C614" s="119">
        <v>187.15</v>
      </c>
      <c r="D614" s="119">
        <v>194</v>
      </c>
      <c r="E614" s="119">
        <v>187.15</v>
      </c>
      <c r="F614" s="119">
        <v>190.05</v>
      </c>
      <c r="G614" s="119">
        <v>190</v>
      </c>
      <c r="H614" s="119">
        <v>187.8</v>
      </c>
      <c r="I614" s="119">
        <v>17242</v>
      </c>
      <c r="J614" s="119">
        <v>3290701.75</v>
      </c>
      <c r="K614" s="121">
        <v>43209</v>
      </c>
      <c r="L614" s="119">
        <v>380</v>
      </c>
      <c r="M614" s="119" t="s">
        <v>1067</v>
      </c>
    </row>
    <row r="615" spans="1:13">
      <c r="A615" s="119" t="s">
        <v>94</v>
      </c>
      <c r="B615" s="119" t="s">
        <v>395</v>
      </c>
      <c r="C615" s="119">
        <v>1853</v>
      </c>
      <c r="D615" s="119">
        <v>1868.95</v>
      </c>
      <c r="E615" s="119">
        <v>1802.35</v>
      </c>
      <c r="F615" s="119">
        <v>1832.95</v>
      </c>
      <c r="G615" s="119">
        <v>1835</v>
      </c>
      <c r="H615" s="119">
        <v>1843.6</v>
      </c>
      <c r="I615" s="119">
        <v>2259972</v>
      </c>
      <c r="J615" s="119">
        <v>4131702823.8499999</v>
      </c>
      <c r="K615" s="121">
        <v>43209</v>
      </c>
      <c r="L615" s="119">
        <v>72179</v>
      </c>
      <c r="M615" s="119" t="s">
        <v>1068</v>
      </c>
    </row>
    <row r="616" spans="1:13">
      <c r="A616" s="119" t="s">
        <v>1069</v>
      </c>
      <c r="B616" s="119" t="s">
        <v>395</v>
      </c>
      <c r="C616" s="119">
        <v>890.05</v>
      </c>
      <c r="D616" s="119">
        <v>908</v>
      </c>
      <c r="E616" s="119">
        <v>888</v>
      </c>
      <c r="F616" s="119">
        <v>904.35</v>
      </c>
      <c r="G616" s="119">
        <v>905</v>
      </c>
      <c r="H616" s="119">
        <v>898.5</v>
      </c>
      <c r="I616" s="119">
        <v>2394</v>
      </c>
      <c r="J616" s="119">
        <v>2152722.5</v>
      </c>
      <c r="K616" s="121">
        <v>43209</v>
      </c>
      <c r="L616" s="119">
        <v>232</v>
      </c>
      <c r="M616" s="119" t="s">
        <v>1070</v>
      </c>
    </row>
    <row r="617" spans="1:13">
      <c r="A617" s="119" t="s">
        <v>1071</v>
      </c>
      <c r="B617" s="119" t="s">
        <v>395</v>
      </c>
      <c r="C617" s="119">
        <v>171</v>
      </c>
      <c r="D617" s="119">
        <v>171.5</v>
      </c>
      <c r="E617" s="119">
        <v>168.75</v>
      </c>
      <c r="F617" s="119">
        <v>170.25</v>
      </c>
      <c r="G617" s="119">
        <v>170</v>
      </c>
      <c r="H617" s="119">
        <v>169.65</v>
      </c>
      <c r="I617" s="119">
        <v>3845393</v>
      </c>
      <c r="J617" s="119">
        <v>655002130.45000005</v>
      </c>
      <c r="K617" s="121">
        <v>43209</v>
      </c>
      <c r="L617" s="119">
        <v>58937</v>
      </c>
      <c r="M617" s="119" t="s">
        <v>2658</v>
      </c>
    </row>
    <row r="618" spans="1:13">
      <c r="A618" s="119" t="s">
        <v>1072</v>
      </c>
      <c r="B618" s="119" t="s">
        <v>395</v>
      </c>
      <c r="C618" s="119">
        <v>493.1</v>
      </c>
      <c r="D618" s="119">
        <v>494.35</v>
      </c>
      <c r="E618" s="119">
        <v>491</v>
      </c>
      <c r="F618" s="119">
        <v>491.85</v>
      </c>
      <c r="G618" s="119">
        <v>492.45</v>
      </c>
      <c r="H618" s="119">
        <v>491.4</v>
      </c>
      <c r="I618" s="119">
        <v>39275</v>
      </c>
      <c r="J618" s="119">
        <v>19324959.300000001</v>
      </c>
      <c r="K618" s="121">
        <v>43209</v>
      </c>
      <c r="L618" s="119">
        <v>235</v>
      </c>
      <c r="M618" s="119" t="s">
        <v>1073</v>
      </c>
    </row>
    <row r="619" spans="1:13">
      <c r="A619" s="119" t="s">
        <v>2261</v>
      </c>
      <c r="B619" s="119" t="s">
        <v>395</v>
      </c>
      <c r="C619" s="119">
        <v>355.48</v>
      </c>
      <c r="D619" s="119">
        <v>355.65</v>
      </c>
      <c r="E619" s="119">
        <v>354.5</v>
      </c>
      <c r="F619" s="119">
        <v>354.5</v>
      </c>
      <c r="G619" s="119">
        <v>354.5</v>
      </c>
      <c r="H619" s="119">
        <v>353.5</v>
      </c>
      <c r="I619" s="119">
        <v>242</v>
      </c>
      <c r="J619" s="119">
        <v>85870.48</v>
      </c>
      <c r="K619" s="121">
        <v>43209</v>
      </c>
      <c r="L619" s="119">
        <v>8</v>
      </c>
      <c r="M619" s="119" t="s">
        <v>2262</v>
      </c>
    </row>
    <row r="620" spans="1:13">
      <c r="A620" s="119" t="s">
        <v>191</v>
      </c>
      <c r="B620" s="119" t="s">
        <v>395</v>
      </c>
      <c r="C620" s="119">
        <v>337</v>
      </c>
      <c r="D620" s="119">
        <v>338.6</v>
      </c>
      <c r="E620" s="119">
        <v>334.4</v>
      </c>
      <c r="F620" s="119">
        <v>335.95</v>
      </c>
      <c r="G620" s="119">
        <v>335.35</v>
      </c>
      <c r="H620" s="119">
        <v>336.05</v>
      </c>
      <c r="I620" s="119">
        <v>2579826</v>
      </c>
      <c r="J620" s="119">
        <v>867079396.25</v>
      </c>
      <c r="K620" s="121">
        <v>43209</v>
      </c>
      <c r="L620" s="119">
        <v>39919</v>
      </c>
      <c r="M620" s="119" t="s">
        <v>1074</v>
      </c>
    </row>
    <row r="621" spans="1:13">
      <c r="A621" s="119" t="s">
        <v>95</v>
      </c>
      <c r="B621" s="119" t="s">
        <v>395</v>
      </c>
      <c r="C621" s="119">
        <v>1124</v>
      </c>
      <c r="D621" s="119">
        <v>1139.8</v>
      </c>
      <c r="E621" s="119">
        <v>1123.0999999999999</v>
      </c>
      <c r="F621" s="119">
        <v>1132.8499999999999</v>
      </c>
      <c r="G621" s="119">
        <v>1133.4000000000001</v>
      </c>
      <c r="H621" s="119">
        <v>1125.95</v>
      </c>
      <c r="I621" s="119">
        <v>4262771</v>
      </c>
      <c r="J621" s="119">
        <v>4828035903.6999998</v>
      </c>
      <c r="K621" s="121">
        <v>43209</v>
      </c>
      <c r="L621" s="119">
        <v>119470</v>
      </c>
      <c r="M621" s="119" t="s">
        <v>1075</v>
      </c>
    </row>
    <row r="622" spans="1:13">
      <c r="A622" s="119" t="s">
        <v>1076</v>
      </c>
      <c r="B622" s="119" t="s">
        <v>395</v>
      </c>
      <c r="C622" s="119">
        <v>688</v>
      </c>
      <c r="D622" s="119">
        <v>688</v>
      </c>
      <c r="E622" s="119">
        <v>672</v>
      </c>
      <c r="F622" s="119">
        <v>679.8</v>
      </c>
      <c r="G622" s="119">
        <v>677</v>
      </c>
      <c r="H622" s="119">
        <v>680.7</v>
      </c>
      <c r="I622" s="119">
        <v>5662</v>
      </c>
      <c r="J622" s="119">
        <v>3849805.55</v>
      </c>
      <c r="K622" s="121">
        <v>43209</v>
      </c>
      <c r="L622" s="119">
        <v>257</v>
      </c>
      <c r="M622" s="119" t="s">
        <v>1077</v>
      </c>
    </row>
    <row r="623" spans="1:13">
      <c r="A623" s="119" t="s">
        <v>1079</v>
      </c>
      <c r="B623" s="119" t="s">
        <v>395</v>
      </c>
      <c r="C623" s="119">
        <v>260</v>
      </c>
      <c r="D623" s="119">
        <v>268.95</v>
      </c>
      <c r="E623" s="119">
        <v>259.89999999999998</v>
      </c>
      <c r="F623" s="119">
        <v>266.95</v>
      </c>
      <c r="G623" s="119">
        <v>266.5</v>
      </c>
      <c r="H623" s="119">
        <v>259.35000000000002</v>
      </c>
      <c r="I623" s="119">
        <v>256521</v>
      </c>
      <c r="J623" s="119">
        <v>67973388.849999994</v>
      </c>
      <c r="K623" s="121">
        <v>43209</v>
      </c>
      <c r="L623" s="119">
        <v>1982</v>
      </c>
      <c r="M623" s="119" t="s">
        <v>1080</v>
      </c>
    </row>
    <row r="624" spans="1:13">
      <c r="A624" s="119" t="s">
        <v>1081</v>
      </c>
      <c r="B624" s="119" t="s">
        <v>395</v>
      </c>
      <c r="C624" s="119">
        <v>116.2</v>
      </c>
      <c r="D624" s="119">
        <v>116.65</v>
      </c>
      <c r="E624" s="119">
        <v>115.25</v>
      </c>
      <c r="F624" s="119">
        <v>116</v>
      </c>
      <c r="G624" s="119">
        <v>115.7</v>
      </c>
      <c r="H624" s="119">
        <v>115.85</v>
      </c>
      <c r="I624" s="119">
        <v>45915</v>
      </c>
      <c r="J624" s="119">
        <v>5325894.3499999996</v>
      </c>
      <c r="K624" s="121">
        <v>43209</v>
      </c>
      <c r="L624" s="119">
        <v>690</v>
      </c>
      <c r="M624" s="119" t="s">
        <v>1082</v>
      </c>
    </row>
    <row r="625" spans="1:13">
      <c r="A625" s="119" t="s">
        <v>1083</v>
      </c>
      <c r="B625" s="119" t="s">
        <v>395</v>
      </c>
      <c r="C625" s="119">
        <v>727.8</v>
      </c>
      <c r="D625" s="119">
        <v>727.8</v>
      </c>
      <c r="E625" s="119">
        <v>703.2</v>
      </c>
      <c r="F625" s="119">
        <v>711.05</v>
      </c>
      <c r="G625" s="119">
        <v>709.65</v>
      </c>
      <c r="H625" s="119">
        <v>714.05</v>
      </c>
      <c r="I625" s="119">
        <v>55504</v>
      </c>
      <c r="J625" s="119">
        <v>39756810.799999997</v>
      </c>
      <c r="K625" s="121">
        <v>43209</v>
      </c>
      <c r="L625" s="119">
        <v>1975</v>
      </c>
      <c r="M625" s="119" t="s">
        <v>1084</v>
      </c>
    </row>
    <row r="626" spans="1:13">
      <c r="A626" s="119" t="s">
        <v>1085</v>
      </c>
      <c r="B626" s="119" t="s">
        <v>395</v>
      </c>
      <c r="C626" s="119">
        <v>180.4</v>
      </c>
      <c r="D626" s="119">
        <v>185</v>
      </c>
      <c r="E626" s="119">
        <v>177</v>
      </c>
      <c r="F626" s="119">
        <v>181.2</v>
      </c>
      <c r="G626" s="119">
        <v>180.85</v>
      </c>
      <c r="H626" s="119">
        <v>179.35</v>
      </c>
      <c r="I626" s="119">
        <v>257837</v>
      </c>
      <c r="J626" s="119">
        <v>46797256.399999999</v>
      </c>
      <c r="K626" s="121">
        <v>43209</v>
      </c>
      <c r="L626" s="119">
        <v>3621</v>
      </c>
      <c r="M626" s="119" t="s">
        <v>1086</v>
      </c>
    </row>
    <row r="627" spans="1:13">
      <c r="A627" s="119" t="s">
        <v>3040</v>
      </c>
      <c r="B627" s="119" t="s">
        <v>395</v>
      </c>
      <c r="C627" s="119">
        <v>75</v>
      </c>
      <c r="D627" s="119">
        <v>75</v>
      </c>
      <c r="E627" s="119">
        <v>72.150000000000006</v>
      </c>
      <c r="F627" s="119">
        <v>74.349999999999994</v>
      </c>
      <c r="G627" s="119">
        <v>74.5</v>
      </c>
      <c r="H627" s="119">
        <v>74.8</v>
      </c>
      <c r="I627" s="119">
        <v>17859</v>
      </c>
      <c r="J627" s="119">
        <v>1320221.6000000001</v>
      </c>
      <c r="K627" s="121">
        <v>43209</v>
      </c>
      <c r="L627" s="119">
        <v>201</v>
      </c>
      <c r="M627" s="119" t="s">
        <v>3041</v>
      </c>
    </row>
    <row r="628" spans="1:13">
      <c r="A628" s="119" t="s">
        <v>96</v>
      </c>
      <c r="B628" s="119" t="s">
        <v>395</v>
      </c>
      <c r="C628" s="119">
        <v>18.05</v>
      </c>
      <c r="D628" s="119">
        <v>18.3</v>
      </c>
      <c r="E628" s="119">
        <v>18</v>
      </c>
      <c r="F628" s="119">
        <v>18.100000000000001</v>
      </c>
      <c r="G628" s="119">
        <v>18.05</v>
      </c>
      <c r="H628" s="119">
        <v>18.149999999999999</v>
      </c>
      <c r="I628" s="119">
        <v>631863</v>
      </c>
      <c r="J628" s="119">
        <v>11462357.800000001</v>
      </c>
      <c r="K628" s="121">
        <v>43209</v>
      </c>
      <c r="L628" s="119">
        <v>1525</v>
      </c>
      <c r="M628" s="119" t="s">
        <v>1087</v>
      </c>
    </row>
    <row r="629" spans="1:13">
      <c r="A629" s="119" t="s">
        <v>97</v>
      </c>
      <c r="B629" s="119" t="s">
        <v>395</v>
      </c>
      <c r="C629" s="119">
        <v>161</v>
      </c>
      <c r="D629" s="119">
        <v>161.94999999999999</v>
      </c>
      <c r="E629" s="119">
        <v>157</v>
      </c>
      <c r="F629" s="119">
        <v>157.94999999999999</v>
      </c>
      <c r="G629" s="119">
        <v>158.19999999999999</v>
      </c>
      <c r="H629" s="119">
        <v>164.95</v>
      </c>
      <c r="I629" s="119">
        <v>16984152</v>
      </c>
      <c r="J629" s="119">
        <v>2700566495.5500002</v>
      </c>
      <c r="K629" s="121">
        <v>43209</v>
      </c>
      <c r="L629" s="119">
        <v>122870</v>
      </c>
      <c r="M629" s="119" t="s">
        <v>1088</v>
      </c>
    </row>
    <row r="630" spans="1:13">
      <c r="A630" s="119" t="s">
        <v>3042</v>
      </c>
      <c r="B630" s="119" t="s">
        <v>395</v>
      </c>
      <c r="C630" s="119">
        <v>106.45</v>
      </c>
      <c r="D630" s="119">
        <v>114</v>
      </c>
      <c r="E630" s="119">
        <v>101.15</v>
      </c>
      <c r="F630" s="119">
        <v>111.85</v>
      </c>
      <c r="G630" s="119">
        <v>111.7</v>
      </c>
      <c r="H630" s="119">
        <v>105.75</v>
      </c>
      <c r="I630" s="119">
        <v>1009754</v>
      </c>
      <c r="J630" s="119">
        <v>110541873.84999999</v>
      </c>
      <c r="K630" s="121">
        <v>43209</v>
      </c>
      <c r="L630" s="119">
        <v>8533</v>
      </c>
      <c r="M630" s="119" t="s">
        <v>3043</v>
      </c>
    </row>
    <row r="631" spans="1:13">
      <c r="A631" s="119" t="s">
        <v>1089</v>
      </c>
      <c r="B631" s="119" t="s">
        <v>395</v>
      </c>
      <c r="C631" s="119">
        <v>322.89999999999998</v>
      </c>
      <c r="D631" s="119">
        <v>323.75</v>
      </c>
      <c r="E631" s="119">
        <v>317</v>
      </c>
      <c r="F631" s="119">
        <v>318.10000000000002</v>
      </c>
      <c r="G631" s="119">
        <v>317</v>
      </c>
      <c r="H631" s="119">
        <v>320.45</v>
      </c>
      <c r="I631" s="119">
        <v>8864</v>
      </c>
      <c r="J631" s="119">
        <v>2832674.25</v>
      </c>
      <c r="K631" s="121">
        <v>43209</v>
      </c>
      <c r="L631" s="119">
        <v>330</v>
      </c>
      <c r="M631" s="119" t="s">
        <v>1090</v>
      </c>
    </row>
    <row r="632" spans="1:13">
      <c r="A632" s="119" t="s">
        <v>201</v>
      </c>
      <c r="B632" s="119" t="s">
        <v>395</v>
      </c>
      <c r="C632" s="119">
        <v>713</v>
      </c>
      <c r="D632" s="119">
        <v>713</v>
      </c>
      <c r="E632" s="119">
        <v>691.6</v>
      </c>
      <c r="F632" s="119">
        <v>697.45</v>
      </c>
      <c r="G632" s="119">
        <v>696.85</v>
      </c>
      <c r="H632" s="119">
        <v>709.7</v>
      </c>
      <c r="I632" s="119">
        <v>60754</v>
      </c>
      <c r="J632" s="119">
        <v>42517387.200000003</v>
      </c>
      <c r="K632" s="121">
        <v>43209</v>
      </c>
      <c r="L632" s="119">
        <v>3025</v>
      </c>
      <c r="M632" s="119" t="s">
        <v>1091</v>
      </c>
    </row>
    <row r="633" spans="1:13">
      <c r="A633" s="119" t="s">
        <v>98</v>
      </c>
      <c r="B633" s="119" t="s">
        <v>395</v>
      </c>
      <c r="C633" s="119">
        <v>257.3</v>
      </c>
      <c r="D633" s="119">
        <v>265</v>
      </c>
      <c r="E633" s="119">
        <v>255.3</v>
      </c>
      <c r="F633" s="119">
        <v>263.89999999999998</v>
      </c>
      <c r="G633" s="119">
        <v>263.5</v>
      </c>
      <c r="H633" s="119">
        <v>255.4</v>
      </c>
      <c r="I633" s="119">
        <v>4792998</v>
      </c>
      <c r="J633" s="119">
        <v>1253453792.5999999</v>
      </c>
      <c r="K633" s="121">
        <v>43209</v>
      </c>
      <c r="L633" s="119">
        <v>33903</v>
      </c>
      <c r="M633" s="119" t="s">
        <v>1092</v>
      </c>
    </row>
    <row r="634" spans="1:13">
      <c r="A634" s="119" t="s">
        <v>3317</v>
      </c>
      <c r="B634" s="119" t="s">
        <v>395</v>
      </c>
      <c r="C634" s="119">
        <v>429.9</v>
      </c>
      <c r="D634" s="119">
        <v>431.15</v>
      </c>
      <c r="E634" s="119">
        <v>421.5</v>
      </c>
      <c r="F634" s="119">
        <v>424.1</v>
      </c>
      <c r="G634" s="119">
        <v>422</v>
      </c>
      <c r="H634" s="119">
        <v>429.65</v>
      </c>
      <c r="I634" s="119">
        <v>833605</v>
      </c>
      <c r="J634" s="119">
        <v>357442021.5</v>
      </c>
      <c r="K634" s="121">
        <v>43209</v>
      </c>
      <c r="L634" s="119">
        <v>2957</v>
      </c>
      <c r="M634" s="119" t="s">
        <v>3318</v>
      </c>
    </row>
    <row r="635" spans="1:13">
      <c r="A635" s="119" t="s">
        <v>1093</v>
      </c>
      <c r="B635" s="119" t="s">
        <v>395</v>
      </c>
      <c r="C635" s="119">
        <v>657.3</v>
      </c>
      <c r="D635" s="119">
        <v>669.65</v>
      </c>
      <c r="E635" s="119">
        <v>650.5</v>
      </c>
      <c r="F635" s="119">
        <v>653.6</v>
      </c>
      <c r="G635" s="119">
        <v>653.1</v>
      </c>
      <c r="H635" s="119">
        <v>657.3</v>
      </c>
      <c r="I635" s="119">
        <v>4500</v>
      </c>
      <c r="J635" s="119">
        <v>2966917.8</v>
      </c>
      <c r="K635" s="121">
        <v>43209</v>
      </c>
      <c r="L635" s="119">
        <v>339</v>
      </c>
      <c r="M635" s="119" t="s">
        <v>1094</v>
      </c>
    </row>
    <row r="636" spans="1:13">
      <c r="A636" s="119" t="s">
        <v>3044</v>
      </c>
      <c r="B636" s="119" t="s">
        <v>395</v>
      </c>
      <c r="C636" s="119">
        <v>9.15</v>
      </c>
      <c r="D636" s="119">
        <v>9.1999999999999993</v>
      </c>
      <c r="E636" s="119">
        <v>8.9499999999999993</v>
      </c>
      <c r="F636" s="119">
        <v>9</v>
      </c>
      <c r="G636" s="119">
        <v>9.0500000000000007</v>
      </c>
      <c r="H636" s="119">
        <v>9</v>
      </c>
      <c r="I636" s="119">
        <v>64905</v>
      </c>
      <c r="J636" s="119">
        <v>587869.55000000005</v>
      </c>
      <c r="K636" s="121">
        <v>43209</v>
      </c>
      <c r="L636" s="119">
        <v>107</v>
      </c>
      <c r="M636" s="119" t="s">
        <v>3045</v>
      </c>
    </row>
    <row r="637" spans="1:13">
      <c r="A637" s="119" t="s">
        <v>99</v>
      </c>
      <c r="B637" s="119" t="s">
        <v>395</v>
      </c>
      <c r="C637" s="119">
        <v>277.25</v>
      </c>
      <c r="D637" s="119">
        <v>280</v>
      </c>
      <c r="E637" s="119">
        <v>275.25</v>
      </c>
      <c r="F637" s="119">
        <v>277.35000000000002</v>
      </c>
      <c r="G637" s="119">
        <v>277</v>
      </c>
      <c r="H637" s="119">
        <v>275.35000000000002</v>
      </c>
      <c r="I637" s="119">
        <v>12823460</v>
      </c>
      <c r="J637" s="119">
        <v>3554398832.0999999</v>
      </c>
      <c r="K637" s="121">
        <v>43209</v>
      </c>
      <c r="L637" s="119">
        <v>96479</v>
      </c>
      <c r="M637" s="119" t="s">
        <v>1095</v>
      </c>
    </row>
    <row r="638" spans="1:13">
      <c r="A638" s="119" t="s">
        <v>2349</v>
      </c>
      <c r="B638" s="119" t="s">
        <v>395</v>
      </c>
      <c r="C638" s="119">
        <v>495.8</v>
      </c>
      <c r="D638" s="119">
        <v>503</v>
      </c>
      <c r="E638" s="119">
        <v>485.1</v>
      </c>
      <c r="F638" s="119">
        <v>487.4</v>
      </c>
      <c r="G638" s="119">
        <v>486.7</v>
      </c>
      <c r="H638" s="119">
        <v>491.85</v>
      </c>
      <c r="I638" s="119">
        <v>35568</v>
      </c>
      <c r="J638" s="119">
        <v>17530607.649999999</v>
      </c>
      <c r="K638" s="121">
        <v>43209</v>
      </c>
      <c r="L638" s="119">
        <v>1792</v>
      </c>
      <c r="M638" s="119" t="s">
        <v>2350</v>
      </c>
    </row>
    <row r="639" spans="1:13">
      <c r="A639" s="119" t="s">
        <v>1096</v>
      </c>
      <c r="B639" s="119" t="s">
        <v>395</v>
      </c>
      <c r="C639" s="119">
        <v>164.9</v>
      </c>
      <c r="D639" s="119">
        <v>167.5</v>
      </c>
      <c r="E639" s="119">
        <v>163.05000000000001</v>
      </c>
      <c r="F639" s="119">
        <v>166.6</v>
      </c>
      <c r="G639" s="119">
        <v>167</v>
      </c>
      <c r="H639" s="119">
        <v>163.44999999999999</v>
      </c>
      <c r="I639" s="119">
        <v>48749</v>
      </c>
      <c r="J639" s="119">
        <v>8091473.0499999998</v>
      </c>
      <c r="K639" s="121">
        <v>43209</v>
      </c>
      <c r="L639" s="119">
        <v>898</v>
      </c>
      <c r="M639" s="119" t="s">
        <v>1097</v>
      </c>
    </row>
    <row r="640" spans="1:13">
      <c r="A640" s="119" t="s">
        <v>1098</v>
      </c>
      <c r="B640" s="119" t="s">
        <v>395</v>
      </c>
      <c r="C640" s="119">
        <v>126</v>
      </c>
      <c r="D640" s="119">
        <v>127.9</v>
      </c>
      <c r="E640" s="119">
        <v>125.1</v>
      </c>
      <c r="F640" s="119">
        <v>125.75</v>
      </c>
      <c r="G640" s="119">
        <v>125.55</v>
      </c>
      <c r="H640" s="119">
        <v>125.55</v>
      </c>
      <c r="I640" s="119">
        <v>514791</v>
      </c>
      <c r="J640" s="119">
        <v>64926598.5</v>
      </c>
      <c r="K640" s="121">
        <v>43209</v>
      </c>
      <c r="L640" s="119">
        <v>6207</v>
      </c>
      <c r="M640" s="119" t="s">
        <v>1099</v>
      </c>
    </row>
    <row r="641" spans="1:13">
      <c r="A641" s="119" t="s">
        <v>1100</v>
      </c>
      <c r="B641" s="119" t="s">
        <v>395</v>
      </c>
      <c r="C641" s="119">
        <v>18.899999999999999</v>
      </c>
      <c r="D641" s="119">
        <v>19.100000000000001</v>
      </c>
      <c r="E641" s="119">
        <v>18.5</v>
      </c>
      <c r="F641" s="119">
        <v>18.7</v>
      </c>
      <c r="G641" s="119">
        <v>18.7</v>
      </c>
      <c r="H641" s="119">
        <v>18.8</v>
      </c>
      <c r="I641" s="119">
        <v>277347</v>
      </c>
      <c r="J641" s="119">
        <v>5218629.3499999996</v>
      </c>
      <c r="K641" s="121">
        <v>43209</v>
      </c>
      <c r="L641" s="119">
        <v>659</v>
      </c>
      <c r="M641" s="119" t="s">
        <v>1101</v>
      </c>
    </row>
    <row r="642" spans="1:13">
      <c r="A642" s="119" t="s">
        <v>1102</v>
      </c>
      <c r="B642" s="119" t="s">
        <v>395</v>
      </c>
      <c r="C642" s="119">
        <v>201.15</v>
      </c>
      <c r="D642" s="119">
        <v>201.15</v>
      </c>
      <c r="E642" s="119">
        <v>198</v>
      </c>
      <c r="F642" s="119">
        <v>201.15</v>
      </c>
      <c r="G642" s="119">
        <v>201.15</v>
      </c>
      <c r="H642" s="119">
        <v>201.15</v>
      </c>
      <c r="I642" s="119">
        <v>1209</v>
      </c>
      <c r="J642" s="119">
        <v>241860.8</v>
      </c>
      <c r="K642" s="121">
        <v>43209</v>
      </c>
      <c r="L642" s="119">
        <v>22</v>
      </c>
      <c r="M642" s="119" t="s">
        <v>1103</v>
      </c>
    </row>
    <row r="643" spans="1:13">
      <c r="A643" s="119" t="s">
        <v>3046</v>
      </c>
      <c r="B643" s="119" t="s">
        <v>395</v>
      </c>
      <c r="C643" s="119">
        <v>3.7</v>
      </c>
      <c r="D643" s="119">
        <v>3.8</v>
      </c>
      <c r="E643" s="119">
        <v>3.55</v>
      </c>
      <c r="F643" s="119">
        <v>3.6</v>
      </c>
      <c r="G643" s="119">
        <v>3.55</v>
      </c>
      <c r="H643" s="119">
        <v>3.65</v>
      </c>
      <c r="I643" s="119">
        <v>475644</v>
      </c>
      <c r="J643" s="119">
        <v>1752157.05</v>
      </c>
      <c r="K643" s="121">
        <v>43209</v>
      </c>
      <c r="L643" s="119">
        <v>353</v>
      </c>
      <c r="M643" s="119" t="s">
        <v>3047</v>
      </c>
    </row>
    <row r="644" spans="1:13">
      <c r="A644" s="119" t="s">
        <v>3218</v>
      </c>
      <c r="B644" s="119" t="s">
        <v>395</v>
      </c>
      <c r="C644" s="119">
        <v>2867.05</v>
      </c>
      <c r="D644" s="119">
        <v>2880</v>
      </c>
      <c r="E644" s="119">
        <v>2866.05</v>
      </c>
      <c r="F644" s="119">
        <v>2877.35</v>
      </c>
      <c r="G644" s="119">
        <v>2880</v>
      </c>
      <c r="H644" s="119">
        <v>2882.85</v>
      </c>
      <c r="I644" s="119">
        <v>168</v>
      </c>
      <c r="J644" s="119">
        <v>483118.7</v>
      </c>
      <c r="K644" s="121">
        <v>43209</v>
      </c>
      <c r="L644" s="119">
        <v>13</v>
      </c>
      <c r="M644" s="119" t="s">
        <v>3219</v>
      </c>
    </row>
    <row r="645" spans="1:13">
      <c r="A645" s="119" t="s">
        <v>2807</v>
      </c>
      <c r="B645" s="119" t="s">
        <v>395</v>
      </c>
      <c r="C645" s="119">
        <v>107.6</v>
      </c>
      <c r="D645" s="119">
        <v>110</v>
      </c>
      <c r="E645" s="119">
        <v>107.05</v>
      </c>
      <c r="F645" s="119">
        <v>107.65</v>
      </c>
      <c r="G645" s="119">
        <v>107.3</v>
      </c>
      <c r="H645" s="119">
        <v>106.9</v>
      </c>
      <c r="I645" s="119">
        <v>92280</v>
      </c>
      <c r="J645" s="119">
        <v>9997693.75</v>
      </c>
      <c r="K645" s="121">
        <v>43209</v>
      </c>
      <c r="L645" s="119">
        <v>942</v>
      </c>
      <c r="M645" s="119" t="s">
        <v>2808</v>
      </c>
    </row>
    <row r="646" spans="1:13">
      <c r="A646" s="119" t="s">
        <v>202</v>
      </c>
      <c r="B646" s="119" t="s">
        <v>395</v>
      </c>
      <c r="C646" s="119">
        <v>59.5</v>
      </c>
      <c r="D646" s="119">
        <v>59.6</v>
      </c>
      <c r="E646" s="119">
        <v>58</v>
      </c>
      <c r="F646" s="119">
        <v>58.45</v>
      </c>
      <c r="G646" s="119">
        <v>58.4</v>
      </c>
      <c r="H646" s="119">
        <v>59.25</v>
      </c>
      <c r="I646" s="119">
        <v>223519</v>
      </c>
      <c r="J646" s="119">
        <v>13088952.6</v>
      </c>
      <c r="K646" s="121">
        <v>43209</v>
      </c>
      <c r="L646" s="119">
        <v>2112</v>
      </c>
      <c r="M646" s="119" t="s">
        <v>1104</v>
      </c>
    </row>
    <row r="647" spans="1:13">
      <c r="A647" s="119" t="s">
        <v>1105</v>
      </c>
      <c r="B647" s="119" t="s">
        <v>395</v>
      </c>
      <c r="C647" s="119">
        <v>159.80000000000001</v>
      </c>
      <c r="D647" s="119">
        <v>160.75</v>
      </c>
      <c r="E647" s="119">
        <v>157.5</v>
      </c>
      <c r="F647" s="119">
        <v>158.05000000000001</v>
      </c>
      <c r="G647" s="119">
        <v>158.6</v>
      </c>
      <c r="H647" s="119">
        <v>158.55000000000001</v>
      </c>
      <c r="I647" s="119">
        <v>566889</v>
      </c>
      <c r="J647" s="119">
        <v>90300730.650000006</v>
      </c>
      <c r="K647" s="121">
        <v>43209</v>
      </c>
      <c r="L647" s="119">
        <v>4720</v>
      </c>
      <c r="M647" s="119" t="s">
        <v>1106</v>
      </c>
    </row>
    <row r="648" spans="1:13">
      <c r="A648" s="119" t="s">
        <v>1107</v>
      </c>
      <c r="B648" s="119" t="s">
        <v>395</v>
      </c>
      <c r="C648" s="119">
        <v>31</v>
      </c>
      <c r="D648" s="119">
        <v>31</v>
      </c>
      <c r="E648" s="119">
        <v>29.5</v>
      </c>
      <c r="F648" s="119">
        <v>29.9</v>
      </c>
      <c r="G648" s="119">
        <v>29.95</v>
      </c>
      <c r="H648" s="119">
        <v>30.15</v>
      </c>
      <c r="I648" s="119">
        <v>5154</v>
      </c>
      <c r="J648" s="119">
        <v>154468.6</v>
      </c>
      <c r="K648" s="121">
        <v>43209</v>
      </c>
      <c r="L648" s="119">
        <v>126</v>
      </c>
      <c r="M648" s="119" t="s">
        <v>1108</v>
      </c>
    </row>
    <row r="649" spans="1:13">
      <c r="A649" s="119" t="s">
        <v>3048</v>
      </c>
      <c r="B649" s="119" t="s">
        <v>395</v>
      </c>
      <c r="C649" s="119">
        <v>13.7</v>
      </c>
      <c r="D649" s="119">
        <v>13.95</v>
      </c>
      <c r="E649" s="119">
        <v>13</v>
      </c>
      <c r="F649" s="119">
        <v>13.75</v>
      </c>
      <c r="G649" s="119">
        <v>13.8</v>
      </c>
      <c r="H649" s="119">
        <v>12.7</v>
      </c>
      <c r="I649" s="119">
        <v>52126</v>
      </c>
      <c r="J649" s="119">
        <v>715379.3</v>
      </c>
      <c r="K649" s="121">
        <v>43209</v>
      </c>
      <c r="L649" s="119">
        <v>173</v>
      </c>
      <c r="M649" s="119" t="s">
        <v>3049</v>
      </c>
    </row>
    <row r="650" spans="1:13">
      <c r="A650" s="119" t="s">
        <v>1109</v>
      </c>
      <c r="B650" s="119" t="s">
        <v>395</v>
      </c>
      <c r="C650" s="119">
        <v>164.8</v>
      </c>
      <c r="D650" s="119">
        <v>166.2</v>
      </c>
      <c r="E650" s="119">
        <v>161.65</v>
      </c>
      <c r="F650" s="119">
        <v>163.19999999999999</v>
      </c>
      <c r="G650" s="119">
        <v>162.6</v>
      </c>
      <c r="H650" s="119">
        <v>163.65</v>
      </c>
      <c r="I650" s="119">
        <v>1743406</v>
      </c>
      <c r="J650" s="119">
        <v>285473745.14999998</v>
      </c>
      <c r="K650" s="121">
        <v>43209</v>
      </c>
      <c r="L650" s="119">
        <v>16549</v>
      </c>
      <c r="M650" s="119" t="s">
        <v>1110</v>
      </c>
    </row>
    <row r="651" spans="1:13">
      <c r="A651" s="119" t="s">
        <v>3455</v>
      </c>
      <c r="B651" s="119" t="s">
        <v>395</v>
      </c>
      <c r="C651" s="119">
        <v>4.95</v>
      </c>
      <c r="D651" s="119">
        <v>4.95</v>
      </c>
      <c r="E651" s="119">
        <v>4.95</v>
      </c>
      <c r="F651" s="119">
        <v>4.95</v>
      </c>
      <c r="G651" s="119">
        <v>4.95</v>
      </c>
      <c r="H651" s="119">
        <v>5</v>
      </c>
      <c r="I651" s="119">
        <v>193</v>
      </c>
      <c r="J651" s="119">
        <v>955.35</v>
      </c>
      <c r="K651" s="121">
        <v>43209</v>
      </c>
      <c r="L651" s="119">
        <v>3</v>
      </c>
      <c r="M651" s="119" t="s">
        <v>3456</v>
      </c>
    </row>
    <row r="652" spans="1:13">
      <c r="A652" s="119" t="s">
        <v>1111</v>
      </c>
      <c r="B652" s="119" t="s">
        <v>395</v>
      </c>
      <c r="C652" s="119">
        <v>89</v>
      </c>
      <c r="D652" s="119">
        <v>94.8</v>
      </c>
      <c r="E652" s="119">
        <v>88.3</v>
      </c>
      <c r="F652" s="119">
        <v>94.35</v>
      </c>
      <c r="G652" s="119">
        <v>94.35</v>
      </c>
      <c r="H652" s="119">
        <v>88.4</v>
      </c>
      <c r="I652" s="119">
        <v>8012501</v>
      </c>
      <c r="J652" s="119">
        <v>745150474.14999998</v>
      </c>
      <c r="K652" s="121">
        <v>43209</v>
      </c>
      <c r="L652" s="119">
        <v>32336</v>
      </c>
      <c r="M652" s="119" t="s">
        <v>2701</v>
      </c>
    </row>
    <row r="653" spans="1:13">
      <c r="A653" s="119" t="s">
        <v>1112</v>
      </c>
      <c r="B653" s="119" t="s">
        <v>395</v>
      </c>
      <c r="C653" s="119">
        <v>316.3</v>
      </c>
      <c r="D653" s="119">
        <v>319.05</v>
      </c>
      <c r="E653" s="119">
        <v>311.14999999999998</v>
      </c>
      <c r="F653" s="119">
        <v>314.64999999999998</v>
      </c>
      <c r="G653" s="119">
        <v>315.2</v>
      </c>
      <c r="H653" s="119">
        <v>313.95</v>
      </c>
      <c r="I653" s="119">
        <v>11564</v>
      </c>
      <c r="J653" s="119">
        <v>3641408.8</v>
      </c>
      <c r="K653" s="121">
        <v>43209</v>
      </c>
      <c r="L653" s="119">
        <v>1234</v>
      </c>
      <c r="M653" s="119" t="s">
        <v>1113</v>
      </c>
    </row>
    <row r="654" spans="1:13">
      <c r="A654" s="119" t="s">
        <v>1114</v>
      </c>
      <c r="B654" s="119" t="s">
        <v>395</v>
      </c>
      <c r="C654" s="119">
        <v>491.3</v>
      </c>
      <c r="D654" s="119">
        <v>498</v>
      </c>
      <c r="E654" s="119">
        <v>482.45</v>
      </c>
      <c r="F654" s="119">
        <v>487</v>
      </c>
      <c r="G654" s="119">
        <v>485.1</v>
      </c>
      <c r="H654" s="119">
        <v>487.4</v>
      </c>
      <c r="I654" s="119">
        <v>34112</v>
      </c>
      <c r="J654" s="119">
        <v>16689872.949999999</v>
      </c>
      <c r="K654" s="121">
        <v>43209</v>
      </c>
      <c r="L654" s="119">
        <v>2029</v>
      </c>
      <c r="M654" s="119" t="s">
        <v>1115</v>
      </c>
    </row>
    <row r="655" spans="1:13">
      <c r="A655" s="119" t="s">
        <v>3050</v>
      </c>
      <c r="B655" s="119" t="s">
        <v>395</v>
      </c>
      <c r="C655" s="119">
        <v>8.5</v>
      </c>
      <c r="D655" s="119">
        <v>8.5</v>
      </c>
      <c r="E655" s="119">
        <v>8.1</v>
      </c>
      <c r="F655" s="119">
        <v>8.4</v>
      </c>
      <c r="G655" s="119">
        <v>8.4</v>
      </c>
      <c r="H655" s="119">
        <v>8.35</v>
      </c>
      <c r="I655" s="119">
        <v>84944</v>
      </c>
      <c r="J655" s="119">
        <v>706154.45</v>
      </c>
      <c r="K655" s="121">
        <v>43209</v>
      </c>
      <c r="L655" s="119">
        <v>136</v>
      </c>
      <c r="M655" s="119" t="s">
        <v>3051</v>
      </c>
    </row>
    <row r="656" spans="1:13">
      <c r="A656" s="119" t="s">
        <v>3052</v>
      </c>
      <c r="B656" s="119" t="s">
        <v>395</v>
      </c>
      <c r="C656" s="119">
        <v>96.45</v>
      </c>
      <c r="D656" s="119">
        <v>99.45</v>
      </c>
      <c r="E656" s="119">
        <v>95.35</v>
      </c>
      <c r="F656" s="119">
        <v>96.75</v>
      </c>
      <c r="G656" s="119">
        <v>97</v>
      </c>
      <c r="H656" s="119">
        <v>95.4</v>
      </c>
      <c r="I656" s="119">
        <v>204383</v>
      </c>
      <c r="J656" s="119">
        <v>19931992.199999999</v>
      </c>
      <c r="K656" s="121">
        <v>43209</v>
      </c>
      <c r="L656" s="119">
        <v>1822</v>
      </c>
      <c r="M656" s="119" t="s">
        <v>3053</v>
      </c>
    </row>
    <row r="657" spans="1:13">
      <c r="A657" s="119" t="s">
        <v>1116</v>
      </c>
      <c r="B657" s="119" t="s">
        <v>395</v>
      </c>
      <c r="C657" s="119">
        <v>320</v>
      </c>
      <c r="D657" s="119">
        <v>327.95</v>
      </c>
      <c r="E657" s="119">
        <v>318.7</v>
      </c>
      <c r="F657" s="119">
        <v>321.39999999999998</v>
      </c>
      <c r="G657" s="119">
        <v>321.5</v>
      </c>
      <c r="H657" s="119">
        <v>319.85000000000002</v>
      </c>
      <c r="I657" s="119">
        <v>242556</v>
      </c>
      <c r="J657" s="119">
        <v>77961877.5</v>
      </c>
      <c r="K657" s="121">
        <v>43209</v>
      </c>
      <c r="L657" s="119">
        <v>916</v>
      </c>
      <c r="M657" s="119" t="s">
        <v>1117</v>
      </c>
    </row>
    <row r="658" spans="1:13">
      <c r="A658" s="119" t="s">
        <v>1118</v>
      </c>
      <c r="B658" s="119" t="s">
        <v>395</v>
      </c>
      <c r="C658" s="119">
        <v>116.4</v>
      </c>
      <c r="D658" s="119">
        <v>116.85</v>
      </c>
      <c r="E658" s="119">
        <v>111</v>
      </c>
      <c r="F658" s="119">
        <v>112.3</v>
      </c>
      <c r="G658" s="119">
        <v>113.05</v>
      </c>
      <c r="H658" s="119">
        <v>114.85</v>
      </c>
      <c r="I658" s="119">
        <v>136669</v>
      </c>
      <c r="J658" s="119">
        <v>15453369.199999999</v>
      </c>
      <c r="K658" s="121">
        <v>43209</v>
      </c>
      <c r="L658" s="119">
        <v>1737</v>
      </c>
      <c r="M658" s="119" t="s">
        <v>1119</v>
      </c>
    </row>
    <row r="659" spans="1:13">
      <c r="A659" s="119" t="s">
        <v>1120</v>
      </c>
      <c r="B659" s="119" t="s">
        <v>395</v>
      </c>
      <c r="C659" s="119">
        <v>440.75</v>
      </c>
      <c r="D659" s="119">
        <v>445</v>
      </c>
      <c r="E659" s="119">
        <v>432.25</v>
      </c>
      <c r="F659" s="119">
        <v>438.9</v>
      </c>
      <c r="G659" s="119">
        <v>438.1</v>
      </c>
      <c r="H659" s="119">
        <v>438.7</v>
      </c>
      <c r="I659" s="119">
        <v>40107</v>
      </c>
      <c r="J659" s="119">
        <v>17623480.25</v>
      </c>
      <c r="K659" s="121">
        <v>43209</v>
      </c>
      <c r="L659" s="119">
        <v>1579</v>
      </c>
      <c r="M659" s="119" t="s">
        <v>1121</v>
      </c>
    </row>
    <row r="660" spans="1:13">
      <c r="A660" s="119" t="s">
        <v>2228</v>
      </c>
      <c r="B660" s="119" t="s">
        <v>395</v>
      </c>
      <c r="C660" s="119">
        <v>2679.65</v>
      </c>
      <c r="D660" s="119">
        <v>2679.65</v>
      </c>
      <c r="E660" s="119">
        <v>2610.1</v>
      </c>
      <c r="F660" s="119">
        <v>2639.25</v>
      </c>
      <c r="G660" s="119">
        <v>2630</v>
      </c>
      <c r="H660" s="119">
        <v>2666.2</v>
      </c>
      <c r="I660" s="119">
        <v>6821</v>
      </c>
      <c r="J660" s="119">
        <v>17967491.100000001</v>
      </c>
      <c r="K660" s="121">
        <v>43209</v>
      </c>
      <c r="L660" s="119">
        <v>1687</v>
      </c>
      <c r="M660" s="119" t="s">
        <v>1004</v>
      </c>
    </row>
    <row r="661" spans="1:13">
      <c r="A661" s="119" t="s">
        <v>349</v>
      </c>
      <c r="B661" s="119" t="s">
        <v>395</v>
      </c>
      <c r="C661" s="119">
        <v>613.5</v>
      </c>
      <c r="D661" s="119">
        <v>628.9</v>
      </c>
      <c r="E661" s="119">
        <v>604.95000000000005</v>
      </c>
      <c r="F661" s="119">
        <v>621.85</v>
      </c>
      <c r="G661" s="119">
        <v>619</v>
      </c>
      <c r="H661" s="119">
        <v>617.75</v>
      </c>
      <c r="I661" s="119">
        <v>4968439</v>
      </c>
      <c r="J661" s="119">
        <v>3061819249.5999999</v>
      </c>
      <c r="K661" s="121">
        <v>43209</v>
      </c>
      <c r="L661" s="119">
        <v>59584</v>
      </c>
      <c r="M661" s="119" t="s">
        <v>1122</v>
      </c>
    </row>
    <row r="662" spans="1:13">
      <c r="A662" s="119" t="s">
        <v>2473</v>
      </c>
      <c r="B662" s="119" t="s">
        <v>395</v>
      </c>
      <c r="C662" s="119">
        <v>59.7</v>
      </c>
      <c r="D662" s="119">
        <v>60.4</v>
      </c>
      <c r="E662" s="119">
        <v>56.4</v>
      </c>
      <c r="F662" s="119">
        <v>59.2</v>
      </c>
      <c r="G662" s="119">
        <v>58.85</v>
      </c>
      <c r="H662" s="119">
        <v>59.7</v>
      </c>
      <c r="I662" s="119">
        <v>67607</v>
      </c>
      <c r="J662" s="119">
        <v>4014664.2</v>
      </c>
      <c r="K662" s="121">
        <v>43209</v>
      </c>
      <c r="L662" s="119">
        <v>683</v>
      </c>
      <c r="M662" s="119" t="s">
        <v>2474</v>
      </c>
    </row>
    <row r="663" spans="1:13">
      <c r="A663" s="119" t="s">
        <v>3054</v>
      </c>
      <c r="B663" s="119" t="s">
        <v>395</v>
      </c>
      <c r="C663" s="119">
        <v>58</v>
      </c>
      <c r="D663" s="119">
        <v>58</v>
      </c>
      <c r="E663" s="119">
        <v>56.05</v>
      </c>
      <c r="F663" s="119">
        <v>56.5</v>
      </c>
      <c r="G663" s="119">
        <v>56.55</v>
      </c>
      <c r="H663" s="119">
        <v>57.45</v>
      </c>
      <c r="I663" s="119">
        <v>1122</v>
      </c>
      <c r="J663" s="119">
        <v>63488.65</v>
      </c>
      <c r="K663" s="121">
        <v>43209</v>
      </c>
      <c r="L663" s="119">
        <v>25</v>
      </c>
      <c r="M663" s="119" t="s">
        <v>3055</v>
      </c>
    </row>
    <row r="664" spans="1:13">
      <c r="A664" s="119" t="s">
        <v>1123</v>
      </c>
      <c r="B664" s="119" t="s">
        <v>395</v>
      </c>
      <c r="C664" s="119">
        <v>328.85</v>
      </c>
      <c r="D664" s="119">
        <v>331.95</v>
      </c>
      <c r="E664" s="119">
        <v>326</v>
      </c>
      <c r="F664" s="119">
        <v>329.25</v>
      </c>
      <c r="G664" s="119">
        <v>329</v>
      </c>
      <c r="H664" s="119">
        <v>326.60000000000002</v>
      </c>
      <c r="I664" s="119">
        <v>39303</v>
      </c>
      <c r="J664" s="119">
        <v>12941849.300000001</v>
      </c>
      <c r="K664" s="121">
        <v>43209</v>
      </c>
      <c r="L664" s="119">
        <v>1436</v>
      </c>
      <c r="M664" s="119" t="s">
        <v>1124</v>
      </c>
    </row>
    <row r="665" spans="1:13">
      <c r="A665" s="119" t="s">
        <v>2226</v>
      </c>
      <c r="B665" s="119" t="s">
        <v>395</v>
      </c>
      <c r="C665" s="119">
        <v>131.65</v>
      </c>
      <c r="D665" s="119">
        <v>134.30000000000001</v>
      </c>
      <c r="E665" s="119">
        <v>129.55000000000001</v>
      </c>
      <c r="F665" s="119">
        <v>132.55000000000001</v>
      </c>
      <c r="G665" s="119">
        <v>132.15</v>
      </c>
      <c r="H665" s="119">
        <v>130.55000000000001</v>
      </c>
      <c r="I665" s="119">
        <v>1263068</v>
      </c>
      <c r="J665" s="119">
        <v>167405406.30000001</v>
      </c>
      <c r="K665" s="121">
        <v>43209</v>
      </c>
      <c r="L665" s="119">
        <v>7500</v>
      </c>
      <c r="M665" s="119" t="s">
        <v>2227</v>
      </c>
    </row>
    <row r="666" spans="1:13">
      <c r="A666" s="119" t="s">
        <v>100</v>
      </c>
      <c r="B666" s="119" t="s">
        <v>395</v>
      </c>
      <c r="C666" s="119">
        <v>252</v>
      </c>
      <c r="D666" s="119">
        <v>263.75</v>
      </c>
      <c r="E666" s="119">
        <v>250.55</v>
      </c>
      <c r="F666" s="119">
        <v>260.05</v>
      </c>
      <c r="G666" s="119">
        <v>259.39999999999998</v>
      </c>
      <c r="H666" s="119">
        <v>249.9</v>
      </c>
      <c r="I666" s="119">
        <v>11571363</v>
      </c>
      <c r="J666" s="119">
        <v>3000266088.4499998</v>
      </c>
      <c r="K666" s="121">
        <v>43209</v>
      </c>
      <c r="L666" s="119">
        <v>75827</v>
      </c>
      <c r="M666" s="119" t="s">
        <v>1125</v>
      </c>
    </row>
    <row r="667" spans="1:13">
      <c r="A667" s="119" t="s">
        <v>1126</v>
      </c>
      <c r="B667" s="119" t="s">
        <v>395</v>
      </c>
      <c r="C667" s="119">
        <v>174</v>
      </c>
      <c r="D667" s="119">
        <v>177.45</v>
      </c>
      <c r="E667" s="119">
        <v>170.55</v>
      </c>
      <c r="F667" s="119">
        <v>173.6</v>
      </c>
      <c r="G667" s="119">
        <v>174</v>
      </c>
      <c r="H667" s="119">
        <v>166.6</v>
      </c>
      <c r="I667" s="119">
        <v>276491</v>
      </c>
      <c r="J667" s="119">
        <v>47956566.649999999</v>
      </c>
      <c r="K667" s="121">
        <v>43209</v>
      </c>
      <c r="L667" s="119">
        <v>4597</v>
      </c>
      <c r="M667" s="119" t="s">
        <v>1127</v>
      </c>
    </row>
    <row r="668" spans="1:13">
      <c r="A668" s="119" t="s">
        <v>2362</v>
      </c>
      <c r="B668" s="119" t="s">
        <v>395</v>
      </c>
      <c r="C668" s="119">
        <v>604</v>
      </c>
      <c r="D668" s="119">
        <v>606.9</v>
      </c>
      <c r="E668" s="119">
        <v>590</v>
      </c>
      <c r="F668" s="119">
        <v>595.6</v>
      </c>
      <c r="G668" s="119">
        <v>595</v>
      </c>
      <c r="H668" s="119">
        <v>599.04999999999995</v>
      </c>
      <c r="I668" s="119">
        <v>81260</v>
      </c>
      <c r="J668" s="119">
        <v>48508299.950000003</v>
      </c>
      <c r="K668" s="121">
        <v>43209</v>
      </c>
      <c r="L668" s="119">
        <v>1640</v>
      </c>
      <c r="M668" s="119" t="s">
        <v>2878</v>
      </c>
    </row>
    <row r="669" spans="1:13">
      <c r="A669" s="119" t="s">
        <v>1128</v>
      </c>
      <c r="B669" s="119" t="s">
        <v>395</v>
      </c>
      <c r="C669" s="119">
        <v>68</v>
      </c>
      <c r="D669" s="119">
        <v>69</v>
      </c>
      <c r="E669" s="119">
        <v>67.400000000000006</v>
      </c>
      <c r="F669" s="119">
        <v>68.7</v>
      </c>
      <c r="G669" s="119">
        <v>68.75</v>
      </c>
      <c r="H669" s="119">
        <v>68.05</v>
      </c>
      <c r="I669" s="119">
        <v>26703</v>
      </c>
      <c r="J669" s="119">
        <v>1825724.85</v>
      </c>
      <c r="K669" s="121">
        <v>43209</v>
      </c>
      <c r="L669" s="119">
        <v>360</v>
      </c>
      <c r="M669" s="119" t="s">
        <v>1129</v>
      </c>
    </row>
    <row r="670" spans="1:13">
      <c r="A670" s="119" t="s">
        <v>101</v>
      </c>
      <c r="B670" s="119" t="s">
        <v>395</v>
      </c>
      <c r="C670" s="119">
        <v>115.4</v>
      </c>
      <c r="D670" s="119">
        <v>115.8</v>
      </c>
      <c r="E670" s="119">
        <v>114</v>
      </c>
      <c r="F670" s="119">
        <v>114.65</v>
      </c>
      <c r="G670" s="119">
        <v>114.3</v>
      </c>
      <c r="H670" s="119">
        <v>114.65</v>
      </c>
      <c r="I670" s="119">
        <v>2768329</v>
      </c>
      <c r="J670" s="119">
        <v>318095905.14999998</v>
      </c>
      <c r="K670" s="121">
        <v>43209</v>
      </c>
      <c r="L670" s="119">
        <v>11323</v>
      </c>
      <c r="M670" s="119" t="s">
        <v>1130</v>
      </c>
    </row>
    <row r="671" spans="1:13">
      <c r="A671" s="119" t="s">
        <v>1131</v>
      </c>
      <c r="B671" s="119" t="s">
        <v>395</v>
      </c>
      <c r="C671" s="119">
        <v>936.35</v>
      </c>
      <c r="D671" s="119">
        <v>957.8</v>
      </c>
      <c r="E671" s="119">
        <v>936.35</v>
      </c>
      <c r="F671" s="119">
        <v>955.05</v>
      </c>
      <c r="G671" s="119">
        <v>957.8</v>
      </c>
      <c r="H671" s="119">
        <v>936.05</v>
      </c>
      <c r="I671" s="119">
        <v>83956</v>
      </c>
      <c r="J671" s="119">
        <v>80113946.200000003</v>
      </c>
      <c r="K671" s="121">
        <v>43209</v>
      </c>
      <c r="L671" s="119">
        <v>2588</v>
      </c>
      <c r="M671" s="119" t="s">
        <v>1132</v>
      </c>
    </row>
    <row r="672" spans="1:13">
      <c r="A672" s="119" t="s">
        <v>2561</v>
      </c>
      <c r="B672" s="119" t="s">
        <v>395</v>
      </c>
      <c r="C672" s="119">
        <v>284.5</v>
      </c>
      <c r="D672" s="119">
        <v>286.39999999999998</v>
      </c>
      <c r="E672" s="119">
        <v>281.35000000000002</v>
      </c>
      <c r="F672" s="119">
        <v>285.45</v>
      </c>
      <c r="G672" s="119">
        <v>285.25</v>
      </c>
      <c r="H672" s="119">
        <v>282.25</v>
      </c>
      <c r="I672" s="119">
        <v>40495</v>
      </c>
      <c r="J672" s="119">
        <v>11519106.9</v>
      </c>
      <c r="K672" s="121">
        <v>43209</v>
      </c>
      <c r="L672" s="119">
        <v>803</v>
      </c>
      <c r="M672" s="119" t="s">
        <v>2562</v>
      </c>
    </row>
    <row r="673" spans="1:13">
      <c r="A673" s="119" t="s">
        <v>1133</v>
      </c>
      <c r="B673" s="119" t="s">
        <v>395</v>
      </c>
      <c r="C673" s="119">
        <v>423</v>
      </c>
      <c r="D673" s="119">
        <v>428.5</v>
      </c>
      <c r="E673" s="119">
        <v>421</v>
      </c>
      <c r="F673" s="119">
        <v>425.95</v>
      </c>
      <c r="G673" s="119">
        <v>428</v>
      </c>
      <c r="H673" s="119">
        <v>422.45</v>
      </c>
      <c r="I673" s="119">
        <v>41775</v>
      </c>
      <c r="J673" s="119">
        <v>17763202.699999999</v>
      </c>
      <c r="K673" s="121">
        <v>43209</v>
      </c>
      <c r="L673" s="119">
        <v>2517</v>
      </c>
      <c r="M673" s="119" t="s">
        <v>1134</v>
      </c>
    </row>
    <row r="674" spans="1:13">
      <c r="A674" s="119" t="s">
        <v>1135</v>
      </c>
      <c r="B674" s="119" t="s">
        <v>395</v>
      </c>
      <c r="C674" s="119">
        <v>147.15</v>
      </c>
      <c r="D674" s="119">
        <v>147.9</v>
      </c>
      <c r="E674" s="119">
        <v>144.6</v>
      </c>
      <c r="F674" s="119">
        <v>145.6</v>
      </c>
      <c r="G674" s="119">
        <v>145.9</v>
      </c>
      <c r="H674" s="119">
        <v>146.85</v>
      </c>
      <c r="I674" s="119">
        <v>272854</v>
      </c>
      <c r="J674" s="119">
        <v>40005700.149999999</v>
      </c>
      <c r="K674" s="121">
        <v>43209</v>
      </c>
      <c r="L674" s="119">
        <v>2667</v>
      </c>
      <c r="M674" s="119" t="s">
        <v>1136</v>
      </c>
    </row>
    <row r="675" spans="1:13">
      <c r="A675" s="119" t="s">
        <v>1137</v>
      </c>
      <c r="B675" s="119" t="s">
        <v>395</v>
      </c>
      <c r="C675" s="119">
        <v>164</v>
      </c>
      <c r="D675" s="119">
        <v>165.1</v>
      </c>
      <c r="E675" s="119">
        <v>162.05000000000001</v>
      </c>
      <c r="F675" s="119">
        <v>162.85</v>
      </c>
      <c r="G675" s="119">
        <v>162.30000000000001</v>
      </c>
      <c r="H675" s="119">
        <v>163.80000000000001</v>
      </c>
      <c r="I675" s="119">
        <v>992958</v>
      </c>
      <c r="J675" s="119">
        <v>162287597.30000001</v>
      </c>
      <c r="K675" s="121">
        <v>43209</v>
      </c>
      <c r="L675" s="119">
        <v>11447</v>
      </c>
      <c r="M675" s="119" t="s">
        <v>1138</v>
      </c>
    </row>
    <row r="676" spans="1:13">
      <c r="A676" s="119" t="s">
        <v>2365</v>
      </c>
      <c r="B676" s="119" t="s">
        <v>395</v>
      </c>
      <c r="C676" s="119">
        <v>242.95</v>
      </c>
      <c r="D676" s="119">
        <v>273.5</v>
      </c>
      <c r="E676" s="119">
        <v>242.95</v>
      </c>
      <c r="F676" s="119">
        <v>260.05</v>
      </c>
      <c r="G676" s="119">
        <v>259.5</v>
      </c>
      <c r="H676" s="119">
        <v>237.95</v>
      </c>
      <c r="I676" s="119">
        <v>25051</v>
      </c>
      <c r="J676" s="119">
        <v>6527557.0999999996</v>
      </c>
      <c r="K676" s="121">
        <v>43209</v>
      </c>
      <c r="L676" s="119">
        <v>745</v>
      </c>
      <c r="M676" s="119" t="s">
        <v>2366</v>
      </c>
    </row>
    <row r="677" spans="1:13">
      <c r="A677" s="119" t="s">
        <v>1139</v>
      </c>
      <c r="B677" s="119" t="s">
        <v>395</v>
      </c>
      <c r="C677" s="119">
        <v>634.29999999999995</v>
      </c>
      <c r="D677" s="119">
        <v>647.79999999999995</v>
      </c>
      <c r="E677" s="119">
        <v>634.29999999999995</v>
      </c>
      <c r="F677" s="119">
        <v>642.29999999999995</v>
      </c>
      <c r="G677" s="119">
        <v>643</v>
      </c>
      <c r="H677" s="119">
        <v>633.6</v>
      </c>
      <c r="I677" s="119">
        <v>9983</v>
      </c>
      <c r="J677" s="119">
        <v>6404451.4500000002</v>
      </c>
      <c r="K677" s="121">
        <v>43209</v>
      </c>
      <c r="L677" s="119">
        <v>640</v>
      </c>
      <c r="M677" s="119" t="s">
        <v>1140</v>
      </c>
    </row>
    <row r="678" spans="1:13">
      <c r="A678" s="119" t="s">
        <v>1141</v>
      </c>
      <c r="B678" s="119" t="s">
        <v>395</v>
      </c>
      <c r="C678" s="119">
        <v>136.94999999999999</v>
      </c>
      <c r="D678" s="119">
        <v>138.35</v>
      </c>
      <c r="E678" s="119">
        <v>136.1</v>
      </c>
      <c r="F678" s="119">
        <v>137</v>
      </c>
      <c r="G678" s="119">
        <v>136.94999999999999</v>
      </c>
      <c r="H678" s="119">
        <v>136.85</v>
      </c>
      <c r="I678" s="119">
        <v>486232</v>
      </c>
      <c r="J678" s="119">
        <v>66674066.850000001</v>
      </c>
      <c r="K678" s="121">
        <v>43209</v>
      </c>
      <c r="L678" s="119">
        <v>3180</v>
      </c>
      <c r="M678" s="119" t="s">
        <v>1142</v>
      </c>
    </row>
    <row r="679" spans="1:13">
      <c r="A679" s="119" t="s">
        <v>3056</v>
      </c>
      <c r="B679" s="119" t="s">
        <v>395</v>
      </c>
      <c r="C679" s="119">
        <v>4.5999999999999996</v>
      </c>
      <c r="D679" s="119">
        <v>4.6500000000000004</v>
      </c>
      <c r="E679" s="119">
        <v>4.4000000000000004</v>
      </c>
      <c r="F679" s="119">
        <v>4.55</v>
      </c>
      <c r="G679" s="119">
        <v>4.5</v>
      </c>
      <c r="H679" s="119">
        <v>4.5</v>
      </c>
      <c r="I679" s="119">
        <v>192240</v>
      </c>
      <c r="J679" s="119">
        <v>865761.7</v>
      </c>
      <c r="K679" s="121">
        <v>43209</v>
      </c>
      <c r="L679" s="119">
        <v>178</v>
      </c>
      <c r="M679" s="119" t="s">
        <v>3057</v>
      </c>
    </row>
    <row r="680" spans="1:13">
      <c r="A680" s="119" t="s">
        <v>1143</v>
      </c>
      <c r="B680" s="119" t="s">
        <v>395</v>
      </c>
      <c r="C680" s="119">
        <v>158.1</v>
      </c>
      <c r="D680" s="119">
        <v>164.4</v>
      </c>
      <c r="E680" s="119">
        <v>156.4</v>
      </c>
      <c r="F680" s="119">
        <v>158.30000000000001</v>
      </c>
      <c r="G680" s="119">
        <v>156.4</v>
      </c>
      <c r="H680" s="119">
        <v>159.4</v>
      </c>
      <c r="I680" s="119">
        <v>3427</v>
      </c>
      <c r="J680" s="119">
        <v>546093.85</v>
      </c>
      <c r="K680" s="121">
        <v>43209</v>
      </c>
      <c r="L680" s="119">
        <v>104</v>
      </c>
      <c r="M680" s="119" t="s">
        <v>1144</v>
      </c>
    </row>
    <row r="681" spans="1:13">
      <c r="A681" s="119" t="s">
        <v>102</v>
      </c>
      <c r="B681" s="119" t="s">
        <v>395</v>
      </c>
      <c r="C681" s="119">
        <v>21.15</v>
      </c>
      <c r="D681" s="119">
        <v>21.45</v>
      </c>
      <c r="E681" s="119">
        <v>20.6</v>
      </c>
      <c r="F681" s="119">
        <v>21.25</v>
      </c>
      <c r="G681" s="119">
        <v>21.2</v>
      </c>
      <c r="H681" s="119">
        <v>21</v>
      </c>
      <c r="I681" s="119">
        <v>84087235</v>
      </c>
      <c r="J681" s="119">
        <v>1777323643.6500001</v>
      </c>
      <c r="K681" s="121">
        <v>43209</v>
      </c>
      <c r="L681" s="119">
        <v>44701</v>
      </c>
      <c r="M681" s="119" t="s">
        <v>1145</v>
      </c>
    </row>
    <row r="682" spans="1:13">
      <c r="A682" s="119" t="s">
        <v>1146</v>
      </c>
      <c r="B682" s="119" t="s">
        <v>395</v>
      </c>
      <c r="C682" s="119">
        <v>6.75</v>
      </c>
      <c r="D682" s="119">
        <v>7.4</v>
      </c>
      <c r="E682" s="119">
        <v>6.7</v>
      </c>
      <c r="F682" s="119">
        <v>7.25</v>
      </c>
      <c r="G682" s="119">
        <v>7.25</v>
      </c>
      <c r="H682" s="119">
        <v>7.05</v>
      </c>
      <c r="I682" s="119">
        <v>63222195</v>
      </c>
      <c r="J682" s="119">
        <v>439000557.85000002</v>
      </c>
      <c r="K682" s="121">
        <v>43209</v>
      </c>
      <c r="L682" s="119">
        <v>12063</v>
      </c>
      <c r="M682" s="119" t="s">
        <v>1147</v>
      </c>
    </row>
    <row r="683" spans="1:13">
      <c r="A683" s="119" t="s">
        <v>1148</v>
      </c>
      <c r="B683" s="119" t="s">
        <v>395</v>
      </c>
      <c r="C683" s="119">
        <v>58.15</v>
      </c>
      <c r="D683" s="119">
        <v>59.95</v>
      </c>
      <c r="E683" s="119">
        <v>58.15</v>
      </c>
      <c r="F683" s="119">
        <v>58.15</v>
      </c>
      <c r="G683" s="119">
        <v>58.15</v>
      </c>
      <c r="H683" s="119">
        <v>58.4</v>
      </c>
      <c r="I683" s="119">
        <v>129</v>
      </c>
      <c r="J683" s="119">
        <v>7545.4</v>
      </c>
      <c r="K683" s="121">
        <v>43209</v>
      </c>
      <c r="L683" s="119">
        <v>8</v>
      </c>
      <c r="M683" s="119" t="s">
        <v>1149</v>
      </c>
    </row>
    <row r="684" spans="1:13">
      <c r="A684" s="119" t="s">
        <v>246</v>
      </c>
      <c r="B684" s="119" t="s">
        <v>395</v>
      </c>
      <c r="C684" s="119">
        <v>4.45</v>
      </c>
      <c r="D684" s="119">
        <v>4.5</v>
      </c>
      <c r="E684" s="119">
        <v>4.3499999999999996</v>
      </c>
      <c r="F684" s="119">
        <v>4.4000000000000004</v>
      </c>
      <c r="G684" s="119">
        <v>4.4000000000000004</v>
      </c>
      <c r="H684" s="119">
        <v>4.45</v>
      </c>
      <c r="I684" s="119">
        <v>2947232</v>
      </c>
      <c r="J684" s="119">
        <v>13004309.85</v>
      </c>
      <c r="K684" s="121">
        <v>43209</v>
      </c>
      <c r="L684" s="119">
        <v>3249</v>
      </c>
      <c r="M684" s="119" t="s">
        <v>1150</v>
      </c>
    </row>
    <row r="685" spans="1:13">
      <c r="A685" s="119" t="s">
        <v>1151</v>
      </c>
      <c r="B685" s="119" t="s">
        <v>395</v>
      </c>
      <c r="C685" s="119">
        <v>101.35</v>
      </c>
      <c r="D685" s="119">
        <v>107.25</v>
      </c>
      <c r="E685" s="119">
        <v>100.05</v>
      </c>
      <c r="F685" s="119">
        <v>104.15</v>
      </c>
      <c r="G685" s="119">
        <v>104.65</v>
      </c>
      <c r="H685" s="119">
        <v>101.05</v>
      </c>
      <c r="I685" s="119">
        <v>934482</v>
      </c>
      <c r="J685" s="119">
        <v>97466384.450000003</v>
      </c>
      <c r="K685" s="121">
        <v>43209</v>
      </c>
      <c r="L685" s="119">
        <v>8394</v>
      </c>
      <c r="M685" s="119" t="s">
        <v>1152</v>
      </c>
    </row>
    <row r="686" spans="1:13">
      <c r="A686" s="119" t="s">
        <v>1153</v>
      </c>
      <c r="B686" s="119" t="s">
        <v>395</v>
      </c>
      <c r="C686" s="119">
        <v>195.7</v>
      </c>
      <c r="D686" s="119">
        <v>199.4</v>
      </c>
      <c r="E686" s="119">
        <v>193.05</v>
      </c>
      <c r="F686" s="119">
        <v>194.3</v>
      </c>
      <c r="G686" s="119">
        <v>194.5</v>
      </c>
      <c r="H686" s="119">
        <v>193.8</v>
      </c>
      <c r="I686" s="119">
        <v>1257169</v>
      </c>
      <c r="J686" s="119">
        <v>245885058.65000001</v>
      </c>
      <c r="K686" s="121">
        <v>43209</v>
      </c>
      <c r="L686" s="119">
        <v>9906</v>
      </c>
      <c r="M686" s="119" t="s">
        <v>1154</v>
      </c>
    </row>
    <row r="687" spans="1:13">
      <c r="A687" s="119" t="s">
        <v>103</v>
      </c>
      <c r="B687" s="119" t="s">
        <v>395</v>
      </c>
      <c r="C687" s="119">
        <v>85.5</v>
      </c>
      <c r="D687" s="119">
        <v>86.5</v>
      </c>
      <c r="E687" s="119">
        <v>84.9</v>
      </c>
      <c r="F687" s="119">
        <v>85.4</v>
      </c>
      <c r="G687" s="119">
        <v>85.5</v>
      </c>
      <c r="H687" s="119">
        <v>85</v>
      </c>
      <c r="I687" s="119">
        <v>2616195</v>
      </c>
      <c r="J687" s="119">
        <v>224582280.44999999</v>
      </c>
      <c r="K687" s="121">
        <v>43209</v>
      </c>
      <c r="L687" s="119">
        <v>7675</v>
      </c>
      <c r="M687" s="119" t="s">
        <v>1155</v>
      </c>
    </row>
    <row r="688" spans="1:13">
      <c r="A688" s="119" t="s">
        <v>1156</v>
      </c>
      <c r="B688" s="119" t="s">
        <v>395</v>
      </c>
      <c r="C688" s="119">
        <v>1801</v>
      </c>
      <c r="D688" s="119">
        <v>1860.05</v>
      </c>
      <c r="E688" s="119">
        <v>1801</v>
      </c>
      <c r="F688" s="119">
        <v>1857.1</v>
      </c>
      <c r="G688" s="119">
        <v>1859</v>
      </c>
      <c r="H688" s="119">
        <v>1819.8</v>
      </c>
      <c r="I688" s="119">
        <v>2025</v>
      </c>
      <c r="J688" s="119">
        <v>3752701.1</v>
      </c>
      <c r="K688" s="121">
        <v>43209</v>
      </c>
      <c r="L688" s="119">
        <v>186</v>
      </c>
      <c r="M688" s="119" t="s">
        <v>1157</v>
      </c>
    </row>
    <row r="689" spans="1:13">
      <c r="A689" s="119" t="s">
        <v>104</v>
      </c>
      <c r="B689" s="119" t="s">
        <v>395</v>
      </c>
      <c r="C689" s="119">
        <v>311.25</v>
      </c>
      <c r="D689" s="119">
        <v>327.8</v>
      </c>
      <c r="E689" s="119">
        <v>311.25</v>
      </c>
      <c r="F689" s="119">
        <v>322.85000000000002</v>
      </c>
      <c r="G689" s="119">
        <v>324.2</v>
      </c>
      <c r="H689" s="119">
        <v>309.95</v>
      </c>
      <c r="I689" s="119">
        <v>8395329</v>
      </c>
      <c r="J689" s="119">
        <v>2691785979.4000001</v>
      </c>
      <c r="K689" s="121">
        <v>43209</v>
      </c>
      <c r="L689" s="119">
        <v>58633</v>
      </c>
      <c r="M689" s="119" t="s">
        <v>2351</v>
      </c>
    </row>
    <row r="690" spans="1:13">
      <c r="A690" s="119" t="s">
        <v>1158</v>
      </c>
      <c r="B690" s="119" t="s">
        <v>395</v>
      </c>
      <c r="C690" s="119">
        <v>799</v>
      </c>
      <c r="D690" s="119">
        <v>803.25</v>
      </c>
      <c r="E690" s="119">
        <v>736.05</v>
      </c>
      <c r="F690" s="119">
        <v>782.75</v>
      </c>
      <c r="G690" s="119">
        <v>783</v>
      </c>
      <c r="H690" s="119">
        <v>797.15</v>
      </c>
      <c r="I690" s="119">
        <v>1159049</v>
      </c>
      <c r="J690" s="119">
        <v>892613701.04999995</v>
      </c>
      <c r="K690" s="121">
        <v>43209</v>
      </c>
      <c r="L690" s="119">
        <v>40938</v>
      </c>
      <c r="M690" s="119" t="s">
        <v>1159</v>
      </c>
    </row>
    <row r="691" spans="1:13">
      <c r="A691" s="119" t="s">
        <v>105</v>
      </c>
      <c r="B691" s="119" t="s">
        <v>395</v>
      </c>
      <c r="C691" s="119">
        <v>2505.5</v>
      </c>
      <c r="D691" s="119">
        <v>2511.25</v>
      </c>
      <c r="E691" s="119">
        <v>2470</v>
      </c>
      <c r="F691" s="119">
        <v>2478.5500000000002</v>
      </c>
      <c r="G691" s="119">
        <v>2481</v>
      </c>
      <c r="H691" s="119">
        <v>2486.9</v>
      </c>
      <c r="I691" s="119">
        <v>477367</v>
      </c>
      <c r="J691" s="119">
        <v>1186032110.8499999</v>
      </c>
      <c r="K691" s="121">
        <v>43209</v>
      </c>
      <c r="L691" s="119">
        <v>27846</v>
      </c>
      <c r="M691" s="119" t="s">
        <v>1160</v>
      </c>
    </row>
    <row r="692" spans="1:13">
      <c r="A692" s="119" t="s">
        <v>1161</v>
      </c>
      <c r="B692" s="119" t="s">
        <v>395</v>
      </c>
      <c r="C692" s="119">
        <v>175</v>
      </c>
      <c r="D692" s="119">
        <v>181.9</v>
      </c>
      <c r="E692" s="119">
        <v>174</v>
      </c>
      <c r="F692" s="119">
        <v>177.5</v>
      </c>
      <c r="G692" s="119">
        <v>177.45</v>
      </c>
      <c r="H692" s="119">
        <v>173.5</v>
      </c>
      <c r="I692" s="119">
        <v>14058</v>
      </c>
      <c r="J692" s="119">
        <v>2508853</v>
      </c>
      <c r="K692" s="121">
        <v>43209</v>
      </c>
      <c r="L692" s="119">
        <v>613</v>
      </c>
      <c r="M692" s="119" t="s">
        <v>1162</v>
      </c>
    </row>
    <row r="693" spans="1:13">
      <c r="A693" s="119" t="s">
        <v>1163</v>
      </c>
      <c r="B693" s="119" t="s">
        <v>395</v>
      </c>
      <c r="C693" s="119">
        <v>308.89999999999998</v>
      </c>
      <c r="D693" s="119">
        <v>310.18</v>
      </c>
      <c r="E693" s="119">
        <v>308</v>
      </c>
      <c r="F693" s="119">
        <v>309.63</v>
      </c>
      <c r="G693" s="119">
        <v>309.89999999999998</v>
      </c>
      <c r="H693" s="119">
        <v>307.92</v>
      </c>
      <c r="I693" s="119">
        <v>8589</v>
      </c>
      <c r="J693" s="119">
        <v>2658093.2200000002</v>
      </c>
      <c r="K693" s="121">
        <v>43209</v>
      </c>
      <c r="L693" s="119">
        <v>174</v>
      </c>
      <c r="M693" s="119" t="s">
        <v>1164</v>
      </c>
    </row>
    <row r="694" spans="1:13">
      <c r="A694" s="119" t="s">
        <v>106</v>
      </c>
      <c r="B694" s="119" t="s">
        <v>395</v>
      </c>
      <c r="C694" s="119">
        <v>450.1</v>
      </c>
      <c r="D694" s="119">
        <v>476</v>
      </c>
      <c r="E694" s="119">
        <v>450</v>
      </c>
      <c r="F694" s="119">
        <v>472.1</v>
      </c>
      <c r="G694" s="119">
        <v>472.15</v>
      </c>
      <c r="H694" s="119">
        <v>449</v>
      </c>
      <c r="I694" s="119">
        <v>3866865</v>
      </c>
      <c r="J694" s="119">
        <v>1800203197.1500001</v>
      </c>
      <c r="K694" s="121">
        <v>43209</v>
      </c>
      <c r="L694" s="119">
        <v>60466</v>
      </c>
      <c r="M694" s="119" t="s">
        <v>1165</v>
      </c>
    </row>
    <row r="695" spans="1:13">
      <c r="A695" s="119" t="s">
        <v>2290</v>
      </c>
      <c r="B695" s="119" t="s">
        <v>395</v>
      </c>
      <c r="C695" s="119">
        <v>24.2</v>
      </c>
      <c r="D695" s="119">
        <v>25.2</v>
      </c>
      <c r="E695" s="119">
        <v>23.65</v>
      </c>
      <c r="F695" s="119">
        <v>24.4</v>
      </c>
      <c r="G695" s="119">
        <v>24.3</v>
      </c>
      <c r="H695" s="119">
        <v>24.15</v>
      </c>
      <c r="I695" s="119">
        <v>225538</v>
      </c>
      <c r="J695" s="119">
        <v>5519070.5999999996</v>
      </c>
      <c r="K695" s="121">
        <v>43209</v>
      </c>
      <c r="L695" s="119">
        <v>1106</v>
      </c>
      <c r="M695" s="119" t="s">
        <v>2291</v>
      </c>
    </row>
    <row r="696" spans="1:13">
      <c r="A696" s="119" t="s">
        <v>1166</v>
      </c>
      <c r="B696" s="119" t="s">
        <v>395</v>
      </c>
      <c r="C696" s="119">
        <v>367.95</v>
      </c>
      <c r="D696" s="119">
        <v>370.45</v>
      </c>
      <c r="E696" s="119">
        <v>365.75</v>
      </c>
      <c r="F696" s="119">
        <v>369.6</v>
      </c>
      <c r="G696" s="119">
        <v>368.25</v>
      </c>
      <c r="H696" s="119">
        <v>367.95</v>
      </c>
      <c r="I696" s="119">
        <v>19859</v>
      </c>
      <c r="J696" s="119">
        <v>7324872.8499999996</v>
      </c>
      <c r="K696" s="121">
        <v>43209</v>
      </c>
      <c r="L696" s="119">
        <v>1558</v>
      </c>
      <c r="M696" s="119" t="s">
        <v>1167</v>
      </c>
    </row>
    <row r="697" spans="1:13">
      <c r="A697" s="119" t="s">
        <v>1168</v>
      </c>
      <c r="B697" s="119" t="s">
        <v>395</v>
      </c>
      <c r="C697" s="119">
        <v>124.7</v>
      </c>
      <c r="D697" s="119">
        <v>124.7</v>
      </c>
      <c r="E697" s="119">
        <v>121.25</v>
      </c>
      <c r="F697" s="119">
        <v>122.05</v>
      </c>
      <c r="G697" s="119">
        <v>121.9</v>
      </c>
      <c r="H697" s="119">
        <v>122</v>
      </c>
      <c r="I697" s="119">
        <v>133339</v>
      </c>
      <c r="J697" s="119">
        <v>16374954.75</v>
      </c>
      <c r="K697" s="121">
        <v>43209</v>
      </c>
      <c r="L697" s="119">
        <v>315</v>
      </c>
      <c r="M697" s="119" t="s">
        <v>1169</v>
      </c>
    </row>
    <row r="698" spans="1:13">
      <c r="A698" s="119" t="s">
        <v>1170</v>
      </c>
      <c r="B698" s="119" t="s">
        <v>395</v>
      </c>
      <c r="C698" s="119">
        <v>568</v>
      </c>
      <c r="D698" s="119">
        <v>570</v>
      </c>
      <c r="E698" s="119">
        <v>558</v>
      </c>
      <c r="F698" s="119">
        <v>562.6</v>
      </c>
      <c r="G698" s="119">
        <v>561.15</v>
      </c>
      <c r="H698" s="119">
        <v>567.04999999999995</v>
      </c>
      <c r="I698" s="119">
        <v>120843</v>
      </c>
      <c r="J698" s="119">
        <v>68059794.900000006</v>
      </c>
      <c r="K698" s="121">
        <v>43209</v>
      </c>
      <c r="L698" s="119">
        <v>5396</v>
      </c>
      <c r="M698" s="119" t="s">
        <v>2252</v>
      </c>
    </row>
    <row r="699" spans="1:13">
      <c r="A699" s="119" t="s">
        <v>1171</v>
      </c>
      <c r="B699" s="119" t="s">
        <v>395</v>
      </c>
      <c r="C699" s="119">
        <v>263.2</v>
      </c>
      <c r="D699" s="119">
        <v>264.39999999999998</v>
      </c>
      <c r="E699" s="119">
        <v>257.7</v>
      </c>
      <c r="F699" s="119">
        <v>262.95</v>
      </c>
      <c r="G699" s="119">
        <v>262.5</v>
      </c>
      <c r="H699" s="119">
        <v>259</v>
      </c>
      <c r="I699" s="119">
        <v>18746</v>
      </c>
      <c r="J699" s="119">
        <v>4913331.3</v>
      </c>
      <c r="K699" s="121">
        <v>43209</v>
      </c>
      <c r="L699" s="119">
        <v>521</v>
      </c>
      <c r="M699" s="119" t="s">
        <v>1172</v>
      </c>
    </row>
    <row r="700" spans="1:13">
      <c r="A700" s="119" t="s">
        <v>1173</v>
      </c>
      <c r="B700" s="119" t="s">
        <v>395</v>
      </c>
      <c r="C700" s="119">
        <v>483</v>
      </c>
      <c r="D700" s="119">
        <v>489.9</v>
      </c>
      <c r="E700" s="119">
        <v>479.85</v>
      </c>
      <c r="F700" s="119">
        <v>482.65</v>
      </c>
      <c r="G700" s="119">
        <v>482</v>
      </c>
      <c r="H700" s="119">
        <v>478.1</v>
      </c>
      <c r="I700" s="119">
        <v>247832</v>
      </c>
      <c r="J700" s="119">
        <v>120279207.7</v>
      </c>
      <c r="K700" s="121">
        <v>43209</v>
      </c>
      <c r="L700" s="119">
        <v>6296</v>
      </c>
      <c r="M700" s="119" t="s">
        <v>1174</v>
      </c>
    </row>
    <row r="701" spans="1:13">
      <c r="A701" s="119" t="s">
        <v>1175</v>
      </c>
      <c r="B701" s="119" t="s">
        <v>395</v>
      </c>
      <c r="C701" s="119">
        <v>117.3</v>
      </c>
      <c r="D701" s="119">
        <v>117.9</v>
      </c>
      <c r="E701" s="119">
        <v>111.3</v>
      </c>
      <c r="F701" s="119">
        <v>112.7</v>
      </c>
      <c r="G701" s="119">
        <v>112.5</v>
      </c>
      <c r="H701" s="119">
        <v>116.2</v>
      </c>
      <c r="I701" s="119">
        <v>233611</v>
      </c>
      <c r="J701" s="119">
        <v>26658679.050000001</v>
      </c>
      <c r="K701" s="121">
        <v>43209</v>
      </c>
      <c r="L701" s="119">
        <v>3318</v>
      </c>
      <c r="M701" s="119" t="s">
        <v>1176</v>
      </c>
    </row>
    <row r="702" spans="1:13">
      <c r="A702" s="119" t="s">
        <v>3058</v>
      </c>
      <c r="B702" s="119" t="s">
        <v>395</v>
      </c>
      <c r="C702" s="119">
        <v>252</v>
      </c>
      <c r="D702" s="119">
        <v>257</v>
      </c>
      <c r="E702" s="119">
        <v>247</v>
      </c>
      <c r="F702" s="119">
        <v>250.1</v>
      </c>
      <c r="G702" s="119">
        <v>248</v>
      </c>
      <c r="H702" s="119">
        <v>248.65</v>
      </c>
      <c r="I702" s="119">
        <v>57795</v>
      </c>
      <c r="J702" s="119">
        <v>14427820.9</v>
      </c>
      <c r="K702" s="121">
        <v>43209</v>
      </c>
      <c r="L702" s="119">
        <v>320</v>
      </c>
      <c r="M702" s="119" t="s">
        <v>3059</v>
      </c>
    </row>
    <row r="703" spans="1:13">
      <c r="A703" s="119" t="s">
        <v>2169</v>
      </c>
      <c r="B703" s="119" t="s">
        <v>395</v>
      </c>
      <c r="C703" s="119">
        <v>8.25</v>
      </c>
      <c r="D703" s="119">
        <v>8.75</v>
      </c>
      <c r="E703" s="119">
        <v>8.25</v>
      </c>
      <c r="F703" s="119">
        <v>8.6</v>
      </c>
      <c r="G703" s="119">
        <v>8.75</v>
      </c>
      <c r="H703" s="119">
        <v>8.4</v>
      </c>
      <c r="I703" s="119">
        <v>5367</v>
      </c>
      <c r="J703" s="119">
        <v>46319.95</v>
      </c>
      <c r="K703" s="121">
        <v>43209</v>
      </c>
      <c r="L703" s="119">
        <v>18</v>
      </c>
      <c r="M703" s="119" t="s">
        <v>2170</v>
      </c>
    </row>
    <row r="704" spans="1:13">
      <c r="A704" s="119" t="s">
        <v>1177</v>
      </c>
      <c r="B704" s="119" t="s">
        <v>395</v>
      </c>
      <c r="C704" s="119">
        <v>79.25</v>
      </c>
      <c r="D704" s="119">
        <v>80.400000000000006</v>
      </c>
      <c r="E704" s="119">
        <v>78.05</v>
      </c>
      <c r="F704" s="119">
        <v>78.45</v>
      </c>
      <c r="G704" s="119">
        <v>78.45</v>
      </c>
      <c r="H704" s="119">
        <v>79.55</v>
      </c>
      <c r="I704" s="119">
        <v>74979</v>
      </c>
      <c r="J704" s="119">
        <v>5937462.8499999996</v>
      </c>
      <c r="K704" s="121">
        <v>43209</v>
      </c>
      <c r="L704" s="119">
        <v>918</v>
      </c>
      <c r="M704" s="119" t="s">
        <v>1178</v>
      </c>
    </row>
    <row r="705" spans="1:13">
      <c r="A705" s="119" t="s">
        <v>204</v>
      </c>
      <c r="B705" s="119" t="s">
        <v>395</v>
      </c>
      <c r="C705" s="119">
        <v>496.85</v>
      </c>
      <c r="D705" s="119">
        <v>497.55</v>
      </c>
      <c r="E705" s="119">
        <v>491</v>
      </c>
      <c r="F705" s="119">
        <v>494.7</v>
      </c>
      <c r="G705" s="119">
        <v>493.25</v>
      </c>
      <c r="H705" s="119">
        <v>493.85</v>
      </c>
      <c r="I705" s="119">
        <v>58800</v>
      </c>
      <c r="J705" s="119">
        <v>29050068</v>
      </c>
      <c r="K705" s="121">
        <v>43209</v>
      </c>
      <c r="L705" s="119">
        <v>4302</v>
      </c>
      <c r="M705" s="119" t="s">
        <v>1179</v>
      </c>
    </row>
    <row r="706" spans="1:13">
      <c r="A706" s="119" t="s">
        <v>3432</v>
      </c>
      <c r="B706" s="119" t="s">
        <v>395</v>
      </c>
      <c r="C706" s="119">
        <v>186.7</v>
      </c>
      <c r="D706" s="119">
        <v>187.6</v>
      </c>
      <c r="E706" s="119">
        <v>185.05</v>
      </c>
      <c r="F706" s="119">
        <v>185.8</v>
      </c>
      <c r="G706" s="119">
        <v>185.75</v>
      </c>
      <c r="H706" s="119">
        <v>186.95</v>
      </c>
      <c r="I706" s="119">
        <v>153732</v>
      </c>
      <c r="J706" s="119">
        <v>28607450.149999999</v>
      </c>
      <c r="K706" s="121">
        <v>43209</v>
      </c>
      <c r="L706" s="119">
        <v>1278</v>
      </c>
      <c r="M706" s="119" t="s">
        <v>3438</v>
      </c>
    </row>
    <row r="707" spans="1:13">
      <c r="A707" s="119" t="s">
        <v>3298</v>
      </c>
      <c r="B707" s="119" t="s">
        <v>395</v>
      </c>
      <c r="C707" s="119">
        <v>31.95</v>
      </c>
      <c r="D707" s="119">
        <v>32</v>
      </c>
      <c r="E707" s="119">
        <v>29.5</v>
      </c>
      <c r="F707" s="119">
        <v>30.1</v>
      </c>
      <c r="G707" s="119">
        <v>30.1</v>
      </c>
      <c r="H707" s="119">
        <v>30.2</v>
      </c>
      <c r="I707" s="119">
        <v>369</v>
      </c>
      <c r="J707" s="119">
        <v>11305.1</v>
      </c>
      <c r="K707" s="121">
        <v>43209</v>
      </c>
      <c r="L707" s="119">
        <v>20</v>
      </c>
      <c r="M707" s="119" t="s">
        <v>3299</v>
      </c>
    </row>
    <row r="708" spans="1:13">
      <c r="A708" s="119" t="s">
        <v>205</v>
      </c>
      <c r="B708" s="119" t="s">
        <v>395</v>
      </c>
      <c r="C708" s="119">
        <v>105.4</v>
      </c>
      <c r="D708" s="119">
        <v>108.4</v>
      </c>
      <c r="E708" s="119">
        <v>105.4</v>
      </c>
      <c r="F708" s="119">
        <v>107.2</v>
      </c>
      <c r="G708" s="119">
        <v>107.35</v>
      </c>
      <c r="H708" s="119">
        <v>106.15</v>
      </c>
      <c r="I708" s="119">
        <v>668808</v>
      </c>
      <c r="J708" s="119">
        <v>71652162.5</v>
      </c>
      <c r="K708" s="121">
        <v>43209</v>
      </c>
      <c r="L708" s="119">
        <v>4021</v>
      </c>
      <c r="M708" s="119" t="s">
        <v>2273</v>
      </c>
    </row>
    <row r="709" spans="1:13">
      <c r="A709" s="119" t="s">
        <v>2889</v>
      </c>
      <c r="B709" s="119" t="s">
        <v>395</v>
      </c>
      <c r="C709" s="119">
        <v>2.2999999999999998</v>
      </c>
      <c r="D709" s="119">
        <v>2.35</v>
      </c>
      <c r="E709" s="119">
        <v>2.25</v>
      </c>
      <c r="F709" s="119">
        <v>2.35</v>
      </c>
      <c r="G709" s="119">
        <v>2.35</v>
      </c>
      <c r="H709" s="119">
        <v>2.2999999999999998</v>
      </c>
      <c r="I709" s="119">
        <v>6332</v>
      </c>
      <c r="J709" s="119">
        <v>14464.55</v>
      </c>
      <c r="K709" s="121">
        <v>43209</v>
      </c>
      <c r="L709" s="119">
        <v>25</v>
      </c>
      <c r="M709" s="119" t="s">
        <v>2890</v>
      </c>
    </row>
    <row r="710" spans="1:13">
      <c r="A710" s="119" t="s">
        <v>2274</v>
      </c>
      <c r="B710" s="119" t="s">
        <v>395</v>
      </c>
      <c r="C710" s="119">
        <v>10.050000000000001</v>
      </c>
      <c r="D710" s="119">
        <v>10.15</v>
      </c>
      <c r="E710" s="119">
        <v>9.5500000000000007</v>
      </c>
      <c r="F710" s="119">
        <v>9.65</v>
      </c>
      <c r="G710" s="119">
        <v>9.6</v>
      </c>
      <c r="H710" s="119">
        <v>10</v>
      </c>
      <c r="I710" s="119">
        <v>23230</v>
      </c>
      <c r="J710" s="119">
        <v>232787.8</v>
      </c>
      <c r="K710" s="121">
        <v>43209</v>
      </c>
      <c r="L710" s="119">
        <v>62</v>
      </c>
      <c r="M710" s="119" t="s">
        <v>2275</v>
      </c>
    </row>
    <row r="711" spans="1:13">
      <c r="A711" s="119" t="s">
        <v>1180</v>
      </c>
      <c r="B711" s="119" t="s">
        <v>395</v>
      </c>
      <c r="C711" s="119">
        <v>1085</v>
      </c>
      <c r="D711" s="119">
        <v>1120</v>
      </c>
      <c r="E711" s="119">
        <v>1081</v>
      </c>
      <c r="F711" s="119">
        <v>1093.05</v>
      </c>
      <c r="G711" s="119">
        <v>1085</v>
      </c>
      <c r="H711" s="119">
        <v>1068.05</v>
      </c>
      <c r="I711" s="119">
        <v>68041</v>
      </c>
      <c r="J711" s="119">
        <v>74738540.900000006</v>
      </c>
      <c r="K711" s="121">
        <v>43209</v>
      </c>
      <c r="L711" s="119">
        <v>3971</v>
      </c>
      <c r="M711" s="119" t="s">
        <v>1181</v>
      </c>
    </row>
    <row r="712" spans="1:13">
      <c r="A712" s="119" t="s">
        <v>1182</v>
      </c>
      <c r="B712" s="119" t="s">
        <v>395</v>
      </c>
      <c r="C712" s="119">
        <v>142.94999999999999</v>
      </c>
      <c r="D712" s="119">
        <v>144.4</v>
      </c>
      <c r="E712" s="119">
        <v>139.80000000000001</v>
      </c>
      <c r="F712" s="119">
        <v>142.05000000000001</v>
      </c>
      <c r="G712" s="119">
        <v>142</v>
      </c>
      <c r="H712" s="119">
        <v>142.55000000000001</v>
      </c>
      <c r="I712" s="119">
        <v>66803</v>
      </c>
      <c r="J712" s="119">
        <v>9483635.1500000004</v>
      </c>
      <c r="K712" s="121">
        <v>43209</v>
      </c>
      <c r="L712" s="119">
        <v>963</v>
      </c>
      <c r="M712" s="119" t="s">
        <v>1183</v>
      </c>
    </row>
    <row r="713" spans="1:13">
      <c r="A713" s="119" t="s">
        <v>1184</v>
      </c>
      <c r="B713" s="119" t="s">
        <v>395</v>
      </c>
      <c r="C713" s="119">
        <v>25.3</v>
      </c>
      <c r="D713" s="119">
        <v>26</v>
      </c>
      <c r="E713" s="119">
        <v>25.25</v>
      </c>
      <c r="F713" s="119">
        <v>25.25</v>
      </c>
      <c r="G713" s="119">
        <v>25.3</v>
      </c>
      <c r="H713" s="119">
        <v>25.3</v>
      </c>
      <c r="I713" s="119">
        <v>64066</v>
      </c>
      <c r="J713" s="119">
        <v>1626461.15</v>
      </c>
      <c r="K713" s="121">
        <v>43209</v>
      </c>
      <c r="L713" s="119">
        <v>226</v>
      </c>
      <c r="M713" s="119" t="s">
        <v>1185</v>
      </c>
    </row>
    <row r="714" spans="1:13">
      <c r="A714" s="119" t="s">
        <v>3220</v>
      </c>
      <c r="B714" s="119" t="s">
        <v>395</v>
      </c>
      <c r="C714" s="119">
        <v>495</v>
      </c>
      <c r="D714" s="119">
        <v>518</v>
      </c>
      <c r="E714" s="119">
        <v>486</v>
      </c>
      <c r="F714" s="119">
        <v>500.35</v>
      </c>
      <c r="G714" s="119">
        <v>513.1</v>
      </c>
      <c r="H714" s="119">
        <v>495.75</v>
      </c>
      <c r="I714" s="119">
        <v>12205</v>
      </c>
      <c r="J714" s="119">
        <v>6104696.2000000002</v>
      </c>
      <c r="K714" s="121">
        <v>43209</v>
      </c>
      <c r="L714" s="119">
        <v>254</v>
      </c>
      <c r="M714" s="119" t="s">
        <v>3221</v>
      </c>
    </row>
    <row r="715" spans="1:13">
      <c r="A715" s="119" t="s">
        <v>1186</v>
      </c>
      <c r="B715" s="119" t="s">
        <v>395</v>
      </c>
      <c r="C715" s="119">
        <v>442.8</v>
      </c>
      <c r="D715" s="119">
        <v>443.4</v>
      </c>
      <c r="E715" s="119">
        <v>428.05</v>
      </c>
      <c r="F715" s="119">
        <v>433.8</v>
      </c>
      <c r="G715" s="119">
        <v>435.9</v>
      </c>
      <c r="H715" s="119">
        <v>439.45</v>
      </c>
      <c r="I715" s="119">
        <v>459828</v>
      </c>
      <c r="J715" s="119">
        <v>199813529.90000001</v>
      </c>
      <c r="K715" s="121">
        <v>43209</v>
      </c>
      <c r="L715" s="119">
        <v>8650</v>
      </c>
      <c r="M715" s="119" t="s">
        <v>1187</v>
      </c>
    </row>
    <row r="716" spans="1:13">
      <c r="A716" s="119" t="s">
        <v>1188</v>
      </c>
      <c r="B716" s="119" t="s">
        <v>395</v>
      </c>
      <c r="C716" s="119">
        <v>31.65</v>
      </c>
      <c r="D716" s="119">
        <v>32.5</v>
      </c>
      <c r="E716" s="119">
        <v>31.65</v>
      </c>
      <c r="F716" s="119">
        <v>32.1</v>
      </c>
      <c r="G716" s="119">
        <v>32</v>
      </c>
      <c r="H716" s="119">
        <v>32.15</v>
      </c>
      <c r="I716" s="119">
        <v>44786</v>
      </c>
      <c r="J716" s="119">
        <v>1439681.25</v>
      </c>
      <c r="K716" s="121">
        <v>43209</v>
      </c>
      <c r="L716" s="119">
        <v>371</v>
      </c>
      <c r="M716" s="119" t="s">
        <v>1189</v>
      </c>
    </row>
    <row r="717" spans="1:13">
      <c r="A717" s="119" t="s">
        <v>1190</v>
      </c>
      <c r="B717" s="119" t="s">
        <v>395</v>
      </c>
      <c r="C717" s="119">
        <v>441.05</v>
      </c>
      <c r="D717" s="119">
        <v>443.2</v>
      </c>
      <c r="E717" s="119">
        <v>426.1</v>
      </c>
      <c r="F717" s="119">
        <v>434.45</v>
      </c>
      <c r="G717" s="119">
        <v>435</v>
      </c>
      <c r="H717" s="119">
        <v>441.75</v>
      </c>
      <c r="I717" s="119">
        <v>295943</v>
      </c>
      <c r="J717" s="119">
        <v>128037298</v>
      </c>
      <c r="K717" s="121">
        <v>43209</v>
      </c>
      <c r="L717" s="119">
        <v>8155</v>
      </c>
      <c r="M717" s="119" t="s">
        <v>1191</v>
      </c>
    </row>
    <row r="718" spans="1:13">
      <c r="A718" s="119" t="s">
        <v>3060</v>
      </c>
      <c r="B718" s="119" t="s">
        <v>395</v>
      </c>
      <c r="C718" s="119">
        <v>78.5</v>
      </c>
      <c r="D718" s="119">
        <v>80.900000000000006</v>
      </c>
      <c r="E718" s="119">
        <v>76.400000000000006</v>
      </c>
      <c r="F718" s="119">
        <v>77.349999999999994</v>
      </c>
      <c r="G718" s="119">
        <v>77.5</v>
      </c>
      <c r="H718" s="119">
        <v>78.5</v>
      </c>
      <c r="I718" s="119">
        <v>402013</v>
      </c>
      <c r="J718" s="119">
        <v>31865004.699999999</v>
      </c>
      <c r="K718" s="121">
        <v>43209</v>
      </c>
      <c r="L718" s="119">
        <v>2133</v>
      </c>
      <c r="M718" s="119" t="s">
        <v>3061</v>
      </c>
    </row>
    <row r="719" spans="1:13">
      <c r="A719" s="119" t="s">
        <v>1192</v>
      </c>
      <c r="B719" s="119" t="s">
        <v>395</v>
      </c>
      <c r="C719" s="119">
        <v>45.35</v>
      </c>
      <c r="D719" s="119">
        <v>45.35</v>
      </c>
      <c r="E719" s="119">
        <v>42.35</v>
      </c>
      <c r="F719" s="119">
        <v>43.8</v>
      </c>
      <c r="G719" s="119">
        <v>44</v>
      </c>
      <c r="H719" s="119">
        <v>43.65</v>
      </c>
      <c r="I719" s="119">
        <v>5395</v>
      </c>
      <c r="J719" s="119">
        <v>238778.15</v>
      </c>
      <c r="K719" s="121">
        <v>43209</v>
      </c>
      <c r="L719" s="119">
        <v>125</v>
      </c>
      <c r="M719" s="119" t="s">
        <v>1193</v>
      </c>
    </row>
    <row r="720" spans="1:13">
      <c r="A720" s="119" t="s">
        <v>1194</v>
      </c>
      <c r="B720" s="119" t="s">
        <v>395</v>
      </c>
      <c r="C720" s="119">
        <v>118.5</v>
      </c>
      <c r="D720" s="119">
        <v>123.3</v>
      </c>
      <c r="E720" s="119">
        <v>117.5</v>
      </c>
      <c r="F720" s="119">
        <v>119.55</v>
      </c>
      <c r="G720" s="119">
        <v>119.5</v>
      </c>
      <c r="H720" s="119">
        <v>117.8</v>
      </c>
      <c r="I720" s="119">
        <v>598932</v>
      </c>
      <c r="J720" s="119">
        <v>72371105.75</v>
      </c>
      <c r="K720" s="121">
        <v>43209</v>
      </c>
      <c r="L720" s="119">
        <v>5179</v>
      </c>
      <c r="M720" s="119" t="s">
        <v>1195</v>
      </c>
    </row>
    <row r="721" spans="1:13">
      <c r="A721" s="119" t="s">
        <v>3595</v>
      </c>
      <c r="B721" s="119" t="s">
        <v>395</v>
      </c>
      <c r="C721" s="119">
        <v>59.6</v>
      </c>
      <c r="D721" s="119">
        <v>59.6</v>
      </c>
      <c r="E721" s="119">
        <v>59.6</v>
      </c>
      <c r="F721" s="119">
        <v>59.6</v>
      </c>
      <c r="G721" s="119">
        <v>59.6</v>
      </c>
      <c r="H721" s="119">
        <v>56.8</v>
      </c>
      <c r="I721" s="119">
        <v>10</v>
      </c>
      <c r="J721" s="119">
        <v>596</v>
      </c>
      <c r="K721" s="121">
        <v>43209</v>
      </c>
      <c r="L721" s="119">
        <v>3</v>
      </c>
      <c r="M721" s="119" t="s">
        <v>3596</v>
      </c>
    </row>
    <row r="722" spans="1:13">
      <c r="A722" s="119" t="s">
        <v>2809</v>
      </c>
      <c r="B722" s="119" t="s">
        <v>395</v>
      </c>
      <c r="C722" s="119">
        <v>748.95</v>
      </c>
      <c r="D722" s="119">
        <v>765</v>
      </c>
      <c r="E722" s="119">
        <v>745</v>
      </c>
      <c r="F722" s="119">
        <v>754.85</v>
      </c>
      <c r="G722" s="119">
        <v>757</v>
      </c>
      <c r="H722" s="119">
        <v>752.1</v>
      </c>
      <c r="I722" s="119">
        <v>63067</v>
      </c>
      <c r="J722" s="119">
        <v>47658382.850000001</v>
      </c>
      <c r="K722" s="121">
        <v>43209</v>
      </c>
      <c r="L722" s="119">
        <v>3752</v>
      </c>
      <c r="M722" s="119" t="s">
        <v>2810</v>
      </c>
    </row>
    <row r="723" spans="1:13">
      <c r="A723" s="119" t="s">
        <v>3062</v>
      </c>
      <c r="B723" s="119" t="s">
        <v>395</v>
      </c>
      <c r="C723" s="119">
        <v>18.899999999999999</v>
      </c>
      <c r="D723" s="119">
        <v>18.899999999999999</v>
      </c>
      <c r="E723" s="119">
        <v>18.899999999999999</v>
      </c>
      <c r="F723" s="119">
        <v>18.899999999999999</v>
      </c>
      <c r="G723" s="119">
        <v>18.899999999999999</v>
      </c>
      <c r="H723" s="119">
        <v>18</v>
      </c>
      <c r="I723" s="119">
        <v>10</v>
      </c>
      <c r="J723" s="119">
        <v>189</v>
      </c>
      <c r="K723" s="121">
        <v>43209</v>
      </c>
      <c r="L723" s="119">
        <v>2</v>
      </c>
      <c r="M723" s="119" t="s">
        <v>3063</v>
      </c>
    </row>
    <row r="724" spans="1:13">
      <c r="A724" s="119" t="s">
        <v>1196</v>
      </c>
      <c r="B724" s="119" t="s">
        <v>395</v>
      </c>
      <c r="C724" s="119">
        <v>2539.9499999999998</v>
      </c>
      <c r="D724" s="119">
        <v>2570</v>
      </c>
      <c r="E724" s="119">
        <v>2507.4</v>
      </c>
      <c r="F724" s="119">
        <v>2531.85</v>
      </c>
      <c r="G724" s="119">
        <v>2530</v>
      </c>
      <c r="H724" s="119">
        <v>2534.0500000000002</v>
      </c>
      <c r="I724" s="119">
        <v>220</v>
      </c>
      <c r="J724" s="119">
        <v>560317.5</v>
      </c>
      <c r="K724" s="121">
        <v>43209</v>
      </c>
      <c r="L724" s="119">
        <v>53</v>
      </c>
      <c r="M724" s="119" t="s">
        <v>1197</v>
      </c>
    </row>
    <row r="725" spans="1:13">
      <c r="A725" s="119" t="s">
        <v>2811</v>
      </c>
      <c r="B725" s="119" t="s">
        <v>395</v>
      </c>
      <c r="C725" s="119">
        <v>85.05</v>
      </c>
      <c r="D725" s="119">
        <v>88</v>
      </c>
      <c r="E725" s="119">
        <v>80</v>
      </c>
      <c r="F725" s="119">
        <v>85.3</v>
      </c>
      <c r="G725" s="119">
        <v>84.2</v>
      </c>
      <c r="H725" s="119">
        <v>87</v>
      </c>
      <c r="I725" s="119">
        <v>13022</v>
      </c>
      <c r="J725" s="119">
        <v>1113269.3999999999</v>
      </c>
      <c r="K725" s="121">
        <v>43209</v>
      </c>
      <c r="L725" s="119">
        <v>301</v>
      </c>
      <c r="M725" s="119" t="s">
        <v>2812</v>
      </c>
    </row>
    <row r="726" spans="1:13">
      <c r="A726" s="119" t="s">
        <v>2446</v>
      </c>
      <c r="B726" s="119" t="s">
        <v>395</v>
      </c>
      <c r="C726" s="119">
        <v>271.89999999999998</v>
      </c>
      <c r="D726" s="119">
        <v>279.5</v>
      </c>
      <c r="E726" s="119">
        <v>265.55</v>
      </c>
      <c r="F726" s="119">
        <v>270.05</v>
      </c>
      <c r="G726" s="119">
        <v>269</v>
      </c>
      <c r="H726" s="119">
        <v>267</v>
      </c>
      <c r="I726" s="119">
        <v>76842</v>
      </c>
      <c r="J726" s="119">
        <v>20960920.199999999</v>
      </c>
      <c r="K726" s="121">
        <v>43209</v>
      </c>
      <c r="L726" s="119">
        <v>2920</v>
      </c>
      <c r="M726" s="119" t="s">
        <v>2447</v>
      </c>
    </row>
    <row r="727" spans="1:13">
      <c r="A727" s="119" t="s">
        <v>1198</v>
      </c>
      <c r="B727" s="119" t="s">
        <v>395</v>
      </c>
      <c r="C727" s="119">
        <v>447.45</v>
      </c>
      <c r="D727" s="119">
        <v>449</v>
      </c>
      <c r="E727" s="119">
        <v>429</v>
      </c>
      <c r="F727" s="119">
        <v>433.55</v>
      </c>
      <c r="G727" s="119">
        <v>434.4</v>
      </c>
      <c r="H727" s="119">
        <v>445.2</v>
      </c>
      <c r="I727" s="119">
        <v>139277</v>
      </c>
      <c r="J727" s="119">
        <v>60956258</v>
      </c>
      <c r="K727" s="121">
        <v>43209</v>
      </c>
      <c r="L727" s="119">
        <v>5066</v>
      </c>
      <c r="M727" s="119" t="s">
        <v>1199</v>
      </c>
    </row>
    <row r="728" spans="1:13">
      <c r="A728" s="119" t="s">
        <v>1200</v>
      </c>
      <c r="B728" s="119" t="s">
        <v>395</v>
      </c>
      <c r="C728" s="119">
        <v>298</v>
      </c>
      <c r="D728" s="119">
        <v>304.05</v>
      </c>
      <c r="E728" s="119">
        <v>294.8</v>
      </c>
      <c r="F728" s="119">
        <v>296.39999999999998</v>
      </c>
      <c r="G728" s="119">
        <v>295.10000000000002</v>
      </c>
      <c r="H728" s="119">
        <v>295.39999999999998</v>
      </c>
      <c r="I728" s="119">
        <v>35887</v>
      </c>
      <c r="J728" s="119">
        <v>10746713.25</v>
      </c>
      <c r="K728" s="121">
        <v>43209</v>
      </c>
      <c r="L728" s="119">
        <v>1544</v>
      </c>
      <c r="M728" s="119" t="s">
        <v>1201</v>
      </c>
    </row>
    <row r="729" spans="1:13">
      <c r="A729" s="119" t="s">
        <v>1202</v>
      </c>
      <c r="B729" s="119" t="s">
        <v>395</v>
      </c>
      <c r="C729" s="119">
        <v>379.7</v>
      </c>
      <c r="D729" s="119">
        <v>379.7</v>
      </c>
      <c r="E729" s="119">
        <v>351</v>
      </c>
      <c r="F729" s="119">
        <v>355.1</v>
      </c>
      <c r="G729" s="119">
        <v>351</v>
      </c>
      <c r="H729" s="119">
        <v>344.9</v>
      </c>
      <c r="I729" s="119">
        <v>172040</v>
      </c>
      <c r="J729" s="119">
        <v>62672991.200000003</v>
      </c>
      <c r="K729" s="121">
        <v>43209</v>
      </c>
      <c r="L729" s="119">
        <v>7273</v>
      </c>
      <c r="M729" s="119" t="s">
        <v>1203</v>
      </c>
    </row>
    <row r="730" spans="1:13">
      <c r="A730" s="119" t="s">
        <v>1204</v>
      </c>
      <c r="B730" s="119" t="s">
        <v>395</v>
      </c>
      <c r="C730" s="119">
        <v>1292.5999999999999</v>
      </c>
      <c r="D730" s="119">
        <v>1304.95</v>
      </c>
      <c r="E730" s="119">
        <v>1290</v>
      </c>
      <c r="F730" s="119">
        <v>1298.8</v>
      </c>
      <c r="G730" s="119">
        <v>1302</v>
      </c>
      <c r="H730" s="119">
        <v>1278.2</v>
      </c>
      <c r="I730" s="119">
        <v>114</v>
      </c>
      <c r="J730" s="119">
        <v>148086.5</v>
      </c>
      <c r="K730" s="121">
        <v>43209</v>
      </c>
      <c r="L730" s="119">
        <v>30</v>
      </c>
      <c r="M730" s="119" t="s">
        <v>1205</v>
      </c>
    </row>
    <row r="731" spans="1:13">
      <c r="A731" s="119" t="s">
        <v>1206</v>
      </c>
      <c r="B731" s="119" t="s">
        <v>395</v>
      </c>
      <c r="C731" s="119">
        <v>239.95</v>
      </c>
      <c r="D731" s="119">
        <v>239.95</v>
      </c>
      <c r="E731" s="119">
        <v>234</v>
      </c>
      <c r="F731" s="119">
        <v>234.55</v>
      </c>
      <c r="G731" s="119">
        <v>234.9</v>
      </c>
      <c r="H731" s="119">
        <v>236.95</v>
      </c>
      <c r="I731" s="119">
        <v>52017</v>
      </c>
      <c r="J731" s="119">
        <v>12294910.550000001</v>
      </c>
      <c r="K731" s="121">
        <v>43209</v>
      </c>
      <c r="L731" s="119">
        <v>3537</v>
      </c>
      <c r="M731" s="119" t="s">
        <v>1207</v>
      </c>
    </row>
    <row r="732" spans="1:13">
      <c r="A732" s="119" t="s">
        <v>2869</v>
      </c>
      <c r="B732" s="119" t="s">
        <v>395</v>
      </c>
      <c r="C732" s="119">
        <v>1644</v>
      </c>
      <c r="D732" s="119">
        <v>1644</v>
      </c>
      <c r="E732" s="119">
        <v>1585.6</v>
      </c>
      <c r="F732" s="119">
        <v>1590.45</v>
      </c>
      <c r="G732" s="119">
        <v>1587.15</v>
      </c>
      <c r="H732" s="119">
        <v>1600</v>
      </c>
      <c r="I732" s="119">
        <v>300</v>
      </c>
      <c r="J732" s="119">
        <v>479542.15</v>
      </c>
      <c r="K732" s="121">
        <v>43209</v>
      </c>
      <c r="L732" s="119">
        <v>60</v>
      </c>
      <c r="M732" s="119" t="s">
        <v>2870</v>
      </c>
    </row>
    <row r="733" spans="1:13">
      <c r="A733" s="119" t="s">
        <v>1208</v>
      </c>
      <c r="B733" s="119" t="s">
        <v>395</v>
      </c>
      <c r="C733" s="119">
        <v>10.7</v>
      </c>
      <c r="D733" s="119">
        <v>10.75</v>
      </c>
      <c r="E733" s="119">
        <v>10.25</v>
      </c>
      <c r="F733" s="119">
        <v>10.45</v>
      </c>
      <c r="G733" s="119">
        <v>10.45</v>
      </c>
      <c r="H733" s="119">
        <v>10.65</v>
      </c>
      <c r="I733" s="119">
        <v>154798</v>
      </c>
      <c r="J733" s="119">
        <v>1622340.65</v>
      </c>
      <c r="K733" s="121">
        <v>43209</v>
      </c>
      <c r="L733" s="119">
        <v>492</v>
      </c>
      <c r="M733" s="119" t="s">
        <v>1209</v>
      </c>
    </row>
    <row r="734" spans="1:13">
      <c r="A734" s="119" t="s">
        <v>1210</v>
      </c>
      <c r="B734" s="119" t="s">
        <v>395</v>
      </c>
      <c r="C734" s="119">
        <v>327.5</v>
      </c>
      <c r="D734" s="119">
        <v>332.35</v>
      </c>
      <c r="E734" s="119">
        <v>325.55</v>
      </c>
      <c r="F734" s="119">
        <v>328.45</v>
      </c>
      <c r="G734" s="119">
        <v>327</v>
      </c>
      <c r="H734" s="119">
        <v>325.89999999999998</v>
      </c>
      <c r="I734" s="119">
        <v>275391</v>
      </c>
      <c r="J734" s="119">
        <v>90506495.450000003</v>
      </c>
      <c r="K734" s="121">
        <v>43209</v>
      </c>
      <c r="L734" s="119">
        <v>11840</v>
      </c>
      <c r="M734" s="119" t="s">
        <v>2332</v>
      </c>
    </row>
    <row r="735" spans="1:13">
      <c r="A735" s="119" t="s">
        <v>1211</v>
      </c>
      <c r="B735" s="119" t="s">
        <v>395</v>
      </c>
      <c r="C735" s="119">
        <v>65.45</v>
      </c>
      <c r="D735" s="119">
        <v>67.099999999999994</v>
      </c>
      <c r="E735" s="119">
        <v>65.2</v>
      </c>
      <c r="F735" s="119">
        <v>65.55</v>
      </c>
      <c r="G735" s="119">
        <v>65.55</v>
      </c>
      <c r="H735" s="119">
        <v>65.45</v>
      </c>
      <c r="I735" s="119">
        <v>104275</v>
      </c>
      <c r="J735" s="119">
        <v>6883420.7000000002</v>
      </c>
      <c r="K735" s="121">
        <v>43209</v>
      </c>
      <c r="L735" s="119">
        <v>1003</v>
      </c>
      <c r="M735" s="119" t="s">
        <v>1212</v>
      </c>
    </row>
    <row r="736" spans="1:13">
      <c r="A736" s="119" t="s">
        <v>1213</v>
      </c>
      <c r="B736" s="119" t="s">
        <v>395</v>
      </c>
      <c r="C736" s="119">
        <v>118.1</v>
      </c>
      <c r="D736" s="119">
        <v>119.9</v>
      </c>
      <c r="E736" s="119">
        <v>116.8</v>
      </c>
      <c r="F736" s="119">
        <v>118.15</v>
      </c>
      <c r="G736" s="119">
        <v>117.6</v>
      </c>
      <c r="H736" s="119">
        <v>118.25</v>
      </c>
      <c r="I736" s="119">
        <v>36356</v>
      </c>
      <c r="J736" s="119">
        <v>4295420.8</v>
      </c>
      <c r="K736" s="121">
        <v>43209</v>
      </c>
      <c r="L736" s="119">
        <v>654</v>
      </c>
      <c r="M736" s="119" t="s">
        <v>1214</v>
      </c>
    </row>
    <row r="737" spans="1:13">
      <c r="A737" s="119" t="s">
        <v>1215</v>
      </c>
      <c r="B737" s="119" t="s">
        <v>395</v>
      </c>
      <c r="C737" s="119">
        <v>336.7</v>
      </c>
      <c r="D737" s="119">
        <v>343.9</v>
      </c>
      <c r="E737" s="119">
        <v>336.25</v>
      </c>
      <c r="F737" s="119">
        <v>339.25</v>
      </c>
      <c r="G737" s="119">
        <v>338.5</v>
      </c>
      <c r="H737" s="119">
        <v>335.8</v>
      </c>
      <c r="I737" s="119">
        <v>134290</v>
      </c>
      <c r="J737" s="119">
        <v>45661627.149999999</v>
      </c>
      <c r="K737" s="121">
        <v>43209</v>
      </c>
      <c r="L737" s="119">
        <v>2724</v>
      </c>
      <c r="M737" s="119" t="s">
        <v>1216</v>
      </c>
    </row>
    <row r="738" spans="1:13">
      <c r="A738" s="119" t="s">
        <v>1217</v>
      </c>
      <c r="B738" s="119" t="s">
        <v>395</v>
      </c>
      <c r="C738" s="119">
        <v>71.099999999999994</v>
      </c>
      <c r="D738" s="119">
        <v>72.7</v>
      </c>
      <c r="E738" s="119">
        <v>69.400000000000006</v>
      </c>
      <c r="F738" s="119">
        <v>71.900000000000006</v>
      </c>
      <c r="G738" s="119">
        <v>71.400000000000006</v>
      </c>
      <c r="H738" s="119">
        <v>71.150000000000006</v>
      </c>
      <c r="I738" s="119">
        <v>323703</v>
      </c>
      <c r="J738" s="119">
        <v>23043481.199999999</v>
      </c>
      <c r="K738" s="121">
        <v>43209</v>
      </c>
      <c r="L738" s="119">
        <v>2315</v>
      </c>
      <c r="M738" s="119" t="s">
        <v>1218</v>
      </c>
    </row>
    <row r="739" spans="1:13">
      <c r="A739" s="119" t="s">
        <v>107</v>
      </c>
      <c r="B739" s="119" t="s">
        <v>395</v>
      </c>
      <c r="C739" s="119">
        <v>1160</v>
      </c>
      <c r="D739" s="119">
        <v>1165.5999999999999</v>
      </c>
      <c r="E739" s="119">
        <v>1151.0999999999999</v>
      </c>
      <c r="F739" s="119">
        <v>1153.9000000000001</v>
      </c>
      <c r="G739" s="119">
        <v>1153</v>
      </c>
      <c r="H739" s="119">
        <v>1153.95</v>
      </c>
      <c r="I739" s="119">
        <v>660729</v>
      </c>
      <c r="J739" s="119">
        <v>764740889.70000005</v>
      </c>
      <c r="K739" s="121">
        <v>43209</v>
      </c>
      <c r="L739" s="119">
        <v>15493</v>
      </c>
      <c r="M739" s="119" t="s">
        <v>1219</v>
      </c>
    </row>
    <row r="740" spans="1:13">
      <c r="A740" s="119" t="s">
        <v>1220</v>
      </c>
      <c r="B740" s="119" t="s">
        <v>395</v>
      </c>
      <c r="C740" s="119">
        <v>256.89999999999998</v>
      </c>
      <c r="D740" s="119">
        <v>257.02</v>
      </c>
      <c r="E740" s="119">
        <v>255.3</v>
      </c>
      <c r="F740" s="119">
        <v>256.11</v>
      </c>
      <c r="G740" s="119">
        <v>256</v>
      </c>
      <c r="H740" s="119">
        <v>256.56</v>
      </c>
      <c r="I740" s="119">
        <v>14394</v>
      </c>
      <c r="J740" s="119">
        <v>3687078.1</v>
      </c>
      <c r="K740" s="121">
        <v>43209</v>
      </c>
      <c r="L740" s="119">
        <v>54</v>
      </c>
      <c r="M740" s="119" t="s">
        <v>1221</v>
      </c>
    </row>
    <row r="741" spans="1:13">
      <c r="A741" s="119" t="s">
        <v>2729</v>
      </c>
      <c r="B741" s="119" t="s">
        <v>395</v>
      </c>
      <c r="C741" s="119">
        <v>283</v>
      </c>
      <c r="D741" s="119">
        <v>283</v>
      </c>
      <c r="E741" s="119">
        <v>277.05</v>
      </c>
      <c r="F741" s="119">
        <v>277.89999999999998</v>
      </c>
      <c r="G741" s="119">
        <v>277.05</v>
      </c>
      <c r="H741" s="119">
        <v>281.55</v>
      </c>
      <c r="I741" s="119">
        <v>38949</v>
      </c>
      <c r="J741" s="119">
        <v>10847100.25</v>
      </c>
      <c r="K741" s="121">
        <v>43209</v>
      </c>
      <c r="L741" s="119">
        <v>649</v>
      </c>
      <c r="M741" s="119" t="s">
        <v>2730</v>
      </c>
    </row>
    <row r="742" spans="1:13">
      <c r="A742" s="119" t="s">
        <v>1222</v>
      </c>
      <c r="B742" s="119" t="s">
        <v>395</v>
      </c>
      <c r="C742" s="119">
        <v>107</v>
      </c>
      <c r="D742" s="119">
        <v>107.7</v>
      </c>
      <c r="E742" s="119">
        <v>106.7</v>
      </c>
      <c r="F742" s="119">
        <v>107.53</v>
      </c>
      <c r="G742" s="119">
        <v>107.6</v>
      </c>
      <c r="H742" s="119">
        <v>107.19</v>
      </c>
      <c r="I742" s="119">
        <v>63467</v>
      </c>
      <c r="J742" s="119">
        <v>6815794.21</v>
      </c>
      <c r="K742" s="121">
        <v>43209</v>
      </c>
      <c r="L742" s="119">
        <v>205</v>
      </c>
      <c r="M742" s="119" t="s">
        <v>2541</v>
      </c>
    </row>
    <row r="743" spans="1:13">
      <c r="A743" s="119" t="s">
        <v>2891</v>
      </c>
      <c r="B743" s="119" t="s">
        <v>395</v>
      </c>
      <c r="C743" s="119">
        <v>48.35</v>
      </c>
      <c r="D743" s="119">
        <v>49</v>
      </c>
      <c r="E743" s="119">
        <v>48.35</v>
      </c>
      <c r="F743" s="119">
        <v>48.9</v>
      </c>
      <c r="G743" s="119">
        <v>48.9</v>
      </c>
      <c r="H743" s="119">
        <v>48.81</v>
      </c>
      <c r="I743" s="119">
        <v>514</v>
      </c>
      <c r="J743" s="119">
        <v>25059.7</v>
      </c>
      <c r="K743" s="121">
        <v>43209</v>
      </c>
      <c r="L743" s="119">
        <v>9</v>
      </c>
      <c r="M743" s="119" t="s">
        <v>2892</v>
      </c>
    </row>
    <row r="744" spans="1:13">
      <c r="A744" s="119" t="s">
        <v>1223</v>
      </c>
      <c r="B744" s="119" t="s">
        <v>395</v>
      </c>
      <c r="C744" s="119">
        <v>291.99</v>
      </c>
      <c r="D744" s="119">
        <v>295.89999999999998</v>
      </c>
      <c r="E744" s="119">
        <v>286.51</v>
      </c>
      <c r="F744" s="119">
        <v>292.14</v>
      </c>
      <c r="G744" s="119">
        <v>289</v>
      </c>
      <c r="H744" s="119">
        <v>290.89999999999998</v>
      </c>
      <c r="I744" s="119">
        <v>22678</v>
      </c>
      <c r="J744" s="119">
        <v>6578698.3700000001</v>
      </c>
      <c r="K744" s="121">
        <v>43209</v>
      </c>
      <c r="L744" s="119">
        <v>189</v>
      </c>
      <c r="M744" s="119" t="s">
        <v>1224</v>
      </c>
    </row>
    <row r="745" spans="1:13">
      <c r="A745" s="119" t="s">
        <v>1225</v>
      </c>
      <c r="B745" s="119" t="s">
        <v>395</v>
      </c>
      <c r="C745" s="119">
        <v>12.35</v>
      </c>
      <c r="D745" s="119">
        <v>13</v>
      </c>
      <c r="E745" s="119">
        <v>12.25</v>
      </c>
      <c r="F745" s="119">
        <v>12.75</v>
      </c>
      <c r="G745" s="119">
        <v>12.9</v>
      </c>
      <c r="H745" s="119">
        <v>12.4</v>
      </c>
      <c r="I745" s="119">
        <v>34267</v>
      </c>
      <c r="J745" s="119">
        <v>437433.9</v>
      </c>
      <c r="K745" s="121">
        <v>43209</v>
      </c>
      <c r="L745" s="119">
        <v>182</v>
      </c>
      <c r="M745" s="119" t="s">
        <v>1226</v>
      </c>
    </row>
    <row r="746" spans="1:13">
      <c r="A746" s="119" t="s">
        <v>1227</v>
      </c>
      <c r="B746" s="119" t="s">
        <v>395</v>
      </c>
      <c r="C746" s="119">
        <v>23.55</v>
      </c>
      <c r="D746" s="119">
        <v>24.2</v>
      </c>
      <c r="E746" s="119">
        <v>23.5</v>
      </c>
      <c r="F746" s="119">
        <v>23.75</v>
      </c>
      <c r="G746" s="119">
        <v>23.75</v>
      </c>
      <c r="H746" s="119">
        <v>23.85</v>
      </c>
      <c r="I746" s="119">
        <v>16680</v>
      </c>
      <c r="J746" s="119">
        <v>396678.35</v>
      </c>
      <c r="K746" s="121">
        <v>43209</v>
      </c>
      <c r="L746" s="119">
        <v>60</v>
      </c>
      <c r="M746" s="119" t="s">
        <v>1228</v>
      </c>
    </row>
    <row r="747" spans="1:13">
      <c r="A747" s="119" t="s">
        <v>1229</v>
      </c>
      <c r="B747" s="119" t="s">
        <v>395</v>
      </c>
      <c r="C747" s="119">
        <v>163.44999999999999</v>
      </c>
      <c r="D747" s="119">
        <v>163.9</v>
      </c>
      <c r="E747" s="119">
        <v>159</v>
      </c>
      <c r="F747" s="119">
        <v>160.05000000000001</v>
      </c>
      <c r="G747" s="119">
        <v>160</v>
      </c>
      <c r="H747" s="119">
        <v>162.65</v>
      </c>
      <c r="I747" s="119">
        <v>6803</v>
      </c>
      <c r="J747" s="119">
        <v>1094642</v>
      </c>
      <c r="K747" s="121">
        <v>43209</v>
      </c>
      <c r="L747" s="119">
        <v>232</v>
      </c>
      <c r="M747" s="119" t="s">
        <v>1230</v>
      </c>
    </row>
    <row r="748" spans="1:13">
      <c r="A748" s="119" t="s">
        <v>203</v>
      </c>
      <c r="B748" s="119" t="s">
        <v>395</v>
      </c>
      <c r="C748" s="119">
        <v>233.9</v>
      </c>
      <c r="D748" s="119">
        <v>235.4</v>
      </c>
      <c r="E748" s="119">
        <v>232.05</v>
      </c>
      <c r="F748" s="119">
        <v>234.75</v>
      </c>
      <c r="G748" s="119">
        <v>234.65</v>
      </c>
      <c r="H748" s="119">
        <v>232.05</v>
      </c>
      <c r="I748" s="119">
        <v>1448994</v>
      </c>
      <c r="J748" s="119">
        <v>339199884.75</v>
      </c>
      <c r="K748" s="121">
        <v>43209</v>
      </c>
      <c r="L748" s="119">
        <v>20617</v>
      </c>
      <c r="M748" s="119" t="s">
        <v>1231</v>
      </c>
    </row>
    <row r="749" spans="1:13">
      <c r="A749" s="119" t="s">
        <v>1232</v>
      </c>
      <c r="B749" s="119" t="s">
        <v>395</v>
      </c>
      <c r="C749" s="119">
        <v>668</v>
      </c>
      <c r="D749" s="119">
        <v>675</v>
      </c>
      <c r="E749" s="119">
        <v>660</v>
      </c>
      <c r="F749" s="119">
        <v>660.25</v>
      </c>
      <c r="G749" s="119">
        <v>660.05</v>
      </c>
      <c r="H749" s="119">
        <v>668.25</v>
      </c>
      <c r="I749" s="119">
        <v>13732</v>
      </c>
      <c r="J749" s="119">
        <v>9122396.75</v>
      </c>
      <c r="K749" s="121">
        <v>43209</v>
      </c>
      <c r="L749" s="119">
        <v>3551</v>
      </c>
      <c r="M749" s="119" t="s">
        <v>2292</v>
      </c>
    </row>
    <row r="750" spans="1:13">
      <c r="A750" s="119" t="s">
        <v>1233</v>
      </c>
      <c r="B750" s="119" t="s">
        <v>395</v>
      </c>
      <c r="C750" s="119">
        <v>442</v>
      </c>
      <c r="D750" s="119">
        <v>448</v>
      </c>
      <c r="E750" s="119">
        <v>438.5</v>
      </c>
      <c r="F750" s="119">
        <v>440.5</v>
      </c>
      <c r="G750" s="119">
        <v>441</v>
      </c>
      <c r="H750" s="119">
        <v>442</v>
      </c>
      <c r="I750" s="119">
        <v>88227</v>
      </c>
      <c r="J750" s="119">
        <v>39143389.850000001</v>
      </c>
      <c r="K750" s="121">
        <v>43209</v>
      </c>
      <c r="L750" s="119">
        <v>3288</v>
      </c>
      <c r="M750" s="119" t="s">
        <v>1234</v>
      </c>
    </row>
    <row r="751" spans="1:13">
      <c r="A751" s="119" t="s">
        <v>2475</v>
      </c>
      <c r="B751" s="119" t="s">
        <v>395</v>
      </c>
      <c r="C751" s="119">
        <v>106.45</v>
      </c>
      <c r="D751" s="119">
        <v>108.45</v>
      </c>
      <c r="E751" s="119">
        <v>104.5</v>
      </c>
      <c r="F751" s="119">
        <v>105.85</v>
      </c>
      <c r="G751" s="119">
        <v>105.55</v>
      </c>
      <c r="H751" s="119">
        <v>106.15</v>
      </c>
      <c r="I751" s="119">
        <v>213506</v>
      </c>
      <c r="J751" s="119">
        <v>22668667.550000001</v>
      </c>
      <c r="K751" s="121">
        <v>43209</v>
      </c>
      <c r="L751" s="119">
        <v>2076</v>
      </c>
      <c r="M751" s="119" t="s">
        <v>2476</v>
      </c>
    </row>
    <row r="752" spans="1:13">
      <c r="A752" s="119" t="s">
        <v>1235</v>
      </c>
      <c r="B752" s="119" t="s">
        <v>395</v>
      </c>
      <c r="C752" s="119">
        <v>803.75</v>
      </c>
      <c r="D752" s="119">
        <v>844</v>
      </c>
      <c r="E752" s="119">
        <v>799.05</v>
      </c>
      <c r="F752" s="119">
        <v>833.65</v>
      </c>
      <c r="G752" s="119">
        <v>831.25</v>
      </c>
      <c r="H752" s="119">
        <v>786.55</v>
      </c>
      <c r="I752" s="119">
        <v>46992</v>
      </c>
      <c r="J752" s="119">
        <v>38648905.399999999</v>
      </c>
      <c r="K752" s="121">
        <v>43209</v>
      </c>
      <c r="L752" s="119">
        <v>2839</v>
      </c>
      <c r="M752" s="119" t="s">
        <v>1236</v>
      </c>
    </row>
    <row r="753" spans="1:13">
      <c r="A753" s="119" t="s">
        <v>229</v>
      </c>
      <c r="B753" s="119" t="s">
        <v>395</v>
      </c>
      <c r="C753" s="119">
        <v>530.04999999999995</v>
      </c>
      <c r="D753" s="119">
        <v>539.4</v>
      </c>
      <c r="E753" s="119">
        <v>529.15</v>
      </c>
      <c r="F753" s="119">
        <v>534.9</v>
      </c>
      <c r="G753" s="119">
        <v>533</v>
      </c>
      <c r="H753" s="119">
        <v>529.95000000000005</v>
      </c>
      <c r="I753" s="119">
        <v>211122</v>
      </c>
      <c r="J753" s="119">
        <v>112888752.2</v>
      </c>
      <c r="K753" s="121">
        <v>43209</v>
      </c>
      <c r="L753" s="119">
        <v>9015</v>
      </c>
      <c r="M753" s="119" t="s">
        <v>1237</v>
      </c>
    </row>
    <row r="754" spans="1:13">
      <c r="A754" s="119" t="s">
        <v>1238</v>
      </c>
      <c r="B754" s="119" t="s">
        <v>395</v>
      </c>
      <c r="C754" s="119">
        <v>313</v>
      </c>
      <c r="D754" s="119">
        <v>338.95</v>
      </c>
      <c r="E754" s="119">
        <v>313</v>
      </c>
      <c r="F754" s="119">
        <v>324.8</v>
      </c>
      <c r="G754" s="119">
        <v>325</v>
      </c>
      <c r="H754" s="119">
        <v>312.64999999999998</v>
      </c>
      <c r="I754" s="119">
        <v>404650</v>
      </c>
      <c r="J754" s="119">
        <v>133001867.7</v>
      </c>
      <c r="K754" s="121">
        <v>43209</v>
      </c>
      <c r="L754" s="119">
        <v>6523</v>
      </c>
      <c r="M754" s="119" t="s">
        <v>1239</v>
      </c>
    </row>
    <row r="755" spans="1:13">
      <c r="A755" s="119" t="s">
        <v>1240</v>
      </c>
      <c r="B755" s="119" t="s">
        <v>395</v>
      </c>
      <c r="C755" s="119">
        <v>137.30000000000001</v>
      </c>
      <c r="D755" s="119">
        <v>141.19999999999999</v>
      </c>
      <c r="E755" s="119">
        <v>136.6</v>
      </c>
      <c r="F755" s="119">
        <v>137.5</v>
      </c>
      <c r="G755" s="119">
        <v>136.80000000000001</v>
      </c>
      <c r="H755" s="119">
        <v>138.05000000000001</v>
      </c>
      <c r="I755" s="119">
        <v>5434</v>
      </c>
      <c r="J755" s="119">
        <v>753646.45</v>
      </c>
      <c r="K755" s="121">
        <v>43209</v>
      </c>
      <c r="L755" s="119">
        <v>131</v>
      </c>
      <c r="M755" s="119" t="s">
        <v>2204</v>
      </c>
    </row>
    <row r="756" spans="1:13">
      <c r="A756" s="119" t="s">
        <v>108</v>
      </c>
      <c r="B756" s="119" t="s">
        <v>395</v>
      </c>
      <c r="C756" s="119">
        <v>122.3</v>
      </c>
      <c r="D756" s="119">
        <v>122.85</v>
      </c>
      <c r="E756" s="119">
        <v>119.75</v>
      </c>
      <c r="F756" s="119">
        <v>120.25</v>
      </c>
      <c r="G756" s="119">
        <v>120.55</v>
      </c>
      <c r="H756" s="119">
        <v>122.15</v>
      </c>
      <c r="I756" s="119">
        <v>1827665</v>
      </c>
      <c r="J756" s="119">
        <v>221076679.09999999</v>
      </c>
      <c r="K756" s="121">
        <v>43209</v>
      </c>
      <c r="L756" s="119">
        <v>9402</v>
      </c>
      <c r="M756" s="119" t="s">
        <v>1241</v>
      </c>
    </row>
    <row r="757" spans="1:13">
      <c r="A757" s="119" t="s">
        <v>1242</v>
      </c>
      <c r="B757" s="119" t="s">
        <v>395</v>
      </c>
      <c r="C757" s="119">
        <v>55.8</v>
      </c>
      <c r="D757" s="119">
        <v>56.7</v>
      </c>
      <c r="E757" s="119">
        <v>55</v>
      </c>
      <c r="F757" s="119">
        <v>55.05</v>
      </c>
      <c r="G757" s="119">
        <v>55.1</v>
      </c>
      <c r="H757" s="119">
        <v>55.3</v>
      </c>
      <c r="I757" s="119">
        <v>7075219</v>
      </c>
      <c r="J757" s="119">
        <v>391916126.64999998</v>
      </c>
      <c r="K757" s="121">
        <v>43209</v>
      </c>
      <c r="L757" s="119">
        <v>16430</v>
      </c>
      <c r="M757" s="119" t="s">
        <v>1243</v>
      </c>
    </row>
    <row r="758" spans="1:13">
      <c r="A758" s="119" t="s">
        <v>109</v>
      </c>
      <c r="B758" s="119" t="s">
        <v>395</v>
      </c>
      <c r="C758" s="119">
        <v>171.75</v>
      </c>
      <c r="D758" s="119">
        <v>172.6</v>
      </c>
      <c r="E758" s="119">
        <v>169.25</v>
      </c>
      <c r="F758" s="119">
        <v>170</v>
      </c>
      <c r="G758" s="119">
        <v>170</v>
      </c>
      <c r="H758" s="119">
        <v>171.65</v>
      </c>
      <c r="I758" s="119">
        <v>2779268</v>
      </c>
      <c r="J758" s="119">
        <v>473121062.60000002</v>
      </c>
      <c r="K758" s="121">
        <v>43209</v>
      </c>
      <c r="L758" s="119">
        <v>22782</v>
      </c>
      <c r="M758" s="119" t="s">
        <v>1244</v>
      </c>
    </row>
    <row r="759" spans="1:13">
      <c r="A759" s="119" t="s">
        <v>2286</v>
      </c>
      <c r="B759" s="119" t="s">
        <v>395</v>
      </c>
      <c r="C759" s="119">
        <v>42.7</v>
      </c>
      <c r="D759" s="119">
        <v>43.55</v>
      </c>
      <c r="E759" s="119">
        <v>41.55</v>
      </c>
      <c r="F759" s="119">
        <v>41.8</v>
      </c>
      <c r="G759" s="119">
        <v>41.55</v>
      </c>
      <c r="H759" s="119">
        <v>41.2</v>
      </c>
      <c r="I759" s="119">
        <v>3930</v>
      </c>
      <c r="J759" s="119">
        <v>165642.20000000001</v>
      </c>
      <c r="K759" s="121">
        <v>43209</v>
      </c>
      <c r="L759" s="119">
        <v>60</v>
      </c>
      <c r="M759" s="119" t="s">
        <v>2287</v>
      </c>
    </row>
    <row r="760" spans="1:13">
      <c r="A760" s="119" t="s">
        <v>3064</v>
      </c>
      <c r="B760" s="119" t="s">
        <v>395</v>
      </c>
      <c r="C760" s="119">
        <v>17.850000000000001</v>
      </c>
      <c r="D760" s="119">
        <v>18.350000000000001</v>
      </c>
      <c r="E760" s="119">
        <v>17.55</v>
      </c>
      <c r="F760" s="119">
        <v>18</v>
      </c>
      <c r="G760" s="119">
        <v>18.2</v>
      </c>
      <c r="H760" s="119">
        <v>18.05</v>
      </c>
      <c r="I760" s="119">
        <v>65258</v>
      </c>
      <c r="J760" s="119">
        <v>1174647.45</v>
      </c>
      <c r="K760" s="121">
        <v>43209</v>
      </c>
      <c r="L760" s="119">
        <v>294</v>
      </c>
      <c r="M760" s="119" t="s">
        <v>3065</v>
      </c>
    </row>
    <row r="761" spans="1:13">
      <c r="A761" s="119" t="s">
        <v>1245</v>
      </c>
      <c r="B761" s="119" t="s">
        <v>395</v>
      </c>
      <c r="C761" s="119">
        <v>93.25</v>
      </c>
      <c r="D761" s="119">
        <v>93.25</v>
      </c>
      <c r="E761" s="119">
        <v>91.1</v>
      </c>
      <c r="F761" s="119">
        <v>91.7</v>
      </c>
      <c r="G761" s="119">
        <v>91.5</v>
      </c>
      <c r="H761" s="119">
        <v>91.35</v>
      </c>
      <c r="I761" s="119">
        <v>278489</v>
      </c>
      <c r="J761" s="119">
        <v>25494535.899999999</v>
      </c>
      <c r="K761" s="121">
        <v>43209</v>
      </c>
      <c r="L761" s="119">
        <v>2011</v>
      </c>
      <c r="M761" s="119" t="s">
        <v>1246</v>
      </c>
    </row>
    <row r="762" spans="1:13">
      <c r="A762" s="119" t="s">
        <v>1247</v>
      </c>
      <c r="B762" s="119" t="s">
        <v>395</v>
      </c>
      <c r="C762" s="119">
        <v>855.8</v>
      </c>
      <c r="D762" s="119">
        <v>860</v>
      </c>
      <c r="E762" s="119">
        <v>851.9</v>
      </c>
      <c r="F762" s="119">
        <v>854.15</v>
      </c>
      <c r="G762" s="119">
        <v>857</v>
      </c>
      <c r="H762" s="119">
        <v>855.2</v>
      </c>
      <c r="I762" s="119">
        <v>19527</v>
      </c>
      <c r="J762" s="119">
        <v>16750015.800000001</v>
      </c>
      <c r="K762" s="121">
        <v>43209</v>
      </c>
      <c r="L762" s="119">
        <v>1622</v>
      </c>
      <c r="M762" s="119" t="s">
        <v>1248</v>
      </c>
    </row>
    <row r="763" spans="1:13">
      <c r="A763" s="119" t="s">
        <v>1249</v>
      </c>
      <c r="B763" s="119" t="s">
        <v>395</v>
      </c>
      <c r="C763" s="119">
        <v>77.5</v>
      </c>
      <c r="D763" s="119">
        <v>77.5</v>
      </c>
      <c r="E763" s="119">
        <v>73.7</v>
      </c>
      <c r="F763" s="119">
        <v>74.2</v>
      </c>
      <c r="G763" s="119">
        <v>74</v>
      </c>
      <c r="H763" s="119">
        <v>75.7</v>
      </c>
      <c r="I763" s="119">
        <v>14262</v>
      </c>
      <c r="J763" s="119">
        <v>1066218.45</v>
      </c>
      <c r="K763" s="121">
        <v>43209</v>
      </c>
      <c r="L763" s="119">
        <v>468</v>
      </c>
      <c r="M763" s="119" t="s">
        <v>1250</v>
      </c>
    </row>
    <row r="764" spans="1:13">
      <c r="A764" s="119" t="s">
        <v>1251</v>
      </c>
      <c r="B764" s="119" t="s">
        <v>395</v>
      </c>
      <c r="C764" s="119">
        <v>286.85000000000002</v>
      </c>
      <c r="D764" s="119">
        <v>289</v>
      </c>
      <c r="E764" s="119">
        <v>282</v>
      </c>
      <c r="F764" s="119">
        <v>286.8</v>
      </c>
      <c r="G764" s="119">
        <v>285.05</v>
      </c>
      <c r="H764" s="119">
        <v>282.10000000000002</v>
      </c>
      <c r="I764" s="119">
        <v>21039</v>
      </c>
      <c r="J764" s="119">
        <v>6026327.6500000004</v>
      </c>
      <c r="K764" s="121">
        <v>43209</v>
      </c>
      <c r="L764" s="119">
        <v>569</v>
      </c>
      <c r="M764" s="119" t="s">
        <v>1252</v>
      </c>
    </row>
    <row r="765" spans="1:13">
      <c r="A765" s="119" t="s">
        <v>3222</v>
      </c>
      <c r="B765" s="119" t="s">
        <v>395</v>
      </c>
      <c r="C765" s="119">
        <v>91.65</v>
      </c>
      <c r="D765" s="119">
        <v>92.5</v>
      </c>
      <c r="E765" s="119">
        <v>86</v>
      </c>
      <c r="F765" s="119">
        <v>87.95</v>
      </c>
      <c r="G765" s="119">
        <v>88.05</v>
      </c>
      <c r="H765" s="119">
        <v>89.05</v>
      </c>
      <c r="I765" s="119">
        <v>188484</v>
      </c>
      <c r="J765" s="119">
        <v>16542022.15</v>
      </c>
      <c r="K765" s="121">
        <v>43209</v>
      </c>
      <c r="L765" s="119">
        <v>1390</v>
      </c>
      <c r="M765" s="119" t="s">
        <v>3223</v>
      </c>
    </row>
    <row r="766" spans="1:13">
      <c r="A766" s="119" t="s">
        <v>2335</v>
      </c>
      <c r="B766" s="119" t="s">
        <v>395</v>
      </c>
      <c r="C766" s="119">
        <v>500</v>
      </c>
      <c r="D766" s="119">
        <v>503.7</v>
      </c>
      <c r="E766" s="119">
        <v>497.4</v>
      </c>
      <c r="F766" s="119">
        <v>502</v>
      </c>
      <c r="G766" s="119">
        <v>499.85</v>
      </c>
      <c r="H766" s="119">
        <v>500.4</v>
      </c>
      <c r="I766" s="119">
        <v>56910</v>
      </c>
      <c r="J766" s="119">
        <v>28496182.649999999</v>
      </c>
      <c r="K766" s="121">
        <v>43209</v>
      </c>
      <c r="L766" s="119">
        <v>2181</v>
      </c>
      <c r="M766" s="119" t="s">
        <v>2336</v>
      </c>
    </row>
    <row r="767" spans="1:13">
      <c r="A767" s="119" t="s">
        <v>1253</v>
      </c>
      <c r="B767" s="119" t="s">
        <v>395</v>
      </c>
      <c r="C767" s="119">
        <v>7438.55</v>
      </c>
      <c r="D767" s="119">
        <v>7590.9</v>
      </c>
      <c r="E767" s="119">
        <v>7365.5</v>
      </c>
      <c r="F767" s="119">
        <v>7431.85</v>
      </c>
      <c r="G767" s="119">
        <v>7415</v>
      </c>
      <c r="H767" s="119">
        <v>7449.45</v>
      </c>
      <c r="I767" s="119">
        <v>5252</v>
      </c>
      <c r="J767" s="119">
        <v>39397315.299999997</v>
      </c>
      <c r="K767" s="121">
        <v>43209</v>
      </c>
      <c r="L767" s="119">
        <v>1540</v>
      </c>
      <c r="M767" s="119" t="s">
        <v>1254</v>
      </c>
    </row>
    <row r="768" spans="1:13">
      <c r="A768" s="119" t="s">
        <v>2510</v>
      </c>
      <c r="B768" s="119" t="s">
        <v>395</v>
      </c>
      <c r="C768" s="119">
        <v>240.3</v>
      </c>
      <c r="D768" s="119">
        <v>247.4</v>
      </c>
      <c r="E768" s="119">
        <v>239.15</v>
      </c>
      <c r="F768" s="119">
        <v>243.7</v>
      </c>
      <c r="G768" s="119">
        <v>244.05</v>
      </c>
      <c r="H768" s="119">
        <v>240.2</v>
      </c>
      <c r="I768" s="119">
        <v>70721</v>
      </c>
      <c r="J768" s="119">
        <v>17180415.899999999</v>
      </c>
      <c r="K768" s="121">
        <v>43209</v>
      </c>
      <c r="L768" s="119">
        <v>1384</v>
      </c>
      <c r="M768" s="119" t="s">
        <v>1266</v>
      </c>
    </row>
    <row r="769" spans="1:13">
      <c r="A769" s="119" t="s">
        <v>3372</v>
      </c>
      <c r="B769" s="119" t="s">
        <v>395</v>
      </c>
      <c r="C769" s="119">
        <v>69.2</v>
      </c>
      <c r="D769" s="119">
        <v>72.7</v>
      </c>
      <c r="E769" s="119">
        <v>68.5</v>
      </c>
      <c r="F769" s="119">
        <v>71.849999999999994</v>
      </c>
      <c r="G769" s="119">
        <v>72.650000000000006</v>
      </c>
      <c r="H769" s="119">
        <v>68.05</v>
      </c>
      <c r="I769" s="119">
        <v>3326199</v>
      </c>
      <c r="J769" s="119">
        <v>235797551.34999999</v>
      </c>
      <c r="K769" s="121">
        <v>43209</v>
      </c>
      <c r="L769" s="119">
        <v>15997</v>
      </c>
      <c r="M769" s="119" t="s">
        <v>3373</v>
      </c>
    </row>
    <row r="770" spans="1:13">
      <c r="A770" s="119" t="s">
        <v>1255</v>
      </c>
      <c r="B770" s="119" t="s">
        <v>395</v>
      </c>
      <c r="C770" s="119">
        <v>1170</v>
      </c>
      <c r="D770" s="119">
        <v>1205</v>
      </c>
      <c r="E770" s="119">
        <v>1170</v>
      </c>
      <c r="F770" s="119">
        <v>1197.2</v>
      </c>
      <c r="G770" s="119">
        <v>1200</v>
      </c>
      <c r="H770" s="119">
        <v>1176.25</v>
      </c>
      <c r="I770" s="119">
        <v>6405</v>
      </c>
      <c r="J770" s="119">
        <v>7672773.9500000002</v>
      </c>
      <c r="K770" s="121">
        <v>43209</v>
      </c>
      <c r="L770" s="119">
        <v>678</v>
      </c>
      <c r="M770" s="119" t="s">
        <v>1256</v>
      </c>
    </row>
    <row r="771" spans="1:13">
      <c r="A771" s="119" t="s">
        <v>2813</v>
      </c>
      <c r="B771" s="119" t="s">
        <v>395</v>
      </c>
      <c r="C771" s="119">
        <v>225.85</v>
      </c>
      <c r="D771" s="119">
        <v>230.9</v>
      </c>
      <c r="E771" s="119">
        <v>225.25</v>
      </c>
      <c r="F771" s="119">
        <v>226.65</v>
      </c>
      <c r="G771" s="119">
        <v>225.8</v>
      </c>
      <c r="H771" s="119">
        <v>225.2</v>
      </c>
      <c r="I771" s="119">
        <v>27551</v>
      </c>
      <c r="J771" s="119">
        <v>6274771.1500000004</v>
      </c>
      <c r="K771" s="121">
        <v>43209</v>
      </c>
      <c r="L771" s="119">
        <v>868</v>
      </c>
      <c r="M771" s="119" t="s">
        <v>2814</v>
      </c>
    </row>
    <row r="772" spans="1:13">
      <c r="A772" s="119" t="s">
        <v>110</v>
      </c>
      <c r="B772" s="119" t="s">
        <v>395</v>
      </c>
      <c r="C772" s="119">
        <v>560.6</v>
      </c>
      <c r="D772" s="119">
        <v>562.79999999999995</v>
      </c>
      <c r="E772" s="119">
        <v>551.4</v>
      </c>
      <c r="F772" s="119">
        <v>553.95000000000005</v>
      </c>
      <c r="G772" s="119">
        <v>553.04999999999995</v>
      </c>
      <c r="H772" s="119">
        <v>559.25</v>
      </c>
      <c r="I772" s="119">
        <v>1079946</v>
      </c>
      <c r="J772" s="119">
        <v>601685270.70000005</v>
      </c>
      <c r="K772" s="121">
        <v>43209</v>
      </c>
      <c r="L772" s="119">
        <v>18467</v>
      </c>
      <c r="M772" s="119" t="s">
        <v>1257</v>
      </c>
    </row>
    <row r="773" spans="1:13">
      <c r="A773" s="119" t="s">
        <v>3300</v>
      </c>
      <c r="B773" s="119" t="s">
        <v>395</v>
      </c>
      <c r="C773" s="119">
        <v>16.079999999999998</v>
      </c>
      <c r="D773" s="119">
        <v>16.38</v>
      </c>
      <c r="E773" s="119">
        <v>16.079999999999998</v>
      </c>
      <c r="F773" s="119">
        <v>16.38</v>
      </c>
      <c r="G773" s="119">
        <v>16.38</v>
      </c>
      <c r="H773" s="119">
        <v>16.38</v>
      </c>
      <c r="I773" s="119">
        <v>142</v>
      </c>
      <c r="J773" s="119">
        <v>2322.96</v>
      </c>
      <c r="K773" s="121">
        <v>43209</v>
      </c>
      <c r="L773" s="119">
        <v>4</v>
      </c>
      <c r="M773" s="119" t="s">
        <v>3301</v>
      </c>
    </row>
    <row r="774" spans="1:13">
      <c r="A774" s="119" t="s">
        <v>2532</v>
      </c>
      <c r="B774" s="119" t="s">
        <v>395</v>
      </c>
      <c r="C774" s="119">
        <v>108.75</v>
      </c>
      <c r="D774" s="119">
        <v>108.85</v>
      </c>
      <c r="E774" s="119">
        <v>106.65</v>
      </c>
      <c r="F774" s="119">
        <v>106.65</v>
      </c>
      <c r="G774" s="119">
        <v>106.65</v>
      </c>
      <c r="H774" s="119">
        <v>108.95</v>
      </c>
      <c r="I774" s="119">
        <v>12</v>
      </c>
      <c r="J774" s="119">
        <v>1303.9000000000001</v>
      </c>
      <c r="K774" s="121">
        <v>43209</v>
      </c>
      <c r="L774" s="119">
        <v>3</v>
      </c>
      <c r="M774" s="119" t="s">
        <v>2533</v>
      </c>
    </row>
    <row r="775" spans="1:13">
      <c r="A775" s="119" t="s">
        <v>3409</v>
      </c>
      <c r="B775" s="119" t="s">
        <v>395</v>
      </c>
      <c r="C775" s="119">
        <v>112.45</v>
      </c>
      <c r="D775" s="119">
        <v>112.62</v>
      </c>
      <c r="E775" s="119">
        <v>110.54</v>
      </c>
      <c r="F775" s="119">
        <v>110.54</v>
      </c>
      <c r="G775" s="119">
        <v>110.54</v>
      </c>
      <c r="H775" s="119">
        <v>110.03</v>
      </c>
      <c r="I775" s="119">
        <v>850</v>
      </c>
      <c r="J775" s="119">
        <v>95611.99</v>
      </c>
      <c r="K775" s="121">
        <v>43209</v>
      </c>
      <c r="L775" s="119">
        <v>6</v>
      </c>
      <c r="M775" s="119" t="s">
        <v>3410</v>
      </c>
    </row>
    <row r="776" spans="1:13">
      <c r="A776" s="119" t="s">
        <v>1258</v>
      </c>
      <c r="B776" s="119" t="s">
        <v>395</v>
      </c>
      <c r="C776" s="119">
        <v>232.9</v>
      </c>
      <c r="D776" s="119">
        <v>243.45</v>
      </c>
      <c r="E776" s="119">
        <v>225.35</v>
      </c>
      <c r="F776" s="119">
        <v>239.65</v>
      </c>
      <c r="G776" s="119">
        <v>241</v>
      </c>
      <c r="H776" s="119">
        <v>230.75</v>
      </c>
      <c r="I776" s="119">
        <v>59212</v>
      </c>
      <c r="J776" s="119">
        <v>14034059.35</v>
      </c>
      <c r="K776" s="121">
        <v>43209</v>
      </c>
      <c r="L776" s="119">
        <v>744</v>
      </c>
      <c r="M776" s="119" t="s">
        <v>1259</v>
      </c>
    </row>
    <row r="777" spans="1:13">
      <c r="A777" s="119" t="s">
        <v>1260</v>
      </c>
      <c r="B777" s="119" t="s">
        <v>395</v>
      </c>
      <c r="C777" s="119">
        <v>425.3</v>
      </c>
      <c r="D777" s="119">
        <v>425.3</v>
      </c>
      <c r="E777" s="119">
        <v>413.1</v>
      </c>
      <c r="F777" s="119">
        <v>415.35</v>
      </c>
      <c r="G777" s="119">
        <v>415</v>
      </c>
      <c r="H777" s="119">
        <v>415.35</v>
      </c>
      <c r="I777" s="119">
        <v>4944</v>
      </c>
      <c r="J777" s="119">
        <v>2055258</v>
      </c>
      <c r="K777" s="121">
        <v>43209</v>
      </c>
      <c r="L777" s="119">
        <v>48</v>
      </c>
      <c r="M777" s="119" t="s">
        <v>1261</v>
      </c>
    </row>
    <row r="778" spans="1:13">
      <c r="A778" s="119" t="s">
        <v>1262</v>
      </c>
      <c r="B778" s="119" t="s">
        <v>395</v>
      </c>
      <c r="C778" s="119">
        <v>470</v>
      </c>
      <c r="D778" s="119">
        <v>471.85</v>
      </c>
      <c r="E778" s="119">
        <v>459.3</v>
      </c>
      <c r="F778" s="119">
        <v>467.4</v>
      </c>
      <c r="G778" s="119">
        <v>470</v>
      </c>
      <c r="H778" s="119">
        <v>465.4</v>
      </c>
      <c r="I778" s="119">
        <v>8170</v>
      </c>
      <c r="J778" s="119">
        <v>3807965.25</v>
      </c>
      <c r="K778" s="121">
        <v>43209</v>
      </c>
      <c r="L778" s="119">
        <v>558</v>
      </c>
      <c r="M778" s="119" t="s">
        <v>1263</v>
      </c>
    </row>
    <row r="779" spans="1:13">
      <c r="A779" s="119" t="s">
        <v>1264</v>
      </c>
      <c r="B779" s="119" t="s">
        <v>395</v>
      </c>
      <c r="C779" s="119">
        <v>999.99</v>
      </c>
      <c r="D779" s="119">
        <v>1000.01</v>
      </c>
      <c r="E779" s="119">
        <v>998.55</v>
      </c>
      <c r="F779" s="119">
        <v>999.99</v>
      </c>
      <c r="G779" s="119">
        <v>1000</v>
      </c>
      <c r="H779" s="119">
        <v>1000</v>
      </c>
      <c r="I779" s="119">
        <v>855557</v>
      </c>
      <c r="J779" s="119">
        <v>855551106.20000005</v>
      </c>
      <c r="K779" s="121">
        <v>43209</v>
      </c>
      <c r="L779" s="119">
        <v>2516</v>
      </c>
      <c r="M779" s="119" t="s">
        <v>1265</v>
      </c>
    </row>
    <row r="780" spans="1:13">
      <c r="A780" s="119" t="s">
        <v>3258</v>
      </c>
      <c r="B780" s="119" t="s">
        <v>395</v>
      </c>
      <c r="C780" s="119">
        <v>1000.01</v>
      </c>
      <c r="D780" s="119">
        <v>1000.01</v>
      </c>
      <c r="E780" s="119">
        <v>999.99</v>
      </c>
      <c r="F780" s="119">
        <v>1000.01</v>
      </c>
      <c r="G780" s="119">
        <v>1000.01</v>
      </c>
      <c r="H780" s="119">
        <v>1000.01</v>
      </c>
      <c r="I780" s="119">
        <v>12527</v>
      </c>
      <c r="J780" s="119">
        <v>12527125.25</v>
      </c>
      <c r="K780" s="121">
        <v>43209</v>
      </c>
      <c r="L780" s="119">
        <v>6</v>
      </c>
      <c r="M780" s="119" t="s">
        <v>3259</v>
      </c>
    </row>
    <row r="781" spans="1:13">
      <c r="A781" s="119" t="s">
        <v>3066</v>
      </c>
      <c r="B781" s="119" t="s">
        <v>395</v>
      </c>
      <c r="C781" s="119">
        <v>6.35</v>
      </c>
      <c r="D781" s="119">
        <v>6.35</v>
      </c>
      <c r="E781" s="119">
        <v>6.2</v>
      </c>
      <c r="F781" s="119">
        <v>6.25</v>
      </c>
      <c r="G781" s="119">
        <v>6.2</v>
      </c>
      <c r="H781" s="119">
        <v>6.3</v>
      </c>
      <c r="I781" s="119">
        <v>82725</v>
      </c>
      <c r="J781" s="119">
        <v>518065.75</v>
      </c>
      <c r="K781" s="121">
        <v>43209</v>
      </c>
      <c r="L781" s="119">
        <v>152</v>
      </c>
      <c r="M781" s="119" t="s">
        <v>3067</v>
      </c>
    </row>
    <row r="782" spans="1:13">
      <c r="A782" s="119" t="s">
        <v>1267</v>
      </c>
      <c r="B782" s="119" t="s">
        <v>395</v>
      </c>
      <c r="C782" s="119">
        <v>61.35</v>
      </c>
      <c r="D782" s="119">
        <v>62.9</v>
      </c>
      <c r="E782" s="119">
        <v>61.05</v>
      </c>
      <c r="F782" s="119">
        <v>61.5</v>
      </c>
      <c r="G782" s="119">
        <v>61.6</v>
      </c>
      <c r="H782" s="119">
        <v>62.1</v>
      </c>
      <c r="I782" s="119">
        <v>8110</v>
      </c>
      <c r="J782" s="119">
        <v>503351.1</v>
      </c>
      <c r="K782" s="121">
        <v>43209</v>
      </c>
      <c r="L782" s="119">
        <v>117</v>
      </c>
      <c r="M782" s="119" t="s">
        <v>1268</v>
      </c>
    </row>
    <row r="783" spans="1:13">
      <c r="A783" s="119" t="s">
        <v>3068</v>
      </c>
      <c r="B783" s="119" t="s">
        <v>395</v>
      </c>
      <c r="C783" s="119">
        <v>30</v>
      </c>
      <c r="D783" s="119">
        <v>30.95</v>
      </c>
      <c r="E783" s="119">
        <v>29.75</v>
      </c>
      <c r="F783" s="119">
        <v>30.4</v>
      </c>
      <c r="G783" s="119">
        <v>30.4</v>
      </c>
      <c r="H783" s="119">
        <v>30.55</v>
      </c>
      <c r="I783" s="119">
        <v>8751</v>
      </c>
      <c r="J783" s="119">
        <v>263816.75</v>
      </c>
      <c r="K783" s="121">
        <v>43209</v>
      </c>
      <c r="L783" s="119">
        <v>26</v>
      </c>
      <c r="M783" s="119" t="s">
        <v>3069</v>
      </c>
    </row>
    <row r="784" spans="1:13">
      <c r="A784" s="119" t="s">
        <v>1269</v>
      </c>
      <c r="B784" s="119" t="s">
        <v>395</v>
      </c>
      <c r="C784" s="119">
        <v>166.75</v>
      </c>
      <c r="D784" s="119">
        <v>170.6</v>
      </c>
      <c r="E784" s="119">
        <v>166.25</v>
      </c>
      <c r="F784" s="119">
        <v>167.3</v>
      </c>
      <c r="G784" s="119">
        <v>167.45</v>
      </c>
      <c r="H784" s="119">
        <v>165.9</v>
      </c>
      <c r="I784" s="119">
        <v>61230</v>
      </c>
      <c r="J784" s="119">
        <v>10317203.949999999</v>
      </c>
      <c r="K784" s="121">
        <v>43209</v>
      </c>
      <c r="L784" s="119">
        <v>957</v>
      </c>
      <c r="M784" s="119" t="s">
        <v>1270</v>
      </c>
    </row>
    <row r="785" spans="1:13">
      <c r="A785" s="119" t="s">
        <v>3070</v>
      </c>
      <c r="B785" s="119" t="s">
        <v>395</v>
      </c>
      <c r="C785" s="119">
        <v>3.7</v>
      </c>
      <c r="D785" s="119">
        <v>3.9</v>
      </c>
      <c r="E785" s="119">
        <v>3.65</v>
      </c>
      <c r="F785" s="119">
        <v>3.7</v>
      </c>
      <c r="G785" s="119">
        <v>3.7</v>
      </c>
      <c r="H785" s="119">
        <v>3.75</v>
      </c>
      <c r="I785" s="119">
        <v>3463</v>
      </c>
      <c r="J785" s="119">
        <v>12979.65</v>
      </c>
      <c r="K785" s="121">
        <v>43209</v>
      </c>
      <c r="L785" s="119">
        <v>28</v>
      </c>
      <c r="M785" s="119" t="s">
        <v>3071</v>
      </c>
    </row>
    <row r="786" spans="1:13">
      <c r="A786" s="119" t="s">
        <v>111</v>
      </c>
      <c r="B786" s="119" t="s">
        <v>395</v>
      </c>
      <c r="C786" s="119">
        <v>1365.1</v>
      </c>
      <c r="D786" s="119">
        <v>1388.1</v>
      </c>
      <c r="E786" s="119">
        <v>1361.8</v>
      </c>
      <c r="F786" s="119">
        <v>1385</v>
      </c>
      <c r="G786" s="119">
        <v>1384.65</v>
      </c>
      <c r="H786" s="119">
        <v>1360.1</v>
      </c>
      <c r="I786" s="119">
        <v>2229317</v>
      </c>
      <c r="J786" s="119">
        <v>3071005763.0999999</v>
      </c>
      <c r="K786" s="121">
        <v>43209</v>
      </c>
      <c r="L786" s="119">
        <v>83853</v>
      </c>
      <c r="M786" s="119" t="s">
        <v>1271</v>
      </c>
    </row>
    <row r="787" spans="1:13">
      <c r="A787" s="119" t="s">
        <v>2187</v>
      </c>
      <c r="B787" s="119" t="s">
        <v>395</v>
      </c>
      <c r="C787" s="119">
        <v>1388.25</v>
      </c>
      <c r="D787" s="119">
        <v>1400</v>
      </c>
      <c r="E787" s="119">
        <v>1385</v>
      </c>
      <c r="F787" s="119">
        <v>1392.15</v>
      </c>
      <c r="G787" s="119">
        <v>1389.5</v>
      </c>
      <c r="H787" s="119">
        <v>1385.75</v>
      </c>
      <c r="I787" s="119">
        <v>124603</v>
      </c>
      <c r="J787" s="119">
        <v>173362790.59999999</v>
      </c>
      <c r="K787" s="121">
        <v>43209</v>
      </c>
      <c r="L787" s="119">
        <v>10938</v>
      </c>
      <c r="M787" s="119" t="s">
        <v>2188</v>
      </c>
    </row>
    <row r="788" spans="1:13">
      <c r="A788" s="119" t="s">
        <v>2244</v>
      </c>
      <c r="B788" s="119" t="s">
        <v>395</v>
      </c>
      <c r="C788" s="119">
        <v>1165</v>
      </c>
      <c r="D788" s="119">
        <v>1175</v>
      </c>
      <c r="E788" s="119">
        <v>1145.55</v>
      </c>
      <c r="F788" s="119">
        <v>1157.4000000000001</v>
      </c>
      <c r="G788" s="119">
        <v>1157.3</v>
      </c>
      <c r="H788" s="119">
        <v>1153.5999999999999</v>
      </c>
      <c r="I788" s="119">
        <v>71909</v>
      </c>
      <c r="J788" s="119">
        <v>83605486.400000006</v>
      </c>
      <c r="K788" s="121">
        <v>43209</v>
      </c>
      <c r="L788" s="119">
        <v>5627</v>
      </c>
      <c r="M788" s="119" t="s">
        <v>2245</v>
      </c>
    </row>
    <row r="789" spans="1:13">
      <c r="A789" s="119" t="s">
        <v>1272</v>
      </c>
      <c r="B789" s="119" t="s">
        <v>395</v>
      </c>
      <c r="C789" s="119">
        <v>2276.0500000000002</v>
      </c>
      <c r="D789" s="119">
        <v>2276.0500000000002</v>
      </c>
      <c r="E789" s="119">
        <v>2224.0500000000002</v>
      </c>
      <c r="F789" s="119">
        <v>2240.0500000000002</v>
      </c>
      <c r="G789" s="119">
        <v>2225</v>
      </c>
      <c r="H789" s="119">
        <v>2247.65</v>
      </c>
      <c r="I789" s="119">
        <v>2464</v>
      </c>
      <c r="J789" s="119">
        <v>5534966.8499999996</v>
      </c>
      <c r="K789" s="121">
        <v>43209</v>
      </c>
      <c r="L789" s="119">
        <v>348</v>
      </c>
      <c r="M789" s="119" t="s">
        <v>1273</v>
      </c>
    </row>
    <row r="790" spans="1:13">
      <c r="A790" s="119" t="s">
        <v>1274</v>
      </c>
      <c r="B790" s="119" t="s">
        <v>395</v>
      </c>
      <c r="C790" s="119">
        <v>898.95</v>
      </c>
      <c r="D790" s="119">
        <v>905.95</v>
      </c>
      <c r="E790" s="119">
        <v>886.1</v>
      </c>
      <c r="F790" s="119">
        <v>887.8</v>
      </c>
      <c r="G790" s="119">
        <v>886.1</v>
      </c>
      <c r="H790" s="119">
        <v>892.85</v>
      </c>
      <c r="I790" s="119">
        <v>2081</v>
      </c>
      <c r="J790" s="119">
        <v>1863295.65</v>
      </c>
      <c r="K790" s="121">
        <v>43209</v>
      </c>
      <c r="L790" s="119">
        <v>214</v>
      </c>
      <c r="M790" s="119" t="s">
        <v>1275</v>
      </c>
    </row>
    <row r="791" spans="1:13">
      <c r="A791" s="119" t="s">
        <v>112</v>
      </c>
      <c r="B791" s="119" t="s">
        <v>395</v>
      </c>
      <c r="C791" s="119">
        <v>792.15</v>
      </c>
      <c r="D791" s="119">
        <v>795</v>
      </c>
      <c r="E791" s="119">
        <v>783</v>
      </c>
      <c r="F791" s="119">
        <v>790.35</v>
      </c>
      <c r="G791" s="119">
        <v>791.95</v>
      </c>
      <c r="H791" s="119">
        <v>790.55</v>
      </c>
      <c r="I791" s="119">
        <v>892965</v>
      </c>
      <c r="J791" s="119">
        <v>704192373</v>
      </c>
      <c r="K791" s="121">
        <v>43209</v>
      </c>
      <c r="L791" s="119">
        <v>19355</v>
      </c>
      <c r="M791" s="119" t="s">
        <v>1276</v>
      </c>
    </row>
    <row r="792" spans="1:13">
      <c r="A792" s="119" t="s">
        <v>1277</v>
      </c>
      <c r="B792" s="119" t="s">
        <v>395</v>
      </c>
      <c r="C792" s="119">
        <v>1757</v>
      </c>
      <c r="D792" s="119">
        <v>1799.9</v>
      </c>
      <c r="E792" s="119">
        <v>1752.95</v>
      </c>
      <c r="F792" s="119">
        <v>1791.9</v>
      </c>
      <c r="G792" s="119">
        <v>1781.35</v>
      </c>
      <c r="H792" s="119">
        <v>1763.35</v>
      </c>
      <c r="I792" s="119">
        <v>54234</v>
      </c>
      <c r="J792" s="119">
        <v>96512442.150000006</v>
      </c>
      <c r="K792" s="121">
        <v>43209</v>
      </c>
      <c r="L792" s="119">
        <v>1278</v>
      </c>
      <c r="M792" s="119" t="s">
        <v>1278</v>
      </c>
    </row>
    <row r="793" spans="1:13">
      <c r="A793" s="119" t="s">
        <v>1279</v>
      </c>
      <c r="B793" s="119" t="s">
        <v>395</v>
      </c>
      <c r="C793" s="119">
        <v>48.2</v>
      </c>
      <c r="D793" s="119">
        <v>49.2</v>
      </c>
      <c r="E793" s="119">
        <v>47.6</v>
      </c>
      <c r="F793" s="119">
        <v>47.95</v>
      </c>
      <c r="G793" s="119">
        <v>47.6</v>
      </c>
      <c r="H793" s="119">
        <v>48.2</v>
      </c>
      <c r="I793" s="119">
        <v>48663</v>
      </c>
      <c r="J793" s="119">
        <v>2342530.25</v>
      </c>
      <c r="K793" s="121">
        <v>43209</v>
      </c>
      <c r="L793" s="119">
        <v>235</v>
      </c>
      <c r="M793" s="119" t="s">
        <v>1280</v>
      </c>
    </row>
    <row r="794" spans="1:13">
      <c r="A794" s="119" t="s">
        <v>1281</v>
      </c>
      <c r="B794" s="119" t="s">
        <v>395</v>
      </c>
      <c r="C794" s="119">
        <v>21.95</v>
      </c>
      <c r="D794" s="119">
        <v>22</v>
      </c>
      <c r="E794" s="119">
        <v>20.8</v>
      </c>
      <c r="F794" s="119">
        <v>21.1</v>
      </c>
      <c r="G794" s="119">
        <v>21.2</v>
      </c>
      <c r="H794" s="119">
        <v>21.8</v>
      </c>
      <c r="I794" s="119">
        <v>114550</v>
      </c>
      <c r="J794" s="119">
        <v>2424471.0499999998</v>
      </c>
      <c r="K794" s="121">
        <v>43209</v>
      </c>
      <c r="L794" s="119">
        <v>804</v>
      </c>
      <c r="M794" s="119" t="s">
        <v>1282</v>
      </c>
    </row>
    <row r="795" spans="1:13">
      <c r="A795" s="119" t="s">
        <v>113</v>
      </c>
      <c r="B795" s="119" t="s">
        <v>395</v>
      </c>
      <c r="C795" s="119">
        <v>801.4</v>
      </c>
      <c r="D795" s="119">
        <v>804.5</v>
      </c>
      <c r="E795" s="119">
        <v>793.7</v>
      </c>
      <c r="F795" s="119">
        <v>801.9</v>
      </c>
      <c r="G795" s="119">
        <v>802.7</v>
      </c>
      <c r="H795" s="119">
        <v>798.3</v>
      </c>
      <c r="I795" s="119">
        <v>2590266</v>
      </c>
      <c r="J795" s="119">
        <v>2076585190.3</v>
      </c>
      <c r="K795" s="121">
        <v>43209</v>
      </c>
      <c r="L795" s="119">
        <v>61106</v>
      </c>
      <c r="M795" s="119" t="s">
        <v>1283</v>
      </c>
    </row>
    <row r="796" spans="1:13">
      <c r="A796" s="119" t="s">
        <v>114</v>
      </c>
      <c r="B796" s="119" t="s">
        <v>395</v>
      </c>
      <c r="C796" s="119">
        <v>507.8</v>
      </c>
      <c r="D796" s="119">
        <v>522.54999999999995</v>
      </c>
      <c r="E796" s="119">
        <v>507.4</v>
      </c>
      <c r="F796" s="119">
        <v>520.70000000000005</v>
      </c>
      <c r="G796" s="119">
        <v>518.70000000000005</v>
      </c>
      <c r="H796" s="119">
        <v>509.05</v>
      </c>
      <c r="I796" s="119">
        <v>1914883</v>
      </c>
      <c r="J796" s="119">
        <v>987097702.60000002</v>
      </c>
      <c r="K796" s="121">
        <v>43209</v>
      </c>
      <c r="L796" s="119">
        <v>33167</v>
      </c>
      <c r="M796" s="119" t="s">
        <v>1284</v>
      </c>
    </row>
    <row r="797" spans="1:13">
      <c r="A797" s="119" t="s">
        <v>1285</v>
      </c>
      <c r="B797" s="119" t="s">
        <v>395</v>
      </c>
      <c r="C797" s="119">
        <v>21.22</v>
      </c>
      <c r="D797" s="119">
        <v>21.22</v>
      </c>
      <c r="E797" s="119">
        <v>20.6</v>
      </c>
      <c r="F797" s="119">
        <v>20.7</v>
      </c>
      <c r="G797" s="119">
        <v>20.7</v>
      </c>
      <c r="H797" s="119">
        <v>20.6</v>
      </c>
      <c r="I797" s="119">
        <v>5792</v>
      </c>
      <c r="J797" s="119">
        <v>120121.19</v>
      </c>
      <c r="K797" s="121">
        <v>43209</v>
      </c>
      <c r="L797" s="119">
        <v>47</v>
      </c>
      <c r="M797" s="119" t="s">
        <v>1286</v>
      </c>
    </row>
    <row r="798" spans="1:13">
      <c r="A798" s="119" t="s">
        <v>1287</v>
      </c>
      <c r="B798" s="119" t="s">
        <v>395</v>
      </c>
      <c r="C798" s="119">
        <v>100</v>
      </c>
      <c r="D798" s="119">
        <v>100.5</v>
      </c>
      <c r="E798" s="119">
        <v>99.05</v>
      </c>
      <c r="F798" s="119">
        <v>100.11</v>
      </c>
      <c r="G798" s="119">
        <v>100.5</v>
      </c>
      <c r="H798" s="119">
        <v>98.99</v>
      </c>
      <c r="I798" s="119">
        <v>6902</v>
      </c>
      <c r="J798" s="119">
        <v>690189.89</v>
      </c>
      <c r="K798" s="121">
        <v>43209</v>
      </c>
      <c r="L798" s="119">
        <v>59</v>
      </c>
      <c r="M798" s="119" t="s">
        <v>1288</v>
      </c>
    </row>
    <row r="799" spans="1:13">
      <c r="A799" s="119" t="s">
        <v>1289</v>
      </c>
      <c r="B799" s="119" t="s">
        <v>395</v>
      </c>
      <c r="C799" s="119">
        <v>143</v>
      </c>
      <c r="D799" s="119">
        <v>156.9</v>
      </c>
      <c r="E799" s="119">
        <v>143</v>
      </c>
      <c r="F799" s="119">
        <v>156.9</v>
      </c>
      <c r="G799" s="119">
        <v>156.9</v>
      </c>
      <c r="H799" s="119">
        <v>142.65</v>
      </c>
      <c r="I799" s="119">
        <v>106386</v>
      </c>
      <c r="J799" s="119">
        <v>16400371.65</v>
      </c>
      <c r="K799" s="121">
        <v>43209</v>
      </c>
      <c r="L799" s="119">
        <v>1493</v>
      </c>
      <c r="M799" s="119" t="s">
        <v>1290</v>
      </c>
    </row>
    <row r="800" spans="1:13">
      <c r="A800" s="119" t="s">
        <v>1291</v>
      </c>
      <c r="B800" s="119" t="s">
        <v>395</v>
      </c>
      <c r="C800" s="119">
        <v>54.2</v>
      </c>
      <c r="D800" s="119">
        <v>56.45</v>
      </c>
      <c r="E800" s="119">
        <v>54.05</v>
      </c>
      <c r="F800" s="119">
        <v>55.05</v>
      </c>
      <c r="G800" s="119">
        <v>55.6</v>
      </c>
      <c r="H800" s="119">
        <v>54.15</v>
      </c>
      <c r="I800" s="119">
        <v>6063</v>
      </c>
      <c r="J800" s="119">
        <v>332771.7</v>
      </c>
      <c r="K800" s="121">
        <v>43209</v>
      </c>
      <c r="L800" s="119">
        <v>80</v>
      </c>
      <c r="M800" s="119" t="s">
        <v>1292</v>
      </c>
    </row>
    <row r="801" spans="1:13">
      <c r="A801" s="119" t="s">
        <v>1293</v>
      </c>
      <c r="B801" s="119" t="s">
        <v>395</v>
      </c>
      <c r="C801" s="119">
        <v>22.15</v>
      </c>
      <c r="D801" s="119">
        <v>22.5</v>
      </c>
      <c r="E801" s="119">
        <v>22.15</v>
      </c>
      <c r="F801" s="119">
        <v>22.3</v>
      </c>
      <c r="G801" s="119">
        <v>22.2</v>
      </c>
      <c r="H801" s="119">
        <v>22.3</v>
      </c>
      <c r="I801" s="119">
        <v>30546</v>
      </c>
      <c r="J801" s="119">
        <v>682290.5</v>
      </c>
      <c r="K801" s="121">
        <v>43209</v>
      </c>
      <c r="L801" s="119">
        <v>194</v>
      </c>
      <c r="M801" s="119" t="s">
        <v>1294</v>
      </c>
    </row>
    <row r="802" spans="1:13">
      <c r="A802" s="119" t="s">
        <v>2477</v>
      </c>
      <c r="B802" s="119" t="s">
        <v>395</v>
      </c>
      <c r="C802" s="119">
        <v>35.950000000000003</v>
      </c>
      <c r="D802" s="119">
        <v>38.700000000000003</v>
      </c>
      <c r="E802" s="119">
        <v>35.1</v>
      </c>
      <c r="F802" s="119">
        <v>37.5</v>
      </c>
      <c r="G802" s="119">
        <v>37.4</v>
      </c>
      <c r="H802" s="119">
        <v>35.549999999999997</v>
      </c>
      <c r="I802" s="119">
        <v>543105</v>
      </c>
      <c r="J802" s="119">
        <v>20162019.350000001</v>
      </c>
      <c r="K802" s="121">
        <v>43209</v>
      </c>
      <c r="L802" s="119">
        <v>3062</v>
      </c>
      <c r="M802" s="119" t="s">
        <v>2478</v>
      </c>
    </row>
    <row r="803" spans="1:13">
      <c r="A803" s="119" t="s">
        <v>2844</v>
      </c>
      <c r="B803" s="119" t="s">
        <v>395</v>
      </c>
      <c r="C803" s="119">
        <v>105.5</v>
      </c>
      <c r="D803" s="119">
        <v>105.5</v>
      </c>
      <c r="E803" s="119">
        <v>92.8</v>
      </c>
      <c r="F803" s="119">
        <v>93.85</v>
      </c>
      <c r="G803" s="119">
        <v>94</v>
      </c>
      <c r="H803" s="119">
        <v>104.75</v>
      </c>
      <c r="I803" s="119">
        <v>55184</v>
      </c>
      <c r="J803" s="119">
        <v>5328171.05</v>
      </c>
      <c r="K803" s="121">
        <v>43209</v>
      </c>
      <c r="L803" s="119">
        <v>900</v>
      </c>
      <c r="M803" s="119" t="s">
        <v>2845</v>
      </c>
    </row>
    <row r="804" spans="1:13">
      <c r="A804" s="119" t="s">
        <v>1295</v>
      </c>
      <c r="B804" s="119" t="s">
        <v>395</v>
      </c>
      <c r="C804" s="119">
        <v>169.2</v>
      </c>
      <c r="D804" s="119">
        <v>171.5</v>
      </c>
      <c r="E804" s="119">
        <v>166.9</v>
      </c>
      <c r="F804" s="119">
        <v>170.2</v>
      </c>
      <c r="G804" s="119">
        <v>170.1</v>
      </c>
      <c r="H804" s="119">
        <v>169.35</v>
      </c>
      <c r="I804" s="119">
        <v>606041</v>
      </c>
      <c r="J804" s="119">
        <v>102399006.5</v>
      </c>
      <c r="K804" s="121">
        <v>43209</v>
      </c>
      <c r="L804" s="119">
        <v>9459</v>
      </c>
      <c r="M804" s="119" t="s">
        <v>1296</v>
      </c>
    </row>
    <row r="805" spans="1:13">
      <c r="A805" s="119" t="s">
        <v>2242</v>
      </c>
      <c r="B805" s="119" t="s">
        <v>395</v>
      </c>
      <c r="C805" s="119">
        <v>10.3</v>
      </c>
      <c r="D805" s="119">
        <v>11</v>
      </c>
      <c r="E805" s="119">
        <v>10.199999999999999</v>
      </c>
      <c r="F805" s="119">
        <v>10.45</v>
      </c>
      <c r="G805" s="119">
        <v>10.5</v>
      </c>
      <c r="H805" s="119">
        <v>10.7</v>
      </c>
      <c r="I805" s="119">
        <v>22025</v>
      </c>
      <c r="J805" s="119">
        <v>232319.75</v>
      </c>
      <c r="K805" s="121">
        <v>43209</v>
      </c>
      <c r="L805" s="119">
        <v>83</v>
      </c>
      <c r="M805" s="119" t="s">
        <v>2243</v>
      </c>
    </row>
    <row r="806" spans="1:13">
      <c r="A806" s="119" t="s">
        <v>1297</v>
      </c>
      <c r="B806" s="119" t="s">
        <v>395</v>
      </c>
      <c r="C806" s="119">
        <v>14.15</v>
      </c>
      <c r="D806" s="119">
        <v>14.25</v>
      </c>
      <c r="E806" s="119">
        <v>14.05</v>
      </c>
      <c r="F806" s="119">
        <v>14.1</v>
      </c>
      <c r="G806" s="119">
        <v>14.2</v>
      </c>
      <c r="H806" s="119">
        <v>14.15</v>
      </c>
      <c r="I806" s="119">
        <v>177940</v>
      </c>
      <c r="J806" s="119">
        <v>2511288.2000000002</v>
      </c>
      <c r="K806" s="121">
        <v>43209</v>
      </c>
      <c r="L806" s="119">
        <v>585</v>
      </c>
      <c r="M806" s="119" t="s">
        <v>1298</v>
      </c>
    </row>
    <row r="807" spans="1:13">
      <c r="A807" s="119" t="s">
        <v>2161</v>
      </c>
      <c r="B807" s="119" t="s">
        <v>395</v>
      </c>
      <c r="C807" s="119">
        <v>65.25</v>
      </c>
      <c r="D807" s="119">
        <v>68.349999999999994</v>
      </c>
      <c r="E807" s="119">
        <v>65.2</v>
      </c>
      <c r="F807" s="119">
        <v>66.3</v>
      </c>
      <c r="G807" s="119">
        <v>67</v>
      </c>
      <c r="H807" s="119">
        <v>65.349999999999994</v>
      </c>
      <c r="I807" s="119">
        <v>16924</v>
      </c>
      <c r="J807" s="119">
        <v>1132488.1499999999</v>
      </c>
      <c r="K807" s="121">
        <v>43209</v>
      </c>
      <c r="L807" s="119">
        <v>488</v>
      </c>
      <c r="M807" s="119" t="s">
        <v>2162</v>
      </c>
    </row>
    <row r="808" spans="1:13">
      <c r="A808" s="119" t="s">
        <v>1299</v>
      </c>
      <c r="B808" s="119" t="s">
        <v>395</v>
      </c>
      <c r="C808" s="119">
        <v>219.95</v>
      </c>
      <c r="D808" s="119">
        <v>236.9</v>
      </c>
      <c r="E808" s="119">
        <v>218.85</v>
      </c>
      <c r="F808" s="119">
        <v>232.25</v>
      </c>
      <c r="G808" s="119">
        <v>235.1</v>
      </c>
      <c r="H808" s="119">
        <v>218.35</v>
      </c>
      <c r="I808" s="119">
        <v>862156</v>
      </c>
      <c r="J808" s="119">
        <v>195951620.09999999</v>
      </c>
      <c r="K808" s="121">
        <v>43209</v>
      </c>
      <c r="L808" s="119">
        <v>13374</v>
      </c>
      <c r="M808" s="119" t="s">
        <v>1300</v>
      </c>
    </row>
    <row r="809" spans="1:13">
      <c r="A809" s="119" t="s">
        <v>1301</v>
      </c>
      <c r="B809" s="119" t="s">
        <v>395</v>
      </c>
      <c r="C809" s="119">
        <v>448.5</v>
      </c>
      <c r="D809" s="119">
        <v>456.7</v>
      </c>
      <c r="E809" s="119">
        <v>445.75</v>
      </c>
      <c r="F809" s="119">
        <v>448.75</v>
      </c>
      <c r="G809" s="119">
        <v>447</v>
      </c>
      <c r="H809" s="119">
        <v>442.35</v>
      </c>
      <c r="I809" s="119">
        <v>36123</v>
      </c>
      <c r="J809" s="119">
        <v>16328640</v>
      </c>
      <c r="K809" s="121">
        <v>43209</v>
      </c>
      <c r="L809" s="119">
        <v>1223</v>
      </c>
      <c r="M809" s="119" t="s">
        <v>1302</v>
      </c>
    </row>
    <row r="810" spans="1:13">
      <c r="A810" s="119" t="s">
        <v>2774</v>
      </c>
      <c r="B810" s="119" t="s">
        <v>395</v>
      </c>
      <c r="C810" s="119">
        <v>485.9</v>
      </c>
      <c r="D810" s="119">
        <v>488.8</v>
      </c>
      <c r="E810" s="119">
        <v>476.7</v>
      </c>
      <c r="F810" s="119">
        <v>486.2</v>
      </c>
      <c r="G810" s="119">
        <v>488.8</v>
      </c>
      <c r="H810" s="119">
        <v>483.1</v>
      </c>
      <c r="I810" s="119">
        <v>10576</v>
      </c>
      <c r="J810" s="119">
        <v>5107868.8499999996</v>
      </c>
      <c r="K810" s="121">
        <v>43209</v>
      </c>
      <c r="L810" s="119">
        <v>606</v>
      </c>
      <c r="M810" s="119" t="s">
        <v>2775</v>
      </c>
    </row>
    <row r="811" spans="1:13">
      <c r="A811" s="119" t="s">
        <v>1303</v>
      </c>
      <c r="B811" s="119" t="s">
        <v>395</v>
      </c>
      <c r="C811" s="119">
        <v>2437.1</v>
      </c>
      <c r="D811" s="119">
        <v>2437.1</v>
      </c>
      <c r="E811" s="119">
        <v>2399.9499999999998</v>
      </c>
      <c r="F811" s="119">
        <v>2415</v>
      </c>
      <c r="G811" s="119">
        <v>2414.9499999999998</v>
      </c>
      <c r="H811" s="119">
        <v>2414.3000000000002</v>
      </c>
      <c r="I811" s="119">
        <v>2557</v>
      </c>
      <c r="J811" s="119">
        <v>6176700.0499999998</v>
      </c>
      <c r="K811" s="121">
        <v>43209</v>
      </c>
      <c r="L811" s="119">
        <v>392</v>
      </c>
      <c r="M811" s="119" t="s">
        <v>1304</v>
      </c>
    </row>
    <row r="812" spans="1:13">
      <c r="A812" s="119" t="s">
        <v>1305</v>
      </c>
      <c r="B812" s="119" t="s">
        <v>395</v>
      </c>
      <c r="C812" s="119">
        <v>473.6</v>
      </c>
      <c r="D812" s="119">
        <v>475</v>
      </c>
      <c r="E812" s="119">
        <v>465.3</v>
      </c>
      <c r="F812" s="119">
        <v>471.25</v>
      </c>
      <c r="G812" s="119">
        <v>470</v>
      </c>
      <c r="H812" s="119">
        <v>470.5</v>
      </c>
      <c r="I812" s="119">
        <v>12314</v>
      </c>
      <c r="J812" s="119">
        <v>5798019.5</v>
      </c>
      <c r="K812" s="121">
        <v>43209</v>
      </c>
      <c r="L812" s="119">
        <v>633</v>
      </c>
      <c r="M812" s="119" t="s">
        <v>1306</v>
      </c>
    </row>
    <row r="813" spans="1:13">
      <c r="A813" s="119" t="s">
        <v>1307</v>
      </c>
      <c r="B813" s="119" t="s">
        <v>395</v>
      </c>
      <c r="C813" s="119">
        <v>872.3</v>
      </c>
      <c r="D813" s="119">
        <v>900</v>
      </c>
      <c r="E813" s="119">
        <v>863.45</v>
      </c>
      <c r="F813" s="119">
        <v>878.35</v>
      </c>
      <c r="G813" s="119">
        <v>884.8</v>
      </c>
      <c r="H813" s="119">
        <v>863.7</v>
      </c>
      <c r="I813" s="119">
        <v>165146</v>
      </c>
      <c r="J813" s="119">
        <v>146240378.75</v>
      </c>
      <c r="K813" s="121">
        <v>43209</v>
      </c>
      <c r="L813" s="119">
        <v>6183</v>
      </c>
      <c r="M813" s="119" t="s">
        <v>1308</v>
      </c>
    </row>
    <row r="814" spans="1:13">
      <c r="A814" s="119" t="s">
        <v>1309</v>
      </c>
      <c r="B814" s="119" t="s">
        <v>395</v>
      </c>
      <c r="C814" s="119">
        <v>524</v>
      </c>
      <c r="D814" s="119">
        <v>539.45000000000005</v>
      </c>
      <c r="E814" s="119">
        <v>518</v>
      </c>
      <c r="F814" s="119">
        <v>531.45000000000005</v>
      </c>
      <c r="G814" s="119">
        <v>533</v>
      </c>
      <c r="H814" s="119">
        <v>520.70000000000005</v>
      </c>
      <c r="I814" s="119">
        <v>79244</v>
      </c>
      <c r="J814" s="119">
        <v>41982585.049999997</v>
      </c>
      <c r="K814" s="121">
        <v>43209</v>
      </c>
      <c r="L814" s="119">
        <v>2895</v>
      </c>
      <c r="M814" s="119" t="s">
        <v>1310</v>
      </c>
    </row>
    <row r="815" spans="1:13">
      <c r="A815" s="119" t="s">
        <v>2183</v>
      </c>
      <c r="B815" s="119" t="s">
        <v>395</v>
      </c>
      <c r="C815" s="119">
        <v>41.4</v>
      </c>
      <c r="D815" s="119">
        <v>42.75</v>
      </c>
      <c r="E815" s="119">
        <v>40.6</v>
      </c>
      <c r="F815" s="119">
        <v>40.950000000000003</v>
      </c>
      <c r="G815" s="119">
        <v>40.6</v>
      </c>
      <c r="H815" s="119">
        <v>40.950000000000003</v>
      </c>
      <c r="I815" s="119">
        <v>12372</v>
      </c>
      <c r="J815" s="119">
        <v>511481.5</v>
      </c>
      <c r="K815" s="121">
        <v>43209</v>
      </c>
      <c r="L815" s="119">
        <v>109</v>
      </c>
      <c r="M815" s="119" t="s">
        <v>2184</v>
      </c>
    </row>
    <row r="816" spans="1:13">
      <c r="A816" s="119" t="s">
        <v>2628</v>
      </c>
      <c r="B816" s="119" t="s">
        <v>395</v>
      </c>
      <c r="C816" s="119">
        <v>11</v>
      </c>
      <c r="D816" s="119">
        <v>11.5</v>
      </c>
      <c r="E816" s="119">
        <v>10.85</v>
      </c>
      <c r="F816" s="119">
        <v>11.35</v>
      </c>
      <c r="G816" s="119">
        <v>11.5</v>
      </c>
      <c r="H816" s="119">
        <v>10.5</v>
      </c>
      <c r="I816" s="119">
        <v>60906</v>
      </c>
      <c r="J816" s="119">
        <v>678815.65</v>
      </c>
      <c r="K816" s="121">
        <v>43209</v>
      </c>
      <c r="L816" s="119">
        <v>132</v>
      </c>
      <c r="M816" s="119" t="s">
        <v>2629</v>
      </c>
    </row>
    <row r="817" spans="1:13">
      <c r="A817" s="119" t="s">
        <v>2317</v>
      </c>
      <c r="B817" s="119" t="s">
        <v>395</v>
      </c>
      <c r="C817" s="119">
        <v>15.5</v>
      </c>
      <c r="D817" s="119">
        <v>15.95</v>
      </c>
      <c r="E817" s="119">
        <v>14.85</v>
      </c>
      <c r="F817" s="119">
        <v>15.05</v>
      </c>
      <c r="G817" s="119">
        <v>15.3</v>
      </c>
      <c r="H817" s="119">
        <v>15.45</v>
      </c>
      <c r="I817" s="119">
        <v>29965</v>
      </c>
      <c r="J817" s="119">
        <v>451590.5</v>
      </c>
      <c r="K817" s="121">
        <v>43209</v>
      </c>
      <c r="L817" s="119">
        <v>114</v>
      </c>
      <c r="M817" s="119" t="s">
        <v>2318</v>
      </c>
    </row>
    <row r="818" spans="1:13">
      <c r="A818" s="119" t="s">
        <v>1311</v>
      </c>
      <c r="B818" s="119" t="s">
        <v>395</v>
      </c>
      <c r="C818" s="119">
        <v>56.05</v>
      </c>
      <c r="D818" s="119">
        <v>57.6</v>
      </c>
      <c r="E818" s="119">
        <v>55.55</v>
      </c>
      <c r="F818" s="119">
        <v>57.4</v>
      </c>
      <c r="G818" s="119">
        <v>57.35</v>
      </c>
      <c r="H818" s="119">
        <v>55.75</v>
      </c>
      <c r="I818" s="119">
        <v>22323</v>
      </c>
      <c r="J818" s="119">
        <v>1260399.7</v>
      </c>
      <c r="K818" s="121">
        <v>43209</v>
      </c>
      <c r="L818" s="119">
        <v>215</v>
      </c>
      <c r="M818" s="119" t="s">
        <v>1312</v>
      </c>
    </row>
    <row r="819" spans="1:13">
      <c r="A819" s="119" t="s">
        <v>3072</v>
      </c>
      <c r="B819" s="119" t="s">
        <v>395</v>
      </c>
      <c r="C819" s="119">
        <v>32.299999999999997</v>
      </c>
      <c r="D819" s="119">
        <v>33.25</v>
      </c>
      <c r="E819" s="119">
        <v>31.15</v>
      </c>
      <c r="F819" s="119">
        <v>33.25</v>
      </c>
      <c r="G819" s="119">
        <v>33.25</v>
      </c>
      <c r="H819" s="119">
        <v>31.7</v>
      </c>
      <c r="I819" s="119">
        <v>258669</v>
      </c>
      <c r="J819" s="119">
        <v>8477296.6999999993</v>
      </c>
      <c r="K819" s="121">
        <v>43209</v>
      </c>
      <c r="L819" s="119">
        <v>236</v>
      </c>
      <c r="M819" s="119" t="s">
        <v>3073</v>
      </c>
    </row>
    <row r="820" spans="1:13">
      <c r="A820" s="119" t="s">
        <v>1313</v>
      </c>
      <c r="B820" s="119" t="s">
        <v>395</v>
      </c>
      <c r="C820" s="119">
        <v>37.799999999999997</v>
      </c>
      <c r="D820" s="119">
        <v>38.700000000000003</v>
      </c>
      <c r="E820" s="119">
        <v>37.299999999999997</v>
      </c>
      <c r="F820" s="119">
        <v>37.9</v>
      </c>
      <c r="G820" s="119">
        <v>37.9</v>
      </c>
      <c r="H820" s="119">
        <v>37.65</v>
      </c>
      <c r="I820" s="119">
        <v>407145</v>
      </c>
      <c r="J820" s="119">
        <v>15458762.550000001</v>
      </c>
      <c r="K820" s="121">
        <v>43209</v>
      </c>
      <c r="L820" s="119">
        <v>2301</v>
      </c>
      <c r="M820" s="119" t="s">
        <v>1314</v>
      </c>
    </row>
    <row r="821" spans="1:13">
      <c r="A821" s="119" t="s">
        <v>1315</v>
      </c>
      <c r="B821" s="119" t="s">
        <v>395</v>
      </c>
      <c r="C821" s="119">
        <v>121</v>
      </c>
      <c r="D821" s="119">
        <v>121.6</v>
      </c>
      <c r="E821" s="119">
        <v>119.05</v>
      </c>
      <c r="F821" s="119">
        <v>120.85</v>
      </c>
      <c r="G821" s="119">
        <v>121</v>
      </c>
      <c r="H821" s="119">
        <v>120.05</v>
      </c>
      <c r="I821" s="119">
        <v>2142121</v>
      </c>
      <c r="J821" s="119">
        <v>258228423.44999999</v>
      </c>
      <c r="K821" s="121">
        <v>43209</v>
      </c>
      <c r="L821" s="119">
        <v>10862</v>
      </c>
      <c r="M821" s="119" t="s">
        <v>1316</v>
      </c>
    </row>
    <row r="822" spans="1:13">
      <c r="A822" s="119" t="s">
        <v>3074</v>
      </c>
      <c r="B822" s="119" t="s">
        <v>395</v>
      </c>
      <c r="C822" s="119">
        <v>6.3</v>
      </c>
      <c r="D822" s="119">
        <v>6.3</v>
      </c>
      <c r="E822" s="119">
        <v>6</v>
      </c>
      <c r="F822" s="119">
        <v>6</v>
      </c>
      <c r="G822" s="119">
        <v>6</v>
      </c>
      <c r="H822" s="119">
        <v>6.3</v>
      </c>
      <c r="I822" s="119">
        <v>93957</v>
      </c>
      <c r="J822" s="119">
        <v>564619</v>
      </c>
      <c r="K822" s="121">
        <v>43209</v>
      </c>
      <c r="L822" s="119">
        <v>116</v>
      </c>
      <c r="M822" s="119" t="s">
        <v>3075</v>
      </c>
    </row>
    <row r="823" spans="1:13">
      <c r="A823" s="119" t="s">
        <v>1317</v>
      </c>
      <c r="B823" s="119" t="s">
        <v>395</v>
      </c>
      <c r="C823" s="119">
        <v>173</v>
      </c>
      <c r="D823" s="119">
        <v>177.5</v>
      </c>
      <c r="E823" s="119">
        <v>171.3</v>
      </c>
      <c r="F823" s="119">
        <v>172.45</v>
      </c>
      <c r="G823" s="119">
        <v>172.65</v>
      </c>
      <c r="H823" s="119">
        <v>172.65</v>
      </c>
      <c r="I823" s="119">
        <v>32085</v>
      </c>
      <c r="J823" s="119">
        <v>5582188.2999999998</v>
      </c>
      <c r="K823" s="121">
        <v>43209</v>
      </c>
      <c r="L823" s="119">
        <v>782</v>
      </c>
      <c r="M823" s="119" t="s">
        <v>1318</v>
      </c>
    </row>
    <row r="824" spans="1:13">
      <c r="A824" s="119" t="s">
        <v>1319</v>
      </c>
      <c r="B824" s="119" t="s">
        <v>395</v>
      </c>
      <c r="C824" s="119">
        <v>64.45</v>
      </c>
      <c r="D824" s="119">
        <v>67.55</v>
      </c>
      <c r="E824" s="119">
        <v>63.5</v>
      </c>
      <c r="F824" s="119">
        <v>66.25</v>
      </c>
      <c r="G824" s="119">
        <v>66.5</v>
      </c>
      <c r="H824" s="119">
        <v>63.8</v>
      </c>
      <c r="I824" s="119">
        <v>199464</v>
      </c>
      <c r="J824" s="119">
        <v>13146493.800000001</v>
      </c>
      <c r="K824" s="121">
        <v>43209</v>
      </c>
      <c r="L824" s="119">
        <v>1078</v>
      </c>
      <c r="M824" s="119" t="s">
        <v>1320</v>
      </c>
    </row>
    <row r="825" spans="1:13">
      <c r="A825" s="119" t="s">
        <v>1321</v>
      </c>
      <c r="B825" s="119" t="s">
        <v>395</v>
      </c>
      <c r="C825" s="119">
        <v>312.05</v>
      </c>
      <c r="D825" s="119">
        <v>319.39999999999998</v>
      </c>
      <c r="E825" s="119">
        <v>312.05</v>
      </c>
      <c r="F825" s="119">
        <v>313.35000000000002</v>
      </c>
      <c r="G825" s="119">
        <v>312.85000000000002</v>
      </c>
      <c r="H825" s="119">
        <v>313.10000000000002</v>
      </c>
      <c r="I825" s="119">
        <v>9086</v>
      </c>
      <c r="J825" s="119">
        <v>2853455.9</v>
      </c>
      <c r="K825" s="121">
        <v>43209</v>
      </c>
      <c r="L825" s="119">
        <v>354</v>
      </c>
      <c r="M825" s="119" t="s">
        <v>1322</v>
      </c>
    </row>
    <row r="826" spans="1:13">
      <c r="A826" s="119" t="s">
        <v>3076</v>
      </c>
      <c r="B826" s="119" t="s">
        <v>395</v>
      </c>
      <c r="C826" s="119">
        <v>26.4</v>
      </c>
      <c r="D826" s="119">
        <v>28</v>
      </c>
      <c r="E826" s="119">
        <v>26.35</v>
      </c>
      <c r="F826" s="119">
        <v>27.5</v>
      </c>
      <c r="G826" s="119">
        <v>27.5</v>
      </c>
      <c r="H826" s="119">
        <v>27.05</v>
      </c>
      <c r="I826" s="119">
        <v>12652</v>
      </c>
      <c r="J826" s="119">
        <v>348806</v>
      </c>
      <c r="K826" s="121">
        <v>43209</v>
      </c>
      <c r="L826" s="119">
        <v>199</v>
      </c>
      <c r="M826" s="119" t="s">
        <v>3077</v>
      </c>
    </row>
    <row r="827" spans="1:13">
      <c r="A827" s="119" t="s">
        <v>1323</v>
      </c>
      <c r="B827" s="119" t="s">
        <v>395</v>
      </c>
      <c r="C827" s="119">
        <v>140.05000000000001</v>
      </c>
      <c r="D827" s="119">
        <v>144.80000000000001</v>
      </c>
      <c r="E827" s="119">
        <v>139.5</v>
      </c>
      <c r="F827" s="119">
        <v>143.55000000000001</v>
      </c>
      <c r="G827" s="119">
        <v>143.94999999999999</v>
      </c>
      <c r="H827" s="119">
        <v>139.55000000000001</v>
      </c>
      <c r="I827" s="119">
        <v>354337</v>
      </c>
      <c r="J827" s="119">
        <v>50587813.799999997</v>
      </c>
      <c r="K827" s="121">
        <v>43209</v>
      </c>
      <c r="L827" s="119">
        <v>2383</v>
      </c>
      <c r="M827" s="119" t="s">
        <v>1324</v>
      </c>
    </row>
    <row r="828" spans="1:13">
      <c r="A828" s="119" t="s">
        <v>1325</v>
      </c>
      <c r="B828" s="119" t="s">
        <v>395</v>
      </c>
      <c r="C828" s="119">
        <v>54.85</v>
      </c>
      <c r="D828" s="119">
        <v>55.4</v>
      </c>
      <c r="E828" s="119">
        <v>54.05</v>
      </c>
      <c r="F828" s="119">
        <v>54.7</v>
      </c>
      <c r="G828" s="119">
        <v>54.45</v>
      </c>
      <c r="H828" s="119">
        <v>54.35</v>
      </c>
      <c r="I828" s="119">
        <v>196227</v>
      </c>
      <c r="J828" s="119">
        <v>10761513.6</v>
      </c>
      <c r="K828" s="121">
        <v>43209</v>
      </c>
      <c r="L828" s="119">
        <v>1711</v>
      </c>
      <c r="M828" s="119" t="s">
        <v>1326</v>
      </c>
    </row>
    <row r="829" spans="1:13">
      <c r="A829" s="119" t="s">
        <v>1327</v>
      </c>
      <c r="B829" s="119" t="s">
        <v>395</v>
      </c>
      <c r="C829" s="119">
        <v>423.3</v>
      </c>
      <c r="D829" s="119">
        <v>436</v>
      </c>
      <c r="E829" s="119">
        <v>423</v>
      </c>
      <c r="F829" s="119">
        <v>431</v>
      </c>
      <c r="G829" s="119">
        <v>431.7</v>
      </c>
      <c r="H829" s="119">
        <v>423.25</v>
      </c>
      <c r="I829" s="119">
        <v>237339</v>
      </c>
      <c r="J829" s="119">
        <v>102162617.7</v>
      </c>
      <c r="K829" s="121">
        <v>43209</v>
      </c>
      <c r="L829" s="119">
        <v>10727</v>
      </c>
      <c r="M829" s="119" t="s">
        <v>1328</v>
      </c>
    </row>
    <row r="830" spans="1:13">
      <c r="A830" s="119" t="s">
        <v>1329</v>
      </c>
      <c r="B830" s="119" t="s">
        <v>395</v>
      </c>
      <c r="C830" s="119">
        <v>47.55</v>
      </c>
      <c r="D830" s="119">
        <v>50.5</v>
      </c>
      <c r="E830" s="119">
        <v>47.55</v>
      </c>
      <c r="F830" s="119">
        <v>49.3</v>
      </c>
      <c r="G830" s="119">
        <v>49.35</v>
      </c>
      <c r="H830" s="119">
        <v>47.55</v>
      </c>
      <c r="I830" s="119">
        <v>20671</v>
      </c>
      <c r="J830" s="119">
        <v>1024844.8</v>
      </c>
      <c r="K830" s="121">
        <v>43209</v>
      </c>
      <c r="L830" s="119">
        <v>178</v>
      </c>
      <c r="M830" s="119" t="s">
        <v>1330</v>
      </c>
    </row>
    <row r="831" spans="1:13">
      <c r="A831" s="119" t="s">
        <v>1331</v>
      </c>
      <c r="B831" s="119" t="s">
        <v>395</v>
      </c>
      <c r="C831" s="119">
        <v>35.5</v>
      </c>
      <c r="D831" s="119">
        <v>36.1</v>
      </c>
      <c r="E831" s="119">
        <v>35.450000000000003</v>
      </c>
      <c r="F831" s="119">
        <v>35.85</v>
      </c>
      <c r="G831" s="119">
        <v>36</v>
      </c>
      <c r="H831" s="119">
        <v>35.549999999999997</v>
      </c>
      <c r="I831" s="119">
        <v>3508</v>
      </c>
      <c r="J831" s="119">
        <v>125127</v>
      </c>
      <c r="K831" s="121">
        <v>43209</v>
      </c>
      <c r="L831" s="119">
        <v>33</v>
      </c>
      <c r="M831" s="119" t="s">
        <v>1332</v>
      </c>
    </row>
    <row r="832" spans="1:13">
      <c r="A832" s="119" t="s">
        <v>2248</v>
      </c>
      <c r="B832" s="119" t="s">
        <v>395</v>
      </c>
      <c r="C832" s="119">
        <v>226.4</v>
      </c>
      <c r="D832" s="119">
        <v>240</v>
      </c>
      <c r="E832" s="119">
        <v>226.4</v>
      </c>
      <c r="F832" s="119">
        <v>233</v>
      </c>
      <c r="G832" s="119">
        <v>232.6</v>
      </c>
      <c r="H832" s="119">
        <v>226.5</v>
      </c>
      <c r="I832" s="119">
        <v>11720</v>
      </c>
      <c r="J832" s="119">
        <v>2746933.6</v>
      </c>
      <c r="K832" s="121">
        <v>43209</v>
      </c>
      <c r="L832" s="119">
        <v>410</v>
      </c>
      <c r="M832" s="119" t="s">
        <v>3356</v>
      </c>
    </row>
    <row r="833" spans="1:13">
      <c r="A833" s="119" t="s">
        <v>242</v>
      </c>
      <c r="B833" s="119" t="s">
        <v>395</v>
      </c>
      <c r="C833" s="119">
        <v>319.75</v>
      </c>
      <c r="D833" s="119">
        <v>322.5</v>
      </c>
      <c r="E833" s="119">
        <v>319.39999999999998</v>
      </c>
      <c r="F833" s="119">
        <v>320.3</v>
      </c>
      <c r="G833" s="119">
        <v>320.7</v>
      </c>
      <c r="H833" s="119">
        <v>319.05</v>
      </c>
      <c r="I833" s="119">
        <v>868756</v>
      </c>
      <c r="J833" s="119">
        <v>278604420.64999998</v>
      </c>
      <c r="K833" s="121">
        <v>43209</v>
      </c>
      <c r="L833" s="119">
        <v>12518</v>
      </c>
      <c r="M833" s="119" t="s">
        <v>1333</v>
      </c>
    </row>
    <row r="834" spans="1:13">
      <c r="A834" s="119" t="s">
        <v>1334</v>
      </c>
      <c r="B834" s="119" t="s">
        <v>395</v>
      </c>
      <c r="C834" s="119">
        <v>34.4</v>
      </c>
      <c r="D834" s="119">
        <v>34.5</v>
      </c>
      <c r="E834" s="119">
        <v>34.049999999999997</v>
      </c>
      <c r="F834" s="119">
        <v>34.15</v>
      </c>
      <c r="G834" s="119">
        <v>34.1</v>
      </c>
      <c r="H834" s="119">
        <v>34.25</v>
      </c>
      <c r="I834" s="119">
        <v>897993</v>
      </c>
      <c r="J834" s="119">
        <v>30730004.350000001</v>
      </c>
      <c r="K834" s="121">
        <v>43209</v>
      </c>
      <c r="L834" s="119">
        <v>2129</v>
      </c>
      <c r="M834" s="119" t="s">
        <v>1335</v>
      </c>
    </row>
    <row r="835" spans="1:13">
      <c r="A835" s="119" t="s">
        <v>115</v>
      </c>
      <c r="B835" s="119" t="s">
        <v>395</v>
      </c>
      <c r="C835" s="119">
        <v>9144</v>
      </c>
      <c r="D835" s="119">
        <v>9183.75</v>
      </c>
      <c r="E835" s="119">
        <v>9068</v>
      </c>
      <c r="F835" s="119">
        <v>9077.65</v>
      </c>
      <c r="G835" s="119">
        <v>9088</v>
      </c>
      <c r="H835" s="119">
        <v>9121.5</v>
      </c>
      <c r="I835" s="119">
        <v>256088</v>
      </c>
      <c r="J835" s="119">
        <v>2333833562.5999999</v>
      </c>
      <c r="K835" s="121">
        <v>43209</v>
      </c>
      <c r="L835" s="119">
        <v>43040</v>
      </c>
      <c r="M835" s="119" t="s">
        <v>1336</v>
      </c>
    </row>
    <row r="836" spans="1:13">
      <c r="A836" s="119" t="s">
        <v>2731</v>
      </c>
      <c r="B836" s="119" t="s">
        <v>395</v>
      </c>
      <c r="C836" s="119">
        <v>610.79999999999995</v>
      </c>
      <c r="D836" s="119">
        <v>615.25</v>
      </c>
      <c r="E836" s="119">
        <v>603</v>
      </c>
      <c r="F836" s="119">
        <v>612.4</v>
      </c>
      <c r="G836" s="119">
        <v>610</v>
      </c>
      <c r="H836" s="119">
        <v>609.1</v>
      </c>
      <c r="I836" s="119">
        <v>43738</v>
      </c>
      <c r="J836" s="119">
        <v>26687961.100000001</v>
      </c>
      <c r="K836" s="121">
        <v>43209</v>
      </c>
      <c r="L836" s="119">
        <v>293</v>
      </c>
      <c r="M836" s="119" t="s">
        <v>2732</v>
      </c>
    </row>
    <row r="837" spans="1:13">
      <c r="A837" s="119" t="s">
        <v>1337</v>
      </c>
      <c r="B837" s="119" t="s">
        <v>395</v>
      </c>
      <c r="C837" s="119">
        <v>582.20000000000005</v>
      </c>
      <c r="D837" s="119">
        <v>595.20000000000005</v>
      </c>
      <c r="E837" s="119">
        <v>575.04999999999995</v>
      </c>
      <c r="F837" s="119">
        <v>578.35</v>
      </c>
      <c r="G837" s="119">
        <v>579</v>
      </c>
      <c r="H837" s="119">
        <v>587.79999999999995</v>
      </c>
      <c r="I837" s="119">
        <v>308196</v>
      </c>
      <c r="J837" s="119">
        <v>180225565.5</v>
      </c>
      <c r="K837" s="121">
        <v>43209</v>
      </c>
      <c r="L837" s="119">
        <v>8239</v>
      </c>
      <c r="M837" s="119" t="s">
        <v>1338</v>
      </c>
    </row>
    <row r="838" spans="1:13">
      <c r="A838" s="119" t="s">
        <v>2673</v>
      </c>
      <c r="B838" s="119" t="s">
        <v>395</v>
      </c>
      <c r="C838" s="119">
        <v>780.05</v>
      </c>
      <c r="D838" s="119">
        <v>789</v>
      </c>
      <c r="E838" s="119">
        <v>780</v>
      </c>
      <c r="F838" s="119">
        <v>780.45</v>
      </c>
      <c r="G838" s="119">
        <v>780.5</v>
      </c>
      <c r="H838" s="119">
        <v>781.4</v>
      </c>
      <c r="I838" s="119">
        <v>404</v>
      </c>
      <c r="J838" s="119">
        <v>315501.34999999998</v>
      </c>
      <c r="K838" s="121">
        <v>43209</v>
      </c>
      <c r="L838" s="119">
        <v>64</v>
      </c>
      <c r="M838" s="119" t="s">
        <v>2674</v>
      </c>
    </row>
    <row r="839" spans="1:13">
      <c r="A839" s="119" t="s">
        <v>1339</v>
      </c>
      <c r="B839" s="119" t="s">
        <v>395</v>
      </c>
      <c r="C839" s="119">
        <v>47</v>
      </c>
      <c r="D839" s="119">
        <v>47.15</v>
      </c>
      <c r="E839" s="119">
        <v>45.25</v>
      </c>
      <c r="F839" s="119">
        <v>45.5</v>
      </c>
      <c r="G839" s="119">
        <v>45.8</v>
      </c>
      <c r="H839" s="119">
        <v>46.8</v>
      </c>
      <c r="I839" s="119">
        <v>109103</v>
      </c>
      <c r="J839" s="119">
        <v>5019138.75</v>
      </c>
      <c r="K839" s="121">
        <v>43209</v>
      </c>
      <c r="L839" s="119">
        <v>841</v>
      </c>
      <c r="M839" s="119" t="s">
        <v>1340</v>
      </c>
    </row>
    <row r="840" spans="1:13">
      <c r="A840" s="119" t="s">
        <v>2189</v>
      </c>
      <c r="B840" s="119" t="s">
        <v>395</v>
      </c>
      <c r="C840" s="119">
        <v>84.85</v>
      </c>
      <c r="D840" s="119">
        <v>85.1</v>
      </c>
      <c r="E840" s="119">
        <v>84.1</v>
      </c>
      <c r="F840" s="119">
        <v>84.8</v>
      </c>
      <c r="G840" s="119">
        <v>84.8</v>
      </c>
      <c r="H840" s="119">
        <v>84.05</v>
      </c>
      <c r="I840" s="119">
        <v>281529</v>
      </c>
      <c r="J840" s="119">
        <v>23893127.25</v>
      </c>
      <c r="K840" s="121">
        <v>43209</v>
      </c>
      <c r="L840" s="119">
        <v>3355</v>
      </c>
      <c r="M840" s="119" t="s">
        <v>2190</v>
      </c>
    </row>
    <row r="841" spans="1:13">
      <c r="A841" s="119" t="s">
        <v>2172</v>
      </c>
      <c r="B841" s="119" t="s">
        <v>395</v>
      </c>
      <c r="C841" s="119">
        <v>70.25</v>
      </c>
      <c r="D841" s="119">
        <v>70.95</v>
      </c>
      <c r="E841" s="119">
        <v>69.3</v>
      </c>
      <c r="F841" s="119">
        <v>69.849999999999994</v>
      </c>
      <c r="G841" s="119">
        <v>70</v>
      </c>
      <c r="H841" s="119">
        <v>70.3</v>
      </c>
      <c r="I841" s="119">
        <v>68990</v>
      </c>
      <c r="J841" s="119">
        <v>4840735.1500000004</v>
      </c>
      <c r="K841" s="121">
        <v>43209</v>
      </c>
      <c r="L841" s="119">
        <v>396</v>
      </c>
      <c r="M841" s="119" t="s">
        <v>2174</v>
      </c>
    </row>
    <row r="842" spans="1:13">
      <c r="A842" s="119" t="s">
        <v>1342</v>
      </c>
      <c r="B842" s="119" t="s">
        <v>395</v>
      </c>
      <c r="C842" s="119">
        <v>488.85</v>
      </c>
      <c r="D842" s="119">
        <v>488.85</v>
      </c>
      <c r="E842" s="119">
        <v>471.15</v>
      </c>
      <c r="F842" s="119">
        <v>474.5</v>
      </c>
      <c r="G842" s="119">
        <v>474</v>
      </c>
      <c r="H842" s="119">
        <v>480.8</v>
      </c>
      <c r="I842" s="119">
        <v>8878</v>
      </c>
      <c r="J842" s="119">
        <v>4215474.3499999996</v>
      </c>
      <c r="K842" s="121">
        <v>43209</v>
      </c>
      <c r="L842" s="119">
        <v>463</v>
      </c>
      <c r="M842" s="119" t="s">
        <v>1343</v>
      </c>
    </row>
    <row r="843" spans="1:13">
      <c r="A843" s="119" t="s">
        <v>2357</v>
      </c>
      <c r="B843" s="119" t="s">
        <v>395</v>
      </c>
      <c r="C843" s="119">
        <v>399.25</v>
      </c>
      <c r="D843" s="119">
        <v>403.95</v>
      </c>
      <c r="E843" s="119">
        <v>395</v>
      </c>
      <c r="F843" s="119">
        <v>398.8</v>
      </c>
      <c r="G843" s="119">
        <v>399</v>
      </c>
      <c r="H843" s="119">
        <v>396.9</v>
      </c>
      <c r="I843" s="119">
        <v>1327</v>
      </c>
      <c r="J843" s="119">
        <v>529374.05000000005</v>
      </c>
      <c r="K843" s="121">
        <v>43209</v>
      </c>
      <c r="L843" s="119">
        <v>128</v>
      </c>
      <c r="M843" s="119" t="s">
        <v>2358</v>
      </c>
    </row>
    <row r="844" spans="1:13">
      <c r="A844" s="119" t="s">
        <v>3224</v>
      </c>
      <c r="B844" s="119" t="s">
        <v>395</v>
      </c>
      <c r="C844" s="119">
        <v>59.2</v>
      </c>
      <c r="D844" s="119">
        <v>59.55</v>
      </c>
      <c r="E844" s="119">
        <v>58.5</v>
      </c>
      <c r="F844" s="119">
        <v>58.6</v>
      </c>
      <c r="G844" s="119">
        <v>58.5</v>
      </c>
      <c r="H844" s="119">
        <v>59.1</v>
      </c>
      <c r="I844" s="119">
        <v>7581</v>
      </c>
      <c r="J844" s="119">
        <v>445758.85</v>
      </c>
      <c r="K844" s="121">
        <v>43209</v>
      </c>
      <c r="L844" s="119">
        <v>89</v>
      </c>
      <c r="M844" s="119" t="s">
        <v>3225</v>
      </c>
    </row>
    <row r="845" spans="1:13">
      <c r="A845" s="119" t="s">
        <v>3078</v>
      </c>
      <c r="B845" s="119" t="s">
        <v>395</v>
      </c>
      <c r="C845" s="119">
        <v>28.3</v>
      </c>
      <c r="D845" s="119">
        <v>29</v>
      </c>
      <c r="E845" s="119">
        <v>26.4</v>
      </c>
      <c r="F845" s="119">
        <v>27.6</v>
      </c>
      <c r="G845" s="119">
        <v>27.5</v>
      </c>
      <c r="H845" s="119">
        <v>27.2</v>
      </c>
      <c r="I845" s="119">
        <v>443345</v>
      </c>
      <c r="J845" s="119">
        <v>12322841.35</v>
      </c>
      <c r="K845" s="121">
        <v>43209</v>
      </c>
      <c r="L845" s="119">
        <v>1593</v>
      </c>
      <c r="M845" s="119" t="s">
        <v>3079</v>
      </c>
    </row>
    <row r="846" spans="1:13">
      <c r="A846" s="119" t="s">
        <v>1344</v>
      </c>
      <c r="B846" s="119" t="s">
        <v>395</v>
      </c>
      <c r="C846" s="119">
        <v>40.6</v>
      </c>
      <c r="D846" s="119">
        <v>40.85</v>
      </c>
      <c r="E846" s="119">
        <v>39.299999999999997</v>
      </c>
      <c r="F846" s="119">
        <v>40.35</v>
      </c>
      <c r="G846" s="119">
        <v>40.5</v>
      </c>
      <c r="H846" s="119">
        <v>40.1</v>
      </c>
      <c r="I846" s="119">
        <v>31934</v>
      </c>
      <c r="J846" s="119">
        <v>1273975.1499999999</v>
      </c>
      <c r="K846" s="121">
        <v>43209</v>
      </c>
      <c r="L846" s="119">
        <v>412</v>
      </c>
      <c r="M846" s="119" t="s">
        <v>1345</v>
      </c>
    </row>
    <row r="847" spans="1:13">
      <c r="A847" s="119" t="s">
        <v>357</v>
      </c>
      <c r="B847" s="119" t="s">
        <v>395</v>
      </c>
      <c r="C847" s="119">
        <v>3446</v>
      </c>
      <c r="D847" s="119">
        <v>3500</v>
      </c>
      <c r="E847" s="119">
        <v>3417.05</v>
      </c>
      <c r="F847" s="119">
        <v>3478.65</v>
      </c>
      <c r="G847" s="119">
        <v>3495</v>
      </c>
      <c r="H847" s="119">
        <v>3422.95</v>
      </c>
      <c r="I847" s="119">
        <v>278205</v>
      </c>
      <c r="J847" s="119">
        <v>958320229.25</v>
      </c>
      <c r="K847" s="121">
        <v>43209</v>
      </c>
      <c r="L847" s="119">
        <v>17585</v>
      </c>
      <c r="M847" s="119" t="s">
        <v>1346</v>
      </c>
    </row>
    <row r="848" spans="1:13">
      <c r="A848" s="119" t="s">
        <v>116</v>
      </c>
      <c r="B848" s="119" t="s">
        <v>395</v>
      </c>
      <c r="C848" s="119">
        <v>159</v>
      </c>
      <c r="D848" s="119">
        <v>162</v>
      </c>
      <c r="E848" s="119">
        <v>157.65</v>
      </c>
      <c r="F848" s="119">
        <v>159.9</v>
      </c>
      <c r="G848" s="119">
        <v>160.1</v>
      </c>
      <c r="H848" s="119">
        <v>158.5</v>
      </c>
      <c r="I848" s="119">
        <v>307865</v>
      </c>
      <c r="J848" s="119">
        <v>49360671.799999997</v>
      </c>
      <c r="K848" s="121">
        <v>43209</v>
      </c>
      <c r="L848" s="119">
        <v>2554</v>
      </c>
      <c r="M848" s="119" t="s">
        <v>1347</v>
      </c>
    </row>
    <row r="849" spans="1:13">
      <c r="A849" s="119" t="s">
        <v>1348</v>
      </c>
      <c r="B849" s="119" t="s">
        <v>395</v>
      </c>
      <c r="C849" s="119">
        <v>754.7</v>
      </c>
      <c r="D849" s="119">
        <v>775</v>
      </c>
      <c r="E849" s="119">
        <v>750.9</v>
      </c>
      <c r="F849" s="119">
        <v>770.85</v>
      </c>
      <c r="G849" s="119">
        <v>768.6</v>
      </c>
      <c r="H849" s="119">
        <v>750.55</v>
      </c>
      <c r="I849" s="119">
        <v>475614</v>
      </c>
      <c r="J849" s="119">
        <v>365022933.80000001</v>
      </c>
      <c r="K849" s="121">
        <v>43209</v>
      </c>
      <c r="L849" s="119">
        <v>13815</v>
      </c>
      <c r="M849" s="119" t="s">
        <v>1349</v>
      </c>
    </row>
    <row r="850" spans="1:13">
      <c r="A850" s="119" t="s">
        <v>3080</v>
      </c>
      <c r="B850" s="119" t="s">
        <v>395</v>
      </c>
      <c r="C850" s="119">
        <v>12.4</v>
      </c>
      <c r="D850" s="119">
        <v>12.5</v>
      </c>
      <c r="E850" s="119">
        <v>12.1</v>
      </c>
      <c r="F850" s="119">
        <v>12.25</v>
      </c>
      <c r="G850" s="119">
        <v>12.25</v>
      </c>
      <c r="H850" s="119">
        <v>12.4</v>
      </c>
      <c r="I850" s="119">
        <v>20663</v>
      </c>
      <c r="J850" s="119">
        <v>253169.75</v>
      </c>
      <c r="K850" s="121">
        <v>43209</v>
      </c>
      <c r="L850" s="119">
        <v>63</v>
      </c>
      <c r="M850" s="119" t="s">
        <v>3081</v>
      </c>
    </row>
    <row r="851" spans="1:13">
      <c r="A851" s="119" t="s">
        <v>1350</v>
      </c>
      <c r="B851" s="119" t="s">
        <v>395</v>
      </c>
      <c r="C851" s="119">
        <v>106.1</v>
      </c>
      <c r="D851" s="119">
        <v>106.4</v>
      </c>
      <c r="E851" s="119">
        <v>104.3</v>
      </c>
      <c r="F851" s="119">
        <v>104.8</v>
      </c>
      <c r="G851" s="119">
        <v>104.5</v>
      </c>
      <c r="H851" s="119">
        <v>105.45</v>
      </c>
      <c r="I851" s="119">
        <v>1007097</v>
      </c>
      <c r="J851" s="119">
        <v>105875978.3</v>
      </c>
      <c r="K851" s="121">
        <v>43209</v>
      </c>
      <c r="L851" s="119">
        <v>6231</v>
      </c>
      <c r="M851" s="119" t="s">
        <v>1351</v>
      </c>
    </row>
    <row r="852" spans="1:13">
      <c r="A852" s="119" t="s">
        <v>1352</v>
      </c>
      <c r="B852" s="119" t="s">
        <v>395</v>
      </c>
      <c r="C852" s="119">
        <v>108.45</v>
      </c>
      <c r="D852" s="119">
        <v>110</v>
      </c>
      <c r="E852" s="119">
        <v>106.3</v>
      </c>
      <c r="F852" s="119">
        <v>107.1</v>
      </c>
      <c r="G852" s="119">
        <v>106.7</v>
      </c>
      <c r="H852" s="119">
        <v>107.15</v>
      </c>
      <c r="I852" s="119">
        <v>41247</v>
      </c>
      <c r="J852" s="119">
        <v>4459598.3499999996</v>
      </c>
      <c r="K852" s="121">
        <v>43209</v>
      </c>
      <c r="L852" s="119">
        <v>791</v>
      </c>
      <c r="M852" s="119" t="s">
        <v>1353</v>
      </c>
    </row>
    <row r="853" spans="1:13">
      <c r="A853" s="119" t="s">
        <v>1354</v>
      </c>
      <c r="B853" s="119" t="s">
        <v>395</v>
      </c>
      <c r="C853" s="119">
        <v>76.349999999999994</v>
      </c>
      <c r="D853" s="119">
        <v>78.2</v>
      </c>
      <c r="E853" s="119">
        <v>75.599999999999994</v>
      </c>
      <c r="F853" s="119">
        <v>77.25</v>
      </c>
      <c r="G853" s="119">
        <v>77.099999999999994</v>
      </c>
      <c r="H853" s="119">
        <v>76</v>
      </c>
      <c r="I853" s="119">
        <v>363089</v>
      </c>
      <c r="J853" s="119">
        <v>27974681.949999999</v>
      </c>
      <c r="K853" s="121">
        <v>43209</v>
      </c>
      <c r="L853" s="119">
        <v>3504</v>
      </c>
      <c r="M853" s="119" t="s">
        <v>1355</v>
      </c>
    </row>
    <row r="854" spans="1:13">
      <c r="A854" s="119" t="s">
        <v>1356</v>
      </c>
      <c r="B854" s="119" t="s">
        <v>395</v>
      </c>
      <c r="C854" s="119">
        <v>31.6</v>
      </c>
      <c r="D854" s="119">
        <v>34.35</v>
      </c>
      <c r="E854" s="119">
        <v>31.6</v>
      </c>
      <c r="F854" s="119">
        <v>33.299999999999997</v>
      </c>
      <c r="G854" s="119">
        <v>33</v>
      </c>
      <c r="H854" s="119">
        <v>31.9</v>
      </c>
      <c r="I854" s="119">
        <v>3053747</v>
      </c>
      <c r="J854" s="119">
        <v>100328738.34999999</v>
      </c>
      <c r="K854" s="121">
        <v>43209</v>
      </c>
      <c r="L854" s="119">
        <v>6755</v>
      </c>
      <c r="M854" s="119" t="s">
        <v>1357</v>
      </c>
    </row>
    <row r="855" spans="1:13">
      <c r="A855" s="119" t="s">
        <v>1358</v>
      </c>
      <c r="B855" s="119" t="s">
        <v>395</v>
      </c>
      <c r="C855" s="119">
        <v>1550</v>
      </c>
      <c r="D855" s="119">
        <v>1812.45</v>
      </c>
      <c r="E855" s="119">
        <v>1550</v>
      </c>
      <c r="F855" s="119">
        <v>1791.25</v>
      </c>
      <c r="G855" s="119">
        <v>1792.1</v>
      </c>
      <c r="H855" s="119">
        <v>1510.4</v>
      </c>
      <c r="I855" s="119">
        <v>717129</v>
      </c>
      <c r="J855" s="119">
        <v>1259300198.7</v>
      </c>
      <c r="K855" s="121">
        <v>43209</v>
      </c>
      <c r="L855" s="119">
        <v>41972</v>
      </c>
      <c r="M855" s="119" t="s">
        <v>1359</v>
      </c>
    </row>
    <row r="856" spans="1:13">
      <c r="A856" s="119" t="s">
        <v>3082</v>
      </c>
      <c r="B856" s="119" t="s">
        <v>395</v>
      </c>
      <c r="C856" s="119">
        <v>29.75</v>
      </c>
      <c r="D856" s="119">
        <v>29.75</v>
      </c>
      <c r="E856" s="119">
        <v>28.7</v>
      </c>
      <c r="F856" s="119">
        <v>28.7</v>
      </c>
      <c r="G856" s="119">
        <v>28.7</v>
      </c>
      <c r="H856" s="119">
        <v>30.2</v>
      </c>
      <c r="I856" s="119">
        <v>24745</v>
      </c>
      <c r="J856" s="119">
        <v>711742.15</v>
      </c>
      <c r="K856" s="121">
        <v>43209</v>
      </c>
      <c r="L856" s="119">
        <v>128</v>
      </c>
      <c r="M856" s="119" t="s">
        <v>3083</v>
      </c>
    </row>
    <row r="857" spans="1:13">
      <c r="A857" s="119" t="s">
        <v>2815</v>
      </c>
      <c r="B857" s="119" t="s">
        <v>395</v>
      </c>
      <c r="C857" s="119">
        <v>3</v>
      </c>
      <c r="D857" s="119">
        <v>3</v>
      </c>
      <c r="E857" s="119">
        <v>2.9</v>
      </c>
      <c r="F857" s="119">
        <v>2.9</v>
      </c>
      <c r="G857" s="119">
        <v>2.9</v>
      </c>
      <c r="H857" s="119">
        <v>3</v>
      </c>
      <c r="I857" s="119">
        <v>10404</v>
      </c>
      <c r="J857" s="119">
        <v>30458.85</v>
      </c>
      <c r="K857" s="121">
        <v>43209</v>
      </c>
      <c r="L857" s="119">
        <v>28</v>
      </c>
      <c r="M857" s="119" t="s">
        <v>2816</v>
      </c>
    </row>
    <row r="858" spans="1:13">
      <c r="A858" s="119" t="s">
        <v>361</v>
      </c>
      <c r="B858" s="119" t="s">
        <v>395</v>
      </c>
      <c r="C858" s="119">
        <v>437</v>
      </c>
      <c r="D858" s="119">
        <v>454</v>
      </c>
      <c r="E858" s="119">
        <v>428.3</v>
      </c>
      <c r="F858" s="119">
        <v>448.65</v>
      </c>
      <c r="G858" s="119">
        <v>452.15</v>
      </c>
      <c r="H858" s="119">
        <v>436</v>
      </c>
      <c r="I858" s="119">
        <v>870698</v>
      </c>
      <c r="J858" s="119">
        <v>381649868.10000002</v>
      </c>
      <c r="K858" s="121">
        <v>43209</v>
      </c>
      <c r="L858" s="119">
        <v>16255</v>
      </c>
      <c r="M858" s="119" t="s">
        <v>1360</v>
      </c>
    </row>
    <row r="859" spans="1:13">
      <c r="A859" s="119" t="s">
        <v>2163</v>
      </c>
      <c r="B859" s="119" t="s">
        <v>395</v>
      </c>
      <c r="C859" s="119">
        <v>901</v>
      </c>
      <c r="D859" s="119">
        <v>910</v>
      </c>
      <c r="E859" s="119">
        <v>894.8</v>
      </c>
      <c r="F859" s="119">
        <v>906.85</v>
      </c>
      <c r="G859" s="119">
        <v>907</v>
      </c>
      <c r="H859" s="119">
        <v>895.7</v>
      </c>
      <c r="I859" s="119">
        <v>680184</v>
      </c>
      <c r="J859" s="119">
        <v>616114271.20000005</v>
      </c>
      <c r="K859" s="121">
        <v>43209</v>
      </c>
      <c r="L859" s="119">
        <v>21557</v>
      </c>
      <c r="M859" s="119" t="s">
        <v>2164</v>
      </c>
    </row>
    <row r="860" spans="1:13">
      <c r="A860" s="119" t="s">
        <v>1361</v>
      </c>
      <c r="B860" s="119" t="s">
        <v>395</v>
      </c>
      <c r="C860" s="119">
        <v>320.95</v>
      </c>
      <c r="D860" s="119">
        <v>324.45</v>
      </c>
      <c r="E860" s="119">
        <v>314</v>
      </c>
      <c r="F860" s="119">
        <v>321.14999999999998</v>
      </c>
      <c r="G860" s="119">
        <v>318.35000000000002</v>
      </c>
      <c r="H860" s="119">
        <v>316.60000000000002</v>
      </c>
      <c r="I860" s="119">
        <v>54967</v>
      </c>
      <c r="J860" s="119">
        <v>17534315.5</v>
      </c>
      <c r="K860" s="121">
        <v>43209</v>
      </c>
      <c r="L860" s="119">
        <v>1397</v>
      </c>
      <c r="M860" s="119" t="s">
        <v>1362</v>
      </c>
    </row>
    <row r="861" spans="1:13">
      <c r="A861" s="119" t="s">
        <v>3312</v>
      </c>
      <c r="B861" s="119" t="s">
        <v>395</v>
      </c>
      <c r="C861" s="119">
        <v>161.6</v>
      </c>
      <c r="D861" s="119">
        <v>169.1</v>
      </c>
      <c r="E861" s="119">
        <v>161.6</v>
      </c>
      <c r="F861" s="119">
        <v>169.1</v>
      </c>
      <c r="G861" s="119">
        <v>169.1</v>
      </c>
      <c r="H861" s="119">
        <v>153.75</v>
      </c>
      <c r="I861" s="119">
        <v>5274214</v>
      </c>
      <c r="J861" s="119">
        <v>882710191.39999998</v>
      </c>
      <c r="K861" s="121">
        <v>43209</v>
      </c>
      <c r="L861" s="119">
        <v>26579</v>
      </c>
      <c r="M861" s="119" t="s">
        <v>3320</v>
      </c>
    </row>
    <row r="862" spans="1:13">
      <c r="A862" s="119" t="s">
        <v>1363</v>
      </c>
      <c r="B862" s="119" t="s">
        <v>395</v>
      </c>
      <c r="C862" s="119">
        <v>178.65</v>
      </c>
      <c r="D862" s="119">
        <v>178.65</v>
      </c>
      <c r="E862" s="119">
        <v>175.3</v>
      </c>
      <c r="F862" s="119">
        <v>176.65</v>
      </c>
      <c r="G862" s="119">
        <v>176.15</v>
      </c>
      <c r="H862" s="119">
        <v>177.15</v>
      </c>
      <c r="I862" s="119">
        <v>86931</v>
      </c>
      <c r="J862" s="119">
        <v>15385121.300000001</v>
      </c>
      <c r="K862" s="121">
        <v>43209</v>
      </c>
      <c r="L862" s="119">
        <v>1313</v>
      </c>
      <c r="M862" s="119" t="s">
        <v>1364</v>
      </c>
    </row>
    <row r="863" spans="1:13">
      <c r="A863" s="119" t="s">
        <v>1365</v>
      </c>
      <c r="B863" s="119" t="s">
        <v>395</v>
      </c>
      <c r="C863" s="119">
        <v>1127.9000000000001</v>
      </c>
      <c r="D863" s="119">
        <v>1143.8</v>
      </c>
      <c r="E863" s="119">
        <v>1115</v>
      </c>
      <c r="F863" s="119">
        <v>1137.0999999999999</v>
      </c>
      <c r="G863" s="119">
        <v>1131.4000000000001</v>
      </c>
      <c r="H863" s="119">
        <v>1127.5999999999999</v>
      </c>
      <c r="I863" s="119">
        <v>29927</v>
      </c>
      <c r="J863" s="119">
        <v>33715681.149999999</v>
      </c>
      <c r="K863" s="121">
        <v>43209</v>
      </c>
      <c r="L863" s="119">
        <v>2040</v>
      </c>
      <c r="M863" s="119" t="s">
        <v>2232</v>
      </c>
    </row>
    <row r="864" spans="1:13">
      <c r="A864" s="119" t="s">
        <v>2195</v>
      </c>
      <c r="B864" s="119" t="s">
        <v>395</v>
      </c>
      <c r="C864" s="119">
        <v>73.75</v>
      </c>
      <c r="D864" s="119">
        <v>74.95</v>
      </c>
      <c r="E864" s="119">
        <v>71.400000000000006</v>
      </c>
      <c r="F864" s="119">
        <v>72.45</v>
      </c>
      <c r="G864" s="119">
        <v>72.849999999999994</v>
      </c>
      <c r="H864" s="119">
        <v>72.650000000000006</v>
      </c>
      <c r="I864" s="119">
        <v>23500</v>
      </c>
      <c r="J864" s="119">
        <v>1715991.95</v>
      </c>
      <c r="K864" s="121">
        <v>43209</v>
      </c>
      <c r="L864" s="119">
        <v>421</v>
      </c>
      <c r="M864" s="119" t="s">
        <v>2196</v>
      </c>
    </row>
    <row r="865" spans="1:13">
      <c r="A865" s="119" t="s">
        <v>117</v>
      </c>
      <c r="B865" s="119" t="s">
        <v>395</v>
      </c>
      <c r="C865" s="119">
        <v>895</v>
      </c>
      <c r="D865" s="119">
        <v>902</v>
      </c>
      <c r="E865" s="119">
        <v>879</v>
      </c>
      <c r="F865" s="119">
        <v>897.6</v>
      </c>
      <c r="G865" s="119">
        <v>898</v>
      </c>
      <c r="H865" s="119">
        <v>865.1</v>
      </c>
      <c r="I865" s="119">
        <v>5773178</v>
      </c>
      <c r="J865" s="119">
        <v>5145590809.9499998</v>
      </c>
      <c r="K865" s="121">
        <v>43209</v>
      </c>
      <c r="L865" s="119">
        <v>93356</v>
      </c>
      <c r="M865" s="119" t="s">
        <v>1366</v>
      </c>
    </row>
    <row r="866" spans="1:13">
      <c r="A866" s="119" t="s">
        <v>1367</v>
      </c>
      <c r="B866" s="119" t="s">
        <v>395</v>
      </c>
      <c r="C866" s="119">
        <v>50.2</v>
      </c>
      <c r="D866" s="119">
        <v>50.45</v>
      </c>
      <c r="E866" s="119">
        <v>48.75</v>
      </c>
      <c r="F866" s="119">
        <v>49.95</v>
      </c>
      <c r="G866" s="119">
        <v>49.45</v>
      </c>
      <c r="H866" s="119">
        <v>50</v>
      </c>
      <c r="I866" s="119">
        <v>978688</v>
      </c>
      <c r="J866" s="119">
        <v>48687902.350000001</v>
      </c>
      <c r="K866" s="121">
        <v>43209</v>
      </c>
      <c r="L866" s="119">
        <v>3797</v>
      </c>
      <c r="M866" s="119" t="s">
        <v>1368</v>
      </c>
    </row>
    <row r="867" spans="1:13">
      <c r="A867" s="119" t="s">
        <v>1369</v>
      </c>
      <c r="B867" s="119" t="s">
        <v>395</v>
      </c>
      <c r="C867" s="119">
        <v>134.25</v>
      </c>
      <c r="D867" s="119">
        <v>135.5</v>
      </c>
      <c r="E867" s="119">
        <v>132.4</v>
      </c>
      <c r="F867" s="119">
        <v>132.94999999999999</v>
      </c>
      <c r="G867" s="119">
        <v>132.6</v>
      </c>
      <c r="H867" s="119">
        <v>133.65</v>
      </c>
      <c r="I867" s="119">
        <v>61124</v>
      </c>
      <c r="J867" s="119">
        <v>8154294.0999999996</v>
      </c>
      <c r="K867" s="121">
        <v>43209</v>
      </c>
      <c r="L867" s="119">
        <v>1122</v>
      </c>
      <c r="M867" s="119" t="s">
        <v>1370</v>
      </c>
    </row>
    <row r="868" spans="1:13">
      <c r="A868" s="119" t="s">
        <v>1371</v>
      </c>
      <c r="B868" s="119" t="s">
        <v>395</v>
      </c>
      <c r="C868" s="119">
        <v>1087</v>
      </c>
      <c r="D868" s="119">
        <v>1090</v>
      </c>
      <c r="E868" s="119">
        <v>1070</v>
      </c>
      <c r="F868" s="119">
        <v>1077.8499999999999</v>
      </c>
      <c r="G868" s="119">
        <v>1078</v>
      </c>
      <c r="H868" s="119">
        <v>1068</v>
      </c>
      <c r="I868" s="119">
        <v>268</v>
      </c>
      <c r="J868" s="119">
        <v>288109.75</v>
      </c>
      <c r="K868" s="121">
        <v>43209</v>
      </c>
      <c r="L868" s="119">
        <v>41</v>
      </c>
      <c r="M868" s="119" t="s">
        <v>1372</v>
      </c>
    </row>
    <row r="869" spans="1:13">
      <c r="A869" s="119" t="s">
        <v>1373</v>
      </c>
      <c r="B869" s="119" t="s">
        <v>395</v>
      </c>
      <c r="C869" s="119">
        <v>63.15</v>
      </c>
      <c r="D869" s="119">
        <v>68.8</v>
      </c>
      <c r="E869" s="119">
        <v>63.1</v>
      </c>
      <c r="F869" s="119">
        <v>66.150000000000006</v>
      </c>
      <c r="G869" s="119">
        <v>66.099999999999994</v>
      </c>
      <c r="H869" s="119">
        <v>62.85</v>
      </c>
      <c r="I869" s="119">
        <v>10667565</v>
      </c>
      <c r="J869" s="119">
        <v>715888668.70000005</v>
      </c>
      <c r="K869" s="121">
        <v>43209</v>
      </c>
      <c r="L869" s="119">
        <v>42797</v>
      </c>
      <c r="M869" s="119" t="s">
        <v>1374</v>
      </c>
    </row>
    <row r="870" spans="1:13">
      <c r="A870" s="119" t="s">
        <v>1375</v>
      </c>
      <c r="B870" s="119" t="s">
        <v>395</v>
      </c>
      <c r="C870" s="119">
        <v>30.65</v>
      </c>
      <c r="D870" s="119">
        <v>30.75</v>
      </c>
      <c r="E870" s="119">
        <v>28.2</v>
      </c>
      <c r="F870" s="119">
        <v>29.75</v>
      </c>
      <c r="G870" s="119">
        <v>29.7</v>
      </c>
      <c r="H870" s="119">
        <v>30.6</v>
      </c>
      <c r="I870" s="119">
        <v>52906</v>
      </c>
      <c r="J870" s="119">
        <v>1578312.55</v>
      </c>
      <c r="K870" s="121">
        <v>43209</v>
      </c>
      <c r="L870" s="119">
        <v>425</v>
      </c>
      <c r="M870" s="119" t="s">
        <v>1376</v>
      </c>
    </row>
    <row r="871" spans="1:13">
      <c r="A871" s="119" t="s">
        <v>2876</v>
      </c>
      <c r="B871" s="119" t="s">
        <v>395</v>
      </c>
      <c r="C871" s="119">
        <v>163</v>
      </c>
      <c r="D871" s="119">
        <v>163.95</v>
      </c>
      <c r="E871" s="119">
        <v>160</v>
      </c>
      <c r="F871" s="119">
        <v>161.05000000000001</v>
      </c>
      <c r="G871" s="119">
        <v>161</v>
      </c>
      <c r="H871" s="119">
        <v>163.44999999999999</v>
      </c>
      <c r="I871" s="119">
        <v>4587</v>
      </c>
      <c r="J871" s="119">
        <v>739230.15</v>
      </c>
      <c r="K871" s="121">
        <v>43209</v>
      </c>
      <c r="L871" s="119">
        <v>123</v>
      </c>
      <c r="M871" s="119" t="s">
        <v>1629</v>
      </c>
    </row>
    <row r="872" spans="1:13">
      <c r="A872" s="119" t="s">
        <v>1377</v>
      </c>
      <c r="B872" s="119" t="s">
        <v>395</v>
      </c>
      <c r="C872" s="119">
        <v>212.5</v>
      </c>
      <c r="D872" s="119">
        <v>220.4</v>
      </c>
      <c r="E872" s="119">
        <v>212</v>
      </c>
      <c r="F872" s="119">
        <v>217.25</v>
      </c>
      <c r="G872" s="119">
        <v>216.5</v>
      </c>
      <c r="H872" s="119">
        <v>211.4</v>
      </c>
      <c r="I872" s="119">
        <v>739152</v>
      </c>
      <c r="J872" s="119">
        <v>160186823.80000001</v>
      </c>
      <c r="K872" s="121">
        <v>43209</v>
      </c>
      <c r="L872" s="119">
        <v>11677</v>
      </c>
      <c r="M872" s="119" t="s">
        <v>1378</v>
      </c>
    </row>
    <row r="873" spans="1:13">
      <c r="A873" s="119" t="s">
        <v>3084</v>
      </c>
      <c r="B873" s="119" t="s">
        <v>395</v>
      </c>
      <c r="C873" s="119">
        <v>52.75</v>
      </c>
      <c r="D873" s="119">
        <v>53.35</v>
      </c>
      <c r="E873" s="119">
        <v>50.1</v>
      </c>
      <c r="F873" s="119">
        <v>50.9</v>
      </c>
      <c r="G873" s="119">
        <v>50.75</v>
      </c>
      <c r="H873" s="119">
        <v>50.2</v>
      </c>
      <c r="I873" s="119">
        <v>2886</v>
      </c>
      <c r="J873" s="119">
        <v>148313.65</v>
      </c>
      <c r="K873" s="121">
        <v>43209</v>
      </c>
      <c r="L873" s="119">
        <v>32</v>
      </c>
      <c r="M873" s="119" t="s">
        <v>3085</v>
      </c>
    </row>
    <row r="874" spans="1:13">
      <c r="A874" s="119" t="s">
        <v>1379</v>
      </c>
      <c r="B874" s="119" t="s">
        <v>395</v>
      </c>
      <c r="C874" s="119">
        <v>334.9</v>
      </c>
      <c r="D874" s="119">
        <v>335.95</v>
      </c>
      <c r="E874" s="119">
        <v>325.35000000000002</v>
      </c>
      <c r="F874" s="119">
        <v>328.2</v>
      </c>
      <c r="G874" s="119">
        <v>329</v>
      </c>
      <c r="H874" s="119">
        <v>330.3</v>
      </c>
      <c r="I874" s="119">
        <v>14684</v>
      </c>
      <c r="J874" s="119">
        <v>4828730.7</v>
      </c>
      <c r="K874" s="121">
        <v>43209</v>
      </c>
      <c r="L874" s="119">
        <v>1284</v>
      </c>
      <c r="M874" s="119" t="s">
        <v>1380</v>
      </c>
    </row>
    <row r="875" spans="1:13">
      <c r="A875" s="119" t="s">
        <v>1381</v>
      </c>
      <c r="B875" s="119" t="s">
        <v>395</v>
      </c>
      <c r="C875" s="119">
        <v>22.9</v>
      </c>
      <c r="D875" s="119">
        <v>23</v>
      </c>
      <c r="E875" s="119">
        <v>20.7</v>
      </c>
      <c r="F875" s="119">
        <v>20.7</v>
      </c>
      <c r="G875" s="119">
        <v>20.7</v>
      </c>
      <c r="H875" s="119">
        <v>23</v>
      </c>
      <c r="I875" s="119">
        <v>1241428</v>
      </c>
      <c r="J875" s="119">
        <v>26263657.300000001</v>
      </c>
      <c r="K875" s="121">
        <v>43209</v>
      </c>
      <c r="L875" s="119">
        <v>3226</v>
      </c>
      <c r="M875" s="119" t="s">
        <v>1382</v>
      </c>
    </row>
    <row r="876" spans="1:13">
      <c r="A876" s="119" t="s">
        <v>1383</v>
      </c>
      <c r="B876" s="119" t="s">
        <v>395</v>
      </c>
      <c r="C876" s="119">
        <v>2682.05</v>
      </c>
      <c r="D876" s="119">
        <v>2682.05</v>
      </c>
      <c r="E876" s="119">
        <v>2661</v>
      </c>
      <c r="F876" s="119">
        <v>2665.6</v>
      </c>
      <c r="G876" s="119">
        <v>2666</v>
      </c>
      <c r="H876" s="119">
        <v>2689.7</v>
      </c>
      <c r="I876" s="119">
        <v>3793</v>
      </c>
      <c r="J876" s="119">
        <v>10116871.800000001</v>
      </c>
      <c r="K876" s="121">
        <v>43209</v>
      </c>
      <c r="L876" s="119">
        <v>259</v>
      </c>
      <c r="M876" s="119" t="s">
        <v>1384</v>
      </c>
    </row>
    <row r="877" spans="1:13">
      <c r="A877" s="119" t="s">
        <v>1385</v>
      </c>
      <c r="B877" s="119" t="s">
        <v>395</v>
      </c>
      <c r="C877" s="119">
        <v>540.6</v>
      </c>
      <c r="D877" s="119">
        <v>550</v>
      </c>
      <c r="E877" s="119">
        <v>538.6</v>
      </c>
      <c r="F877" s="119">
        <v>543.65</v>
      </c>
      <c r="G877" s="119">
        <v>546</v>
      </c>
      <c r="H877" s="119">
        <v>544.1</v>
      </c>
      <c r="I877" s="119">
        <v>8542</v>
      </c>
      <c r="J877" s="119">
        <v>4645894.7</v>
      </c>
      <c r="K877" s="121">
        <v>43209</v>
      </c>
      <c r="L877" s="119">
        <v>512</v>
      </c>
      <c r="M877" s="119" t="s">
        <v>1386</v>
      </c>
    </row>
    <row r="878" spans="1:13">
      <c r="A878" s="119" t="s">
        <v>1387</v>
      </c>
      <c r="B878" s="119" t="s">
        <v>395</v>
      </c>
      <c r="C878" s="119">
        <v>43.05</v>
      </c>
      <c r="D878" s="119">
        <v>44.2</v>
      </c>
      <c r="E878" s="119">
        <v>42.35</v>
      </c>
      <c r="F878" s="119">
        <v>43.1</v>
      </c>
      <c r="G878" s="119">
        <v>43</v>
      </c>
      <c r="H878" s="119">
        <v>43.65</v>
      </c>
      <c r="I878" s="119">
        <v>2793</v>
      </c>
      <c r="J878" s="119">
        <v>120830.95</v>
      </c>
      <c r="K878" s="121">
        <v>43209</v>
      </c>
      <c r="L878" s="119">
        <v>55</v>
      </c>
      <c r="M878" s="119" t="s">
        <v>1388</v>
      </c>
    </row>
    <row r="879" spans="1:13">
      <c r="A879" s="119" t="s">
        <v>1389</v>
      </c>
      <c r="B879" s="119" t="s">
        <v>395</v>
      </c>
      <c r="C879" s="119">
        <v>37.1</v>
      </c>
      <c r="D879" s="119">
        <v>37.1</v>
      </c>
      <c r="E879" s="119">
        <v>36</v>
      </c>
      <c r="F879" s="119">
        <v>36.1</v>
      </c>
      <c r="G879" s="119">
        <v>36.1</v>
      </c>
      <c r="H879" s="119">
        <v>36.75</v>
      </c>
      <c r="I879" s="119">
        <v>819382</v>
      </c>
      <c r="J879" s="119">
        <v>29823976.25</v>
      </c>
      <c r="K879" s="121">
        <v>43209</v>
      </c>
      <c r="L879" s="119">
        <v>2765</v>
      </c>
      <c r="M879" s="119" t="s">
        <v>1390</v>
      </c>
    </row>
    <row r="880" spans="1:13">
      <c r="A880" s="119" t="s">
        <v>118</v>
      </c>
      <c r="B880" s="119" t="s">
        <v>395</v>
      </c>
      <c r="C880" s="119">
        <v>342.15</v>
      </c>
      <c r="D880" s="119">
        <v>348.95</v>
      </c>
      <c r="E880" s="119">
        <v>341.85</v>
      </c>
      <c r="F880" s="119">
        <v>347.9</v>
      </c>
      <c r="G880" s="119">
        <v>347.7</v>
      </c>
      <c r="H880" s="119">
        <v>342.1</v>
      </c>
      <c r="I880" s="119">
        <v>1401860</v>
      </c>
      <c r="J880" s="119">
        <v>486662228.60000002</v>
      </c>
      <c r="K880" s="121">
        <v>43209</v>
      </c>
      <c r="L880" s="119">
        <v>26554</v>
      </c>
      <c r="M880" s="119" t="s">
        <v>1391</v>
      </c>
    </row>
    <row r="881" spans="1:13">
      <c r="A881" s="119" t="s">
        <v>1392</v>
      </c>
      <c r="B881" s="119" t="s">
        <v>395</v>
      </c>
      <c r="C881" s="119">
        <v>1014.2</v>
      </c>
      <c r="D881" s="119">
        <v>1030.25</v>
      </c>
      <c r="E881" s="119">
        <v>999</v>
      </c>
      <c r="F881" s="119">
        <v>1000.55</v>
      </c>
      <c r="G881" s="119">
        <v>1004</v>
      </c>
      <c r="H881" s="119">
        <v>1014.2</v>
      </c>
      <c r="I881" s="119">
        <v>145327</v>
      </c>
      <c r="J881" s="119">
        <v>147467251.94999999</v>
      </c>
      <c r="K881" s="121">
        <v>43209</v>
      </c>
      <c r="L881" s="119">
        <v>4008</v>
      </c>
      <c r="M881" s="119" t="s">
        <v>1393</v>
      </c>
    </row>
    <row r="882" spans="1:13">
      <c r="A882" s="119" t="s">
        <v>2631</v>
      </c>
      <c r="B882" s="119" t="s">
        <v>395</v>
      </c>
      <c r="C882" s="119">
        <v>40.5</v>
      </c>
      <c r="D882" s="119">
        <v>41</v>
      </c>
      <c r="E882" s="119">
        <v>39.9</v>
      </c>
      <c r="F882" s="119">
        <v>39.9</v>
      </c>
      <c r="G882" s="119">
        <v>39.9</v>
      </c>
      <c r="H882" s="119">
        <v>39.549999999999997</v>
      </c>
      <c r="I882" s="119">
        <v>579</v>
      </c>
      <c r="J882" s="119">
        <v>23168.15</v>
      </c>
      <c r="K882" s="121">
        <v>43209</v>
      </c>
      <c r="L882" s="119">
        <v>14</v>
      </c>
      <c r="M882" s="119" t="s">
        <v>2632</v>
      </c>
    </row>
    <row r="883" spans="1:13">
      <c r="A883" s="119" t="s">
        <v>206</v>
      </c>
      <c r="B883" s="119" t="s">
        <v>395</v>
      </c>
      <c r="C883" s="119">
        <v>901.05</v>
      </c>
      <c r="D883" s="119">
        <v>909</v>
      </c>
      <c r="E883" s="119">
        <v>880.35</v>
      </c>
      <c r="F883" s="119">
        <v>885.35</v>
      </c>
      <c r="G883" s="119">
        <v>886.8</v>
      </c>
      <c r="H883" s="119">
        <v>898</v>
      </c>
      <c r="I883" s="119">
        <v>331292</v>
      </c>
      <c r="J883" s="119">
        <v>295251831.35000002</v>
      </c>
      <c r="K883" s="121">
        <v>43209</v>
      </c>
      <c r="L883" s="119">
        <v>20287</v>
      </c>
      <c r="M883" s="119" t="s">
        <v>1394</v>
      </c>
    </row>
    <row r="884" spans="1:13">
      <c r="A884" s="119" t="s">
        <v>1395</v>
      </c>
      <c r="B884" s="119" t="s">
        <v>395</v>
      </c>
      <c r="C884" s="119">
        <v>521.95000000000005</v>
      </c>
      <c r="D884" s="119">
        <v>524</v>
      </c>
      <c r="E884" s="119">
        <v>516</v>
      </c>
      <c r="F884" s="119">
        <v>520.29999999999995</v>
      </c>
      <c r="G884" s="119">
        <v>520</v>
      </c>
      <c r="H884" s="119">
        <v>514.6</v>
      </c>
      <c r="I884" s="119">
        <v>4053</v>
      </c>
      <c r="J884" s="119">
        <v>2107072.2000000002</v>
      </c>
      <c r="K884" s="121">
        <v>43209</v>
      </c>
      <c r="L884" s="119">
        <v>231</v>
      </c>
      <c r="M884" s="119" t="s">
        <v>1396</v>
      </c>
    </row>
    <row r="885" spans="1:13">
      <c r="A885" s="119" t="s">
        <v>119</v>
      </c>
      <c r="B885" s="119" t="s">
        <v>395</v>
      </c>
      <c r="C885" s="119">
        <v>79499</v>
      </c>
      <c r="D885" s="119">
        <v>79899</v>
      </c>
      <c r="E885" s="119">
        <v>79090</v>
      </c>
      <c r="F885" s="119">
        <v>79320</v>
      </c>
      <c r="G885" s="119">
        <v>79390</v>
      </c>
      <c r="H885" s="119">
        <v>79069.850000000006</v>
      </c>
      <c r="I885" s="119">
        <v>5829</v>
      </c>
      <c r="J885" s="119">
        <v>463133311.94999999</v>
      </c>
      <c r="K885" s="121">
        <v>43209</v>
      </c>
      <c r="L885" s="119">
        <v>2451</v>
      </c>
      <c r="M885" s="119" t="s">
        <v>1397</v>
      </c>
    </row>
    <row r="886" spans="1:13">
      <c r="A886" s="119" t="s">
        <v>1398</v>
      </c>
      <c r="B886" s="119" t="s">
        <v>395</v>
      </c>
      <c r="C886" s="119">
        <v>105.4</v>
      </c>
      <c r="D886" s="119">
        <v>105.8</v>
      </c>
      <c r="E886" s="119">
        <v>102.7</v>
      </c>
      <c r="F886" s="119">
        <v>105.35</v>
      </c>
      <c r="G886" s="119">
        <v>105.5</v>
      </c>
      <c r="H886" s="119">
        <v>107.15</v>
      </c>
      <c r="I886" s="119">
        <v>2292413</v>
      </c>
      <c r="J886" s="119">
        <v>237908484.59999999</v>
      </c>
      <c r="K886" s="121">
        <v>43209</v>
      </c>
      <c r="L886" s="119">
        <v>13381</v>
      </c>
      <c r="M886" s="119" t="s">
        <v>1399</v>
      </c>
    </row>
    <row r="887" spans="1:13">
      <c r="A887" s="119" t="s">
        <v>3086</v>
      </c>
      <c r="B887" s="119" t="s">
        <v>395</v>
      </c>
      <c r="C887" s="119">
        <v>18</v>
      </c>
      <c r="D887" s="119">
        <v>18.95</v>
      </c>
      <c r="E887" s="119">
        <v>18</v>
      </c>
      <c r="F887" s="119">
        <v>18.2</v>
      </c>
      <c r="G887" s="119">
        <v>18.55</v>
      </c>
      <c r="H887" s="119">
        <v>18.149999999999999</v>
      </c>
      <c r="I887" s="119">
        <v>8743</v>
      </c>
      <c r="J887" s="119">
        <v>160352.20000000001</v>
      </c>
      <c r="K887" s="121">
        <v>43209</v>
      </c>
      <c r="L887" s="119">
        <v>63</v>
      </c>
      <c r="M887" s="119" t="s">
        <v>3087</v>
      </c>
    </row>
    <row r="888" spans="1:13">
      <c r="A888" s="119" t="s">
        <v>3088</v>
      </c>
      <c r="B888" s="119" t="s">
        <v>395</v>
      </c>
      <c r="C888" s="119">
        <v>71.05</v>
      </c>
      <c r="D888" s="119">
        <v>71.5</v>
      </c>
      <c r="E888" s="119">
        <v>71.05</v>
      </c>
      <c r="F888" s="119">
        <v>71.2</v>
      </c>
      <c r="G888" s="119">
        <v>71.5</v>
      </c>
      <c r="H888" s="119">
        <v>71.400000000000006</v>
      </c>
      <c r="I888" s="119">
        <v>22227</v>
      </c>
      <c r="J888" s="119">
        <v>1581838.45</v>
      </c>
      <c r="K888" s="121">
        <v>43209</v>
      </c>
      <c r="L888" s="119">
        <v>792</v>
      </c>
      <c r="M888" s="119" t="s">
        <v>3089</v>
      </c>
    </row>
    <row r="889" spans="1:13">
      <c r="A889" s="119" t="s">
        <v>1400</v>
      </c>
      <c r="B889" s="119" t="s">
        <v>395</v>
      </c>
      <c r="C889" s="119">
        <v>20.399999999999999</v>
      </c>
      <c r="D889" s="119">
        <v>20.6</v>
      </c>
      <c r="E889" s="119">
        <v>20</v>
      </c>
      <c r="F889" s="119">
        <v>20.2</v>
      </c>
      <c r="G889" s="119">
        <v>20.149999999999999</v>
      </c>
      <c r="H889" s="119">
        <v>20.350000000000001</v>
      </c>
      <c r="I889" s="119">
        <v>922764</v>
      </c>
      <c r="J889" s="119">
        <v>18714781.050000001</v>
      </c>
      <c r="K889" s="121">
        <v>43209</v>
      </c>
      <c r="L889" s="119">
        <v>2096</v>
      </c>
      <c r="M889" s="119" t="s">
        <v>1401</v>
      </c>
    </row>
    <row r="890" spans="1:13">
      <c r="A890" s="119" t="s">
        <v>1402</v>
      </c>
      <c r="B890" s="119" t="s">
        <v>395</v>
      </c>
      <c r="C890" s="119">
        <v>39.75</v>
      </c>
      <c r="D890" s="119">
        <v>41</v>
      </c>
      <c r="E890" s="119">
        <v>39.75</v>
      </c>
      <c r="F890" s="119">
        <v>40.450000000000003</v>
      </c>
      <c r="G890" s="119">
        <v>40.049999999999997</v>
      </c>
      <c r="H890" s="119">
        <v>40</v>
      </c>
      <c r="I890" s="119">
        <v>8713</v>
      </c>
      <c r="J890" s="119">
        <v>351877.8</v>
      </c>
      <c r="K890" s="121">
        <v>43209</v>
      </c>
      <c r="L890" s="119">
        <v>191</v>
      </c>
      <c r="M890" s="119" t="s">
        <v>1403</v>
      </c>
    </row>
    <row r="891" spans="1:13">
      <c r="A891" s="119" t="s">
        <v>1404</v>
      </c>
      <c r="B891" s="119" t="s">
        <v>395</v>
      </c>
      <c r="C891" s="119">
        <v>67</v>
      </c>
      <c r="D891" s="119">
        <v>71.599999999999994</v>
      </c>
      <c r="E891" s="119">
        <v>67</v>
      </c>
      <c r="F891" s="119">
        <v>70.099999999999994</v>
      </c>
      <c r="G891" s="119">
        <v>70.25</v>
      </c>
      <c r="H891" s="119">
        <v>67</v>
      </c>
      <c r="I891" s="119">
        <v>113210</v>
      </c>
      <c r="J891" s="119">
        <v>7912679.5999999996</v>
      </c>
      <c r="K891" s="121">
        <v>43209</v>
      </c>
      <c r="L891" s="119">
        <v>762</v>
      </c>
      <c r="M891" s="119" t="s">
        <v>1405</v>
      </c>
    </row>
    <row r="892" spans="1:13">
      <c r="A892" s="119" t="s">
        <v>1406</v>
      </c>
      <c r="B892" s="119" t="s">
        <v>395</v>
      </c>
      <c r="C892" s="119">
        <v>63.55</v>
      </c>
      <c r="D892" s="119">
        <v>64.150000000000006</v>
      </c>
      <c r="E892" s="119">
        <v>61.65</v>
      </c>
      <c r="F892" s="119">
        <v>63</v>
      </c>
      <c r="G892" s="119">
        <v>63.3</v>
      </c>
      <c r="H892" s="119">
        <v>63.4</v>
      </c>
      <c r="I892" s="119">
        <v>25271</v>
      </c>
      <c r="J892" s="119">
        <v>1599832.5</v>
      </c>
      <c r="K892" s="121">
        <v>43209</v>
      </c>
      <c r="L892" s="119">
        <v>457</v>
      </c>
      <c r="M892" s="119" t="s">
        <v>1407</v>
      </c>
    </row>
    <row r="893" spans="1:13">
      <c r="A893" s="119" t="s">
        <v>1408</v>
      </c>
      <c r="B893" s="119" t="s">
        <v>395</v>
      </c>
      <c r="C893" s="119">
        <v>76.5</v>
      </c>
      <c r="D893" s="119">
        <v>77</v>
      </c>
      <c r="E893" s="119">
        <v>75.849999999999994</v>
      </c>
      <c r="F893" s="119">
        <v>76.45</v>
      </c>
      <c r="G893" s="119">
        <v>76.3</v>
      </c>
      <c r="H893" s="119">
        <v>75.849999999999994</v>
      </c>
      <c r="I893" s="119">
        <v>31877</v>
      </c>
      <c r="J893" s="119">
        <v>2438076.5499999998</v>
      </c>
      <c r="K893" s="121">
        <v>43209</v>
      </c>
      <c r="L893" s="119">
        <v>407</v>
      </c>
      <c r="M893" s="119" t="s">
        <v>1409</v>
      </c>
    </row>
    <row r="894" spans="1:13">
      <c r="A894" s="119" t="s">
        <v>1410</v>
      </c>
      <c r="B894" s="119" t="s">
        <v>395</v>
      </c>
      <c r="C894" s="119">
        <v>230.05</v>
      </c>
      <c r="D894" s="119">
        <v>233.95</v>
      </c>
      <c r="E894" s="119">
        <v>226.85</v>
      </c>
      <c r="F894" s="119">
        <v>228.8</v>
      </c>
      <c r="G894" s="119">
        <v>228.45</v>
      </c>
      <c r="H894" s="119">
        <v>229.15</v>
      </c>
      <c r="I894" s="119">
        <v>50948</v>
      </c>
      <c r="J894" s="119">
        <v>11741908.050000001</v>
      </c>
      <c r="K894" s="121">
        <v>43209</v>
      </c>
      <c r="L894" s="119">
        <v>915</v>
      </c>
      <c r="M894" s="119" t="s">
        <v>1411</v>
      </c>
    </row>
    <row r="895" spans="1:13">
      <c r="A895" s="119" t="s">
        <v>2817</v>
      </c>
      <c r="B895" s="119" t="s">
        <v>395</v>
      </c>
      <c r="C895" s="119">
        <v>38.549999999999997</v>
      </c>
      <c r="D895" s="119">
        <v>38.950000000000003</v>
      </c>
      <c r="E895" s="119">
        <v>38</v>
      </c>
      <c r="F895" s="119">
        <v>38.4</v>
      </c>
      <c r="G895" s="119">
        <v>38.15</v>
      </c>
      <c r="H895" s="119">
        <v>38.450000000000003</v>
      </c>
      <c r="I895" s="119">
        <v>25803</v>
      </c>
      <c r="J895" s="119">
        <v>993643.6</v>
      </c>
      <c r="K895" s="121">
        <v>43209</v>
      </c>
      <c r="L895" s="119">
        <v>247</v>
      </c>
      <c r="M895" s="119" t="s">
        <v>2818</v>
      </c>
    </row>
    <row r="896" spans="1:13">
      <c r="A896" s="119" t="s">
        <v>1412</v>
      </c>
      <c r="B896" s="119" t="s">
        <v>395</v>
      </c>
      <c r="C896" s="119">
        <v>930</v>
      </c>
      <c r="D896" s="119">
        <v>971.25</v>
      </c>
      <c r="E896" s="119">
        <v>922.6</v>
      </c>
      <c r="F896" s="119">
        <v>936.45</v>
      </c>
      <c r="G896" s="119">
        <v>935.2</v>
      </c>
      <c r="H896" s="119">
        <v>929.3</v>
      </c>
      <c r="I896" s="119">
        <v>33644</v>
      </c>
      <c r="J896" s="119">
        <v>31912530.75</v>
      </c>
      <c r="K896" s="121">
        <v>43209</v>
      </c>
      <c r="L896" s="119">
        <v>3237</v>
      </c>
      <c r="M896" s="119" t="s">
        <v>1413</v>
      </c>
    </row>
    <row r="897" spans="1:13">
      <c r="A897" s="119" t="s">
        <v>1414</v>
      </c>
      <c r="B897" s="119" t="s">
        <v>395</v>
      </c>
      <c r="C897" s="119">
        <v>431.95</v>
      </c>
      <c r="D897" s="119">
        <v>431.95</v>
      </c>
      <c r="E897" s="119">
        <v>424.85</v>
      </c>
      <c r="F897" s="119">
        <v>428.15</v>
      </c>
      <c r="G897" s="119">
        <v>426.4</v>
      </c>
      <c r="H897" s="119">
        <v>428.85</v>
      </c>
      <c r="I897" s="119">
        <v>488115</v>
      </c>
      <c r="J897" s="119">
        <v>208988329.34999999</v>
      </c>
      <c r="K897" s="121">
        <v>43209</v>
      </c>
      <c r="L897" s="119">
        <v>7796</v>
      </c>
      <c r="M897" s="119" t="s">
        <v>1415</v>
      </c>
    </row>
    <row r="898" spans="1:13">
      <c r="A898" s="119" t="s">
        <v>1416</v>
      </c>
      <c r="B898" s="119" t="s">
        <v>395</v>
      </c>
      <c r="C898" s="119">
        <v>511.45</v>
      </c>
      <c r="D898" s="119">
        <v>514.25</v>
      </c>
      <c r="E898" s="119">
        <v>511.45</v>
      </c>
      <c r="F898" s="119">
        <v>514.25</v>
      </c>
      <c r="G898" s="119">
        <v>514.25</v>
      </c>
      <c r="H898" s="119">
        <v>508.28</v>
      </c>
      <c r="I898" s="119">
        <v>999</v>
      </c>
      <c r="J898" s="119">
        <v>513450.75</v>
      </c>
      <c r="K898" s="121">
        <v>43209</v>
      </c>
      <c r="L898" s="119">
        <v>31</v>
      </c>
      <c r="M898" s="119" t="s">
        <v>1417</v>
      </c>
    </row>
    <row r="899" spans="1:13">
      <c r="A899" s="119" t="s">
        <v>2688</v>
      </c>
      <c r="B899" s="119" t="s">
        <v>395</v>
      </c>
      <c r="C899" s="119">
        <v>43.6</v>
      </c>
      <c r="D899" s="119">
        <v>44.9</v>
      </c>
      <c r="E899" s="119">
        <v>42.5</v>
      </c>
      <c r="F899" s="119">
        <v>43.9</v>
      </c>
      <c r="G899" s="119">
        <v>43.9</v>
      </c>
      <c r="H899" s="119">
        <v>43.75</v>
      </c>
      <c r="I899" s="119">
        <v>38729</v>
      </c>
      <c r="J899" s="119">
        <v>1686772</v>
      </c>
      <c r="K899" s="121">
        <v>43209</v>
      </c>
      <c r="L899" s="119">
        <v>684</v>
      </c>
      <c r="M899" s="119" t="s">
        <v>2427</v>
      </c>
    </row>
    <row r="900" spans="1:13">
      <c r="A900" s="119" t="s">
        <v>2379</v>
      </c>
      <c r="B900" s="119" t="s">
        <v>395</v>
      </c>
      <c r="C900" s="119">
        <v>19.100000000000001</v>
      </c>
      <c r="D900" s="119">
        <v>19.100000000000001</v>
      </c>
      <c r="E900" s="119">
        <v>18.3</v>
      </c>
      <c r="F900" s="119">
        <v>18.850000000000001</v>
      </c>
      <c r="G900" s="119">
        <v>18.8</v>
      </c>
      <c r="H900" s="119">
        <v>18.399999999999999</v>
      </c>
      <c r="I900" s="119">
        <v>620771</v>
      </c>
      <c r="J900" s="119">
        <v>11626369.1</v>
      </c>
      <c r="K900" s="121">
        <v>43209</v>
      </c>
      <c r="L900" s="119">
        <v>1436</v>
      </c>
      <c r="M900" s="119" t="s">
        <v>2380</v>
      </c>
    </row>
    <row r="901" spans="1:13">
      <c r="A901" s="119" t="s">
        <v>1418</v>
      </c>
      <c r="B901" s="119" t="s">
        <v>395</v>
      </c>
      <c r="C901" s="119">
        <v>3.6</v>
      </c>
      <c r="D901" s="119">
        <v>3.65</v>
      </c>
      <c r="E901" s="119">
        <v>3.5</v>
      </c>
      <c r="F901" s="119">
        <v>3.55</v>
      </c>
      <c r="G901" s="119">
        <v>3.6</v>
      </c>
      <c r="H901" s="119">
        <v>3.55</v>
      </c>
      <c r="I901" s="119">
        <v>320583</v>
      </c>
      <c r="J901" s="119">
        <v>1135625.8</v>
      </c>
      <c r="K901" s="121">
        <v>43209</v>
      </c>
      <c r="L901" s="119">
        <v>242</v>
      </c>
      <c r="M901" s="119" t="s">
        <v>1419</v>
      </c>
    </row>
    <row r="902" spans="1:13">
      <c r="A902" s="119" t="s">
        <v>2363</v>
      </c>
      <c r="B902" s="119" t="s">
        <v>395</v>
      </c>
      <c r="C902" s="119">
        <v>39.299999999999997</v>
      </c>
      <c r="D902" s="119">
        <v>43.15</v>
      </c>
      <c r="E902" s="119">
        <v>37.1</v>
      </c>
      <c r="F902" s="119">
        <v>43.15</v>
      </c>
      <c r="G902" s="119">
        <v>43.15</v>
      </c>
      <c r="H902" s="119">
        <v>39.25</v>
      </c>
      <c r="I902" s="119">
        <v>34263</v>
      </c>
      <c r="J902" s="119">
        <v>1421862.1</v>
      </c>
      <c r="K902" s="121">
        <v>43209</v>
      </c>
      <c r="L902" s="119">
        <v>241</v>
      </c>
      <c r="M902" s="119" t="s">
        <v>2364</v>
      </c>
    </row>
    <row r="903" spans="1:13">
      <c r="A903" s="119" t="s">
        <v>3090</v>
      </c>
      <c r="B903" s="119" t="s">
        <v>395</v>
      </c>
      <c r="C903" s="119">
        <v>32.85</v>
      </c>
      <c r="D903" s="119">
        <v>35</v>
      </c>
      <c r="E903" s="119">
        <v>32.25</v>
      </c>
      <c r="F903" s="119">
        <v>34.5</v>
      </c>
      <c r="G903" s="119">
        <v>34.5</v>
      </c>
      <c r="H903" s="119">
        <v>32.15</v>
      </c>
      <c r="I903" s="119">
        <v>10081</v>
      </c>
      <c r="J903" s="119">
        <v>342683.85</v>
      </c>
      <c r="K903" s="121">
        <v>43209</v>
      </c>
      <c r="L903" s="119">
        <v>76</v>
      </c>
      <c r="M903" s="119" t="s">
        <v>3091</v>
      </c>
    </row>
    <row r="904" spans="1:13">
      <c r="A904" s="119" t="s">
        <v>1420</v>
      </c>
      <c r="B904" s="119" t="s">
        <v>395</v>
      </c>
      <c r="C904" s="119">
        <v>137.4</v>
      </c>
      <c r="D904" s="119">
        <v>142.65</v>
      </c>
      <c r="E904" s="119">
        <v>137.25</v>
      </c>
      <c r="F904" s="119">
        <v>139.25</v>
      </c>
      <c r="G904" s="119">
        <v>140.6</v>
      </c>
      <c r="H904" s="119">
        <v>139.25</v>
      </c>
      <c r="I904" s="119">
        <v>3500</v>
      </c>
      <c r="J904" s="119">
        <v>489208.05</v>
      </c>
      <c r="K904" s="121">
        <v>43209</v>
      </c>
      <c r="L904" s="119">
        <v>111</v>
      </c>
      <c r="M904" s="119" t="s">
        <v>1421</v>
      </c>
    </row>
    <row r="905" spans="1:13">
      <c r="A905" s="119" t="s">
        <v>1422</v>
      </c>
      <c r="B905" s="119" t="s">
        <v>395</v>
      </c>
      <c r="C905" s="119">
        <v>80.900000000000006</v>
      </c>
      <c r="D905" s="119">
        <v>82.45</v>
      </c>
      <c r="E905" s="119">
        <v>80.900000000000006</v>
      </c>
      <c r="F905" s="119">
        <v>81.8</v>
      </c>
      <c r="G905" s="119">
        <v>81.95</v>
      </c>
      <c r="H905" s="119">
        <v>80.849999999999994</v>
      </c>
      <c r="I905" s="119">
        <v>7190</v>
      </c>
      <c r="J905" s="119">
        <v>586971.6</v>
      </c>
      <c r="K905" s="121">
        <v>43209</v>
      </c>
      <c r="L905" s="119">
        <v>63</v>
      </c>
      <c r="M905" s="119" t="s">
        <v>1423</v>
      </c>
    </row>
    <row r="906" spans="1:13">
      <c r="A906" s="119" t="s">
        <v>1424</v>
      </c>
      <c r="B906" s="119" t="s">
        <v>395</v>
      </c>
      <c r="C906" s="119">
        <v>58.3</v>
      </c>
      <c r="D906" s="119">
        <v>60.95</v>
      </c>
      <c r="E906" s="119">
        <v>58.3</v>
      </c>
      <c r="F906" s="119">
        <v>59.45</v>
      </c>
      <c r="G906" s="119">
        <v>60</v>
      </c>
      <c r="H906" s="119">
        <v>58.95</v>
      </c>
      <c r="I906" s="119">
        <v>24477</v>
      </c>
      <c r="J906" s="119">
        <v>1456889.55</v>
      </c>
      <c r="K906" s="121">
        <v>43209</v>
      </c>
      <c r="L906" s="119">
        <v>143</v>
      </c>
      <c r="M906" s="119" t="s">
        <v>1425</v>
      </c>
    </row>
    <row r="907" spans="1:13">
      <c r="A907" s="119" t="s">
        <v>1426</v>
      </c>
      <c r="B907" s="119" t="s">
        <v>395</v>
      </c>
      <c r="C907" s="119">
        <v>95.65</v>
      </c>
      <c r="D907" s="119">
        <v>96.5</v>
      </c>
      <c r="E907" s="119">
        <v>93.1</v>
      </c>
      <c r="F907" s="119">
        <v>95.35</v>
      </c>
      <c r="G907" s="119">
        <v>95.45</v>
      </c>
      <c r="H907" s="119">
        <v>94.25</v>
      </c>
      <c r="I907" s="119">
        <v>18598</v>
      </c>
      <c r="J907" s="119">
        <v>1772993.25</v>
      </c>
      <c r="K907" s="121">
        <v>43209</v>
      </c>
      <c r="L907" s="119">
        <v>1037</v>
      </c>
      <c r="M907" s="119" t="s">
        <v>1427</v>
      </c>
    </row>
    <row r="908" spans="1:13">
      <c r="A908" s="119" t="s">
        <v>384</v>
      </c>
      <c r="B908" s="119" t="s">
        <v>395</v>
      </c>
      <c r="C908" s="119">
        <v>808.95</v>
      </c>
      <c r="D908" s="119">
        <v>809.75</v>
      </c>
      <c r="E908" s="119">
        <v>792.8</v>
      </c>
      <c r="F908" s="119">
        <v>802.6</v>
      </c>
      <c r="G908" s="119">
        <v>803</v>
      </c>
      <c r="H908" s="119">
        <v>801</v>
      </c>
      <c r="I908" s="119">
        <v>508051</v>
      </c>
      <c r="J908" s="119">
        <v>406374920.5</v>
      </c>
      <c r="K908" s="121">
        <v>43209</v>
      </c>
      <c r="L908" s="119">
        <v>4314</v>
      </c>
      <c r="M908" s="119" t="s">
        <v>1428</v>
      </c>
    </row>
    <row r="909" spans="1:13">
      <c r="A909" s="119" t="s">
        <v>1429</v>
      </c>
      <c r="B909" s="119" t="s">
        <v>395</v>
      </c>
      <c r="C909" s="119">
        <v>532.95000000000005</v>
      </c>
      <c r="D909" s="119">
        <v>539.95000000000005</v>
      </c>
      <c r="E909" s="119">
        <v>525</v>
      </c>
      <c r="F909" s="119">
        <v>532.1</v>
      </c>
      <c r="G909" s="119">
        <v>530.95000000000005</v>
      </c>
      <c r="H909" s="119">
        <v>529.25</v>
      </c>
      <c r="I909" s="119">
        <v>45695</v>
      </c>
      <c r="J909" s="119">
        <v>24308069.600000001</v>
      </c>
      <c r="K909" s="121">
        <v>43209</v>
      </c>
      <c r="L909" s="119">
        <v>1607</v>
      </c>
      <c r="M909" s="119" t="s">
        <v>1430</v>
      </c>
    </row>
    <row r="910" spans="1:13">
      <c r="A910" s="119" t="s">
        <v>1431</v>
      </c>
      <c r="B910" s="119" t="s">
        <v>395</v>
      </c>
      <c r="C910" s="119">
        <v>83.9</v>
      </c>
      <c r="D910" s="119">
        <v>90.2</v>
      </c>
      <c r="E910" s="119">
        <v>83.1</v>
      </c>
      <c r="F910" s="119">
        <v>87.25</v>
      </c>
      <c r="G910" s="119">
        <v>87.1</v>
      </c>
      <c r="H910" s="119">
        <v>80.150000000000006</v>
      </c>
      <c r="I910" s="119">
        <v>64934268</v>
      </c>
      <c r="J910" s="119">
        <v>5653914732</v>
      </c>
      <c r="K910" s="121">
        <v>43209</v>
      </c>
      <c r="L910" s="119">
        <v>144042</v>
      </c>
      <c r="M910" s="119" t="s">
        <v>1432</v>
      </c>
    </row>
    <row r="911" spans="1:13">
      <c r="A911" s="119" t="s">
        <v>2633</v>
      </c>
      <c r="B911" s="119" t="s">
        <v>395</v>
      </c>
      <c r="C911" s="119">
        <v>33.049999999999997</v>
      </c>
      <c r="D911" s="119">
        <v>34.65</v>
      </c>
      <c r="E911" s="119">
        <v>32.6</v>
      </c>
      <c r="F911" s="119">
        <v>33.75</v>
      </c>
      <c r="G911" s="119">
        <v>33.65</v>
      </c>
      <c r="H911" s="119">
        <v>33.049999999999997</v>
      </c>
      <c r="I911" s="119">
        <v>72460</v>
      </c>
      <c r="J911" s="119">
        <v>2442286.0499999998</v>
      </c>
      <c r="K911" s="121">
        <v>43209</v>
      </c>
      <c r="L911" s="119">
        <v>401</v>
      </c>
      <c r="M911" s="119" t="s">
        <v>2634</v>
      </c>
    </row>
    <row r="912" spans="1:13">
      <c r="A912" s="119" t="s">
        <v>1433</v>
      </c>
      <c r="B912" s="119" t="s">
        <v>395</v>
      </c>
      <c r="C912" s="119">
        <v>1230</v>
      </c>
      <c r="D912" s="119">
        <v>1234</v>
      </c>
      <c r="E912" s="119">
        <v>1215</v>
      </c>
      <c r="F912" s="119">
        <v>1221.7</v>
      </c>
      <c r="G912" s="119">
        <v>1217.2</v>
      </c>
      <c r="H912" s="119">
        <v>1227.5</v>
      </c>
      <c r="I912" s="119">
        <v>43136</v>
      </c>
      <c r="J912" s="119">
        <v>52890072.049999997</v>
      </c>
      <c r="K912" s="121">
        <v>43209</v>
      </c>
      <c r="L912" s="119">
        <v>1388</v>
      </c>
      <c r="M912" s="119" t="s">
        <v>1434</v>
      </c>
    </row>
    <row r="913" spans="1:13">
      <c r="A913" s="119" t="s">
        <v>1435</v>
      </c>
      <c r="B913" s="119" t="s">
        <v>395</v>
      </c>
      <c r="C913" s="119">
        <v>767.5</v>
      </c>
      <c r="D913" s="119">
        <v>767.5</v>
      </c>
      <c r="E913" s="119">
        <v>751</v>
      </c>
      <c r="F913" s="119">
        <v>760.05</v>
      </c>
      <c r="G913" s="119">
        <v>762</v>
      </c>
      <c r="H913" s="119">
        <v>750.35</v>
      </c>
      <c r="I913" s="119">
        <v>149037</v>
      </c>
      <c r="J913" s="119">
        <v>112543409.8</v>
      </c>
      <c r="K913" s="121">
        <v>43209</v>
      </c>
      <c r="L913" s="119">
        <v>2645</v>
      </c>
      <c r="M913" s="119" t="s">
        <v>2537</v>
      </c>
    </row>
    <row r="914" spans="1:13">
      <c r="A914" s="119" t="s">
        <v>1436</v>
      </c>
      <c r="B914" s="119" t="s">
        <v>395</v>
      </c>
      <c r="C914" s="119">
        <v>175.1</v>
      </c>
      <c r="D914" s="119">
        <v>183.8</v>
      </c>
      <c r="E914" s="119">
        <v>175</v>
      </c>
      <c r="F914" s="119">
        <v>177</v>
      </c>
      <c r="G914" s="119">
        <v>176.4</v>
      </c>
      <c r="H914" s="119">
        <v>174.15</v>
      </c>
      <c r="I914" s="119">
        <v>270376</v>
      </c>
      <c r="J914" s="119">
        <v>48505451.549999997</v>
      </c>
      <c r="K914" s="121">
        <v>43209</v>
      </c>
      <c r="L914" s="119">
        <v>4440</v>
      </c>
      <c r="M914" s="119" t="s">
        <v>1437</v>
      </c>
    </row>
    <row r="915" spans="1:13">
      <c r="A915" s="119" t="s">
        <v>1438</v>
      </c>
      <c r="B915" s="119" t="s">
        <v>395</v>
      </c>
      <c r="C915" s="119">
        <v>152.05000000000001</v>
      </c>
      <c r="D915" s="119">
        <v>154.1</v>
      </c>
      <c r="E915" s="119">
        <v>150.65</v>
      </c>
      <c r="F915" s="119">
        <v>153.25</v>
      </c>
      <c r="G915" s="119">
        <v>154.1</v>
      </c>
      <c r="H915" s="119">
        <v>152.65</v>
      </c>
      <c r="I915" s="119">
        <v>21757</v>
      </c>
      <c r="J915" s="119">
        <v>3314311.05</v>
      </c>
      <c r="K915" s="121">
        <v>43209</v>
      </c>
      <c r="L915" s="119">
        <v>676</v>
      </c>
      <c r="M915" s="119" t="s">
        <v>1439</v>
      </c>
    </row>
    <row r="916" spans="1:13">
      <c r="A916" s="119" t="s">
        <v>377</v>
      </c>
      <c r="B916" s="119" t="s">
        <v>395</v>
      </c>
      <c r="C916" s="119">
        <v>211</v>
      </c>
      <c r="D916" s="119">
        <v>212.75</v>
      </c>
      <c r="E916" s="119">
        <v>210.5</v>
      </c>
      <c r="F916" s="119">
        <v>211.6</v>
      </c>
      <c r="G916" s="119">
        <v>211.8</v>
      </c>
      <c r="H916" s="119">
        <v>211</v>
      </c>
      <c r="I916" s="119">
        <v>674493</v>
      </c>
      <c r="J916" s="119">
        <v>142686800.84999999</v>
      </c>
      <c r="K916" s="121">
        <v>43209</v>
      </c>
      <c r="L916" s="119">
        <v>10525</v>
      </c>
      <c r="M916" s="119" t="s">
        <v>1440</v>
      </c>
    </row>
    <row r="917" spans="1:13">
      <c r="A917" s="119" t="s">
        <v>2479</v>
      </c>
      <c r="B917" s="119" t="s">
        <v>395</v>
      </c>
      <c r="C917" s="119">
        <v>1382.95</v>
      </c>
      <c r="D917" s="119">
        <v>1405</v>
      </c>
      <c r="E917" s="119">
        <v>1366.15</v>
      </c>
      <c r="F917" s="119">
        <v>1403.85</v>
      </c>
      <c r="G917" s="119">
        <v>1404</v>
      </c>
      <c r="H917" s="119">
        <v>1369.25</v>
      </c>
      <c r="I917" s="119">
        <v>414</v>
      </c>
      <c r="J917" s="119">
        <v>579582.80000000005</v>
      </c>
      <c r="K917" s="121">
        <v>43209</v>
      </c>
      <c r="L917" s="119">
        <v>95</v>
      </c>
      <c r="M917" s="119" t="s">
        <v>2859</v>
      </c>
    </row>
    <row r="918" spans="1:13">
      <c r="A918" s="119" t="s">
        <v>1441</v>
      </c>
      <c r="B918" s="119" t="s">
        <v>395</v>
      </c>
      <c r="C918" s="119">
        <v>144.1</v>
      </c>
      <c r="D918" s="119">
        <v>144.9</v>
      </c>
      <c r="E918" s="119">
        <v>141.55000000000001</v>
      </c>
      <c r="F918" s="119">
        <v>142.75</v>
      </c>
      <c r="G918" s="119">
        <v>142.5</v>
      </c>
      <c r="H918" s="119">
        <v>143.9</v>
      </c>
      <c r="I918" s="119">
        <v>84184</v>
      </c>
      <c r="J918" s="119">
        <v>12057246.449999999</v>
      </c>
      <c r="K918" s="121">
        <v>43209</v>
      </c>
      <c r="L918" s="119">
        <v>1045</v>
      </c>
      <c r="M918" s="119" t="s">
        <v>1442</v>
      </c>
    </row>
    <row r="919" spans="1:13">
      <c r="A919" s="119" t="s">
        <v>243</v>
      </c>
      <c r="B919" s="119" t="s">
        <v>395</v>
      </c>
      <c r="C919" s="119">
        <v>133.55000000000001</v>
      </c>
      <c r="D919" s="119">
        <v>135.44999999999999</v>
      </c>
      <c r="E919" s="119">
        <v>132.55000000000001</v>
      </c>
      <c r="F919" s="119">
        <v>134.05000000000001</v>
      </c>
      <c r="G919" s="119">
        <v>133.80000000000001</v>
      </c>
      <c r="H919" s="119">
        <v>132.85</v>
      </c>
      <c r="I919" s="119">
        <v>2483233</v>
      </c>
      <c r="J919" s="119">
        <v>332880989.19999999</v>
      </c>
      <c r="K919" s="121">
        <v>43209</v>
      </c>
      <c r="L919" s="119">
        <v>12834</v>
      </c>
      <c r="M919" s="119" t="s">
        <v>1443</v>
      </c>
    </row>
    <row r="920" spans="1:13">
      <c r="A920" s="119" t="s">
        <v>1444</v>
      </c>
      <c r="B920" s="119" t="s">
        <v>395</v>
      </c>
      <c r="C920" s="119">
        <v>243.95</v>
      </c>
      <c r="D920" s="119">
        <v>245</v>
      </c>
      <c r="E920" s="119">
        <v>240</v>
      </c>
      <c r="F920" s="119">
        <v>240.85</v>
      </c>
      <c r="G920" s="119">
        <v>240.2</v>
      </c>
      <c r="H920" s="119">
        <v>240.35</v>
      </c>
      <c r="I920" s="119">
        <v>10010</v>
      </c>
      <c r="J920" s="119">
        <v>2425132.35</v>
      </c>
      <c r="K920" s="121">
        <v>43209</v>
      </c>
      <c r="L920" s="119">
        <v>308</v>
      </c>
      <c r="M920" s="119" t="s">
        <v>1445</v>
      </c>
    </row>
    <row r="921" spans="1:13">
      <c r="A921" s="119" t="s">
        <v>2434</v>
      </c>
      <c r="B921" s="119" t="s">
        <v>395</v>
      </c>
      <c r="C921" s="119">
        <v>1600</v>
      </c>
      <c r="D921" s="119">
        <v>1612.1</v>
      </c>
      <c r="E921" s="119">
        <v>1564.95</v>
      </c>
      <c r="F921" s="119">
        <v>1579.75</v>
      </c>
      <c r="G921" s="119">
        <v>1575</v>
      </c>
      <c r="H921" s="119">
        <v>1612.75</v>
      </c>
      <c r="I921" s="119">
        <v>684</v>
      </c>
      <c r="J921" s="119">
        <v>1090593</v>
      </c>
      <c r="K921" s="121">
        <v>43209</v>
      </c>
      <c r="L921" s="119">
        <v>63</v>
      </c>
      <c r="M921" s="119" t="s">
        <v>2435</v>
      </c>
    </row>
    <row r="922" spans="1:13">
      <c r="A922" s="119" t="s">
        <v>386</v>
      </c>
      <c r="B922" s="119" t="s">
        <v>395</v>
      </c>
      <c r="C922" s="119">
        <v>131.65</v>
      </c>
      <c r="D922" s="119">
        <v>132.75</v>
      </c>
      <c r="E922" s="119">
        <v>129.35</v>
      </c>
      <c r="F922" s="119">
        <v>130.15</v>
      </c>
      <c r="G922" s="119">
        <v>130</v>
      </c>
      <c r="H922" s="119">
        <v>132</v>
      </c>
      <c r="I922" s="119">
        <v>41780</v>
      </c>
      <c r="J922" s="119">
        <v>5469153.9000000004</v>
      </c>
      <c r="K922" s="121">
        <v>43209</v>
      </c>
      <c r="L922" s="119">
        <v>457</v>
      </c>
      <c r="M922" s="119" t="s">
        <v>1446</v>
      </c>
    </row>
    <row r="923" spans="1:13">
      <c r="A923" s="119" t="s">
        <v>2819</v>
      </c>
      <c r="B923" s="119" t="s">
        <v>395</v>
      </c>
      <c r="C923" s="119">
        <v>42.75</v>
      </c>
      <c r="D923" s="119">
        <v>43.6</v>
      </c>
      <c r="E923" s="119">
        <v>42.4</v>
      </c>
      <c r="F923" s="119">
        <v>42.95</v>
      </c>
      <c r="G923" s="119">
        <v>43</v>
      </c>
      <c r="H923" s="119">
        <v>43.05</v>
      </c>
      <c r="I923" s="119">
        <v>17351</v>
      </c>
      <c r="J923" s="119">
        <v>745626.55</v>
      </c>
      <c r="K923" s="121">
        <v>43209</v>
      </c>
      <c r="L923" s="119">
        <v>128</v>
      </c>
      <c r="M923" s="119" t="s">
        <v>2820</v>
      </c>
    </row>
    <row r="924" spans="1:13">
      <c r="A924" s="119" t="s">
        <v>2397</v>
      </c>
      <c r="B924" s="119" t="s">
        <v>395</v>
      </c>
      <c r="C924" s="119">
        <v>18</v>
      </c>
      <c r="D924" s="119">
        <v>18.45</v>
      </c>
      <c r="E924" s="119">
        <v>17.75</v>
      </c>
      <c r="F924" s="119">
        <v>18</v>
      </c>
      <c r="G924" s="119">
        <v>18</v>
      </c>
      <c r="H924" s="119">
        <v>18.149999999999999</v>
      </c>
      <c r="I924" s="119">
        <v>17539</v>
      </c>
      <c r="J924" s="119">
        <v>316990.3</v>
      </c>
      <c r="K924" s="121">
        <v>43209</v>
      </c>
      <c r="L924" s="119">
        <v>139</v>
      </c>
      <c r="M924" s="119" t="s">
        <v>2398</v>
      </c>
    </row>
    <row r="925" spans="1:13">
      <c r="A925" s="119" t="s">
        <v>1447</v>
      </c>
      <c r="B925" s="119" t="s">
        <v>395</v>
      </c>
      <c r="C925" s="119">
        <v>27.55</v>
      </c>
      <c r="D925" s="119">
        <v>28.1</v>
      </c>
      <c r="E925" s="119">
        <v>27.5</v>
      </c>
      <c r="F925" s="119">
        <v>27.65</v>
      </c>
      <c r="G925" s="119">
        <v>27.8</v>
      </c>
      <c r="H925" s="119">
        <v>27.5</v>
      </c>
      <c r="I925" s="119">
        <v>96376</v>
      </c>
      <c r="J925" s="119">
        <v>2673095.75</v>
      </c>
      <c r="K925" s="121">
        <v>43209</v>
      </c>
      <c r="L925" s="119">
        <v>553</v>
      </c>
      <c r="M925" s="119" t="s">
        <v>1448</v>
      </c>
    </row>
    <row r="926" spans="1:13">
      <c r="A926" s="119" t="s">
        <v>1449</v>
      </c>
      <c r="B926" s="119" t="s">
        <v>395</v>
      </c>
      <c r="C926" s="119">
        <v>90.75</v>
      </c>
      <c r="D926" s="119">
        <v>92</v>
      </c>
      <c r="E926" s="119">
        <v>89.65</v>
      </c>
      <c r="F926" s="119">
        <v>90.05</v>
      </c>
      <c r="G926" s="119">
        <v>90</v>
      </c>
      <c r="H926" s="119">
        <v>90.9</v>
      </c>
      <c r="I926" s="119">
        <v>44713</v>
      </c>
      <c r="J926" s="119">
        <v>4053178.7</v>
      </c>
      <c r="K926" s="121">
        <v>43209</v>
      </c>
      <c r="L926" s="119">
        <v>821</v>
      </c>
      <c r="M926" s="119" t="s">
        <v>1450</v>
      </c>
    </row>
    <row r="927" spans="1:13">
      <c r="A927" s="119" t="s">
        <v>1451</v>
      </c>
      <c r="B927" s="119" t="s">
        <v>395</v>
      </c>
      <c r="C927" s="119">
        <v>562</v>
      </c>
      <c r="D927" s="119">
        <v>566</v>
      </c>
      <c r="E927" s="119">
        <v>555.85</v>
      </c>
      <c r="F927" s="119">
        <v>558.29999999999995</v>
      </c>
      <c r="G927" s="119">
        <v>557.5</v>
      </c>
      <c r="H927" s="119">
        <v>562.35</v>
      </c>
      <c r="I927" s="119">
        <v>12371</v>
      </c>
      <c r="J927" s="119">
        <v>6934163.8499999996</v>
      </c>
      <c r="K927" s="121">
        <v>43209</v>
      </c>
      <c r="L927" s="119">
        <v>460</v>
      </c>
      <c r="M927" s="119" t="s">
        <v>2672</v>
      </c>
    </row>
    <row r="928" spans="1:13">
      <c r="A928" s="119" t="s">
        <v>1452</v>
      </c>
      <c r="B928" s="119" t="s">
        <v>395</v>
      </c>
      <c r="C928" s="119">
        <v>8975.85</v>
      </c>
      <c r="D928" s="119">
        <v>9198</v>
      </c>
      <c r="E928" s="119">
        <v>8964</v>
      </c>
      <c r="F928" s="119">
        <v>9145.5499999999993</v>
      </c>
      <c r="G928" s="119">
        <v>9182.7000000000007</v>
      </c>
      <c r="H928" s="119">
        <v>8975.25</v>
      </c>
      <c r="I928" s="119">
        <v>67268</v>
      </c>
      <c r="J928" s="119">
        <v>609157863.85000002</v>
      </c>
      <c r="K928" s="121">
        <v>43209</v>
      </c>
      <c r="L928" s="119">
        <v>14546</v>
      </c>
      <c r="M928" s="119" t="s">
        <v>1453</v>
      </c>
    </row>
    <row r="929" spans="1:13">
      <c r="A929" s="119" t="s">
        <v>1454</v>
      </c>
      <c r="B929" s="119" t="s">
        <v>395</v>
      </c>
      <c r="C929" s="119">
        <v>58.45</v>
      </c>
      <c r="D929" s="119">
        <v>58.8</v>
      </c>
      <c r="E929" s="119">
        <v>56.9</v>
      </c>
      <c r="F929" s="119">
        <v>57.25</v>
      </c>
      <c r="G929" s="119">
        <v>57.25</v>
      </c>
      <c r="H929" s="119">
        <v>58.3</v>
      </c>
      <c r="I929" s="119">
        <v>553569</v>
      </c>
      <c r="J929" s="119">
        <v>31920040.5</v>
      </c>
      <c r="K929" s="121">
        <v>43209</v>
      </c>
      <c r="L929" s="119">
        <v>2329</v>
      </c>
      <c r="M929" s="119" t="s">
        <v>1455</v>
      </c>
    </row>
    <row r="930" spans="1:13">
      <c r="A930" s="119" t="s">
        <v>1456</v>
      </c>
      <c r="B930" s="119" t="s">
        <v>395</v>
      </c>
      <c r="C930" s="119">
        <v>741</v>
      </c>
      <c r="D930" s="119">
        <v>751.15</v>
      </c>
      <c r="E930" s="119">
        <v>724.1</v>
      </c>
      <c r="F930" s="119">
        <v>726</v>
      </c>
      <c r="G930" s="119">
        <v>725</v>
      </c>
      <c r="H930" s="119">
        <v>737.85</v>
      </c>
      <c r="I930" s="119">
        <v>4540</v>
      </c>
      <c r="J930" s="119">
        <v>3320471.9</v>
      </c>
      <c r="K930" s="121">
        <v>43209</v>
      </c>
      <c r="L930" s="119">
        <v>352</v>
      </c>
      <c r="M930" s="119" t="s">
        <v>1457</v>
      </c>
    </row>
    <row r="931" spans="1:13">
      <c r="A931" s="119" t="s">
        <v>2905</v>
      </c>
      <c r="B931" s="119" t="s">
        <v>395</v>
      </c>
      <c r="C931" s="119">
        <v>232.5</v>
      </c>
      <c r="D931" s="119">
        <v>236.55</v>
      </c>
      <c r="E931" s="119">
        <v>229.6</v>
      </c>
      <c r="F931" s="119">
        <v>230.85</v>
      </c>
      <c r="G931" s="119">
        <v>232.35</v>
      </c>
      <c r="H931" s="119">
        <v>233.8</v>
      </c>
      <c r="I931" s="119">
        <v>32408</v>
      </c>
      <c r="J931" s="119">
        <v>7526776.9000000004</v>
      </c>
      <c r="K931" s="121">
        <v>43209</v>
      </c>
      <c r="L931" s="119">
        <v>3486</v>
      </c>
      <c r="M931" s="119" t="s">
        <v>2908</v>
      </c>
    </row>
    <row r="932" spans="1:13">
      <c r="A932" s="119" t="s">
        <v>3092</v>
      </c>
      <c r="B932" s="119" t="s">
        <v>395</v>
      </c>
      <c r="C932" s="119">
        <v>15</v>
      </c>
      <c r="D932" s="119">
        <v>15.45</v>
      </c>
      <c r="E932" s="119">
        <v>15</v>
      </c>
      <c r="F932" s="119">
        <v>15.25</v>
      </c>
      <c r="G932" s="119">
        <v>15.2</v>
      </c>
      <c r="H932" s="119">
        <v>15.15</v>
      </c>
      <c r="I932" s="119">
        <v>4914</v>
      </c>
      <c r="J932" s="119">
        <v>74918.3</v>
      </c>
      <c r="K932" s="121">
        <v>43209</v>
      </c>
      <c r="L932" s="119">
        <v>28</v>
      </c>
      <c r="M932" s="119" t="s">
        <v>3093</v>
      </c>
    </row>
    <row r="933" spans="1:13">
      <c r="A933" s="119" t="s">
        <v>1459</v>
      </c>
      <c r="B933" s="119" t="s">
        <v>395</v>
      </c>
      <c r="C933" s="119">
        <v>57.7</v>
      </c>
      <c r="D933" s="119">
        <v>59.9</v>
      </c>
      <c r="E933" s="119">
        <v>57.7</v>
      </c>
      <c r="F933" s="119">
        <v>59.3</v>
      </c>
      <c r="G933" s="119">
        <v>59.35</v>
      </c>
      <c r="H933" s="119">
        <v>58</v>
      </c>
      <c r="I933" s="119">
        <v>629939</v>
      </c>
      <c r="J933" s="119">
        <v>37174516.600000001</v>
      </c>
      <c r="K933" s="121">
        <v>43209</v>
      </c>
      <c r="L933" s="119">
        <v>3197</v>
      </c>
      <c r="M933" s="119" t="s">
        <v>1460</v>
      </c>
    </row>
    <row r="934" spans="1:13">
      <c r="A934" s="119" t="s">
        <v>1461</v>
      </c>
      <c r="B934" s="119" t="s">
        <v>395</v>
      </c>
      <c r="C934" s="119">
        <v>273.89999999999998</v>
      </c>
      <c r="D934" s="119">
        <v>275.25</v>
      </c>
      <c r="E934" s="119">
        <v>270.95</v>
      </c>
      <c r="F934" s="119">
        <v>272.3</v>
      </c>
      <c r="G934" s="119">
        <v>271.5</v>
      </c>
      <c r="H934" s="119">
        <v>271.35000000000002</v>
      </c>
      <c r="I934" s="119">
        <v>56727</v>
      </c>
      <c r="J934" s="119">
        <v>15537950.25</v>
      </c>
      <c r="K934" s="121">
        <v>43209</v>
      </c>
      <c r="L934" s="119">
        <v>1076</v>
      </c>
      <c r="M934" s="119" t="s">
        <v>1462</v>
      </c>
    </row>
    <row r="935" spans="1:13">
      <c r="A935" s="119" t="s">
        <v>120</v>
      </c>
      <c r="B935" s="119" t="s">
        <v>395</v>
      </c>
      <c r="C935" s="119">
        <v>27.35</v>
      </c>
      <c r="D935" s="119">
        <v>28.15</v>
      </c>
      <c r="E935" s="119">
        <v>27.1</v>
      </c>
      <c r="F935" s="119">
        <v>28</v>
      </c>
      <c r="G935" s="119">
        <v>28.1</v>
      </c>
      <c r="H935" s="119">
        <v>27.3</v>
      </c>
      <c r="I935" s="119">
        <v>6264790</v>
      </c>
      <c r="J935" s="119">
        <v>173217805.15000001</v>
      </c>
      <c r="K935" s="121">
        <v>43209</v>
      </c>
      <c r="L935" s="119">
        <v>12685</v>
      </c>
      <c r="M935" s="119" t="s">
        <v>1463</v>
      </c>
    </row>
    <row r="936" spans="1:13">
      <c r="A936" s="119" t="s">
        <v>2777</v>
      </c>
      <c r="B936" s="119" t="s">
        <v>395</v>
      </c>
      <c r="C936" s="119">
        <v>653.20000000000005</v>
      </c>
      <c r="D936" s="119">
        <v>672.75</v>
      </c>
      <c r="E936" s="119">
        <v>653.20000000000005</v>
      </c>
      <c r="F936" s="119">
        <v>661.6</v>
      </c>
      <c r="G936" s="119">
        <v>662</v>
      </c>
      <c r="H936" s="119">
        <v>660.15</v>
      </c>
      <c r="I936" s="119">
        <v>11502</v>
      </c>
      <c r="J936" s="119">
        <v>7637840.0499999998</v>
      </c>
      <c r="K936" s="121">
        <v>43209</v>
      </c>
      <c r="L936" s="119">
        <v>784</v>
      </c>
      <c r="M936" s="119" t="s">
        <v>2778</v>
      </c>
    </row>
    <row r="937" spans="1:13">
      <c r="A937" s="119" t="s">
        <v>1464</v>
      </c>
      <c r="B937" s="119" t="s">
        <v>395</v>
      </c>
      <c r="C937" s="119">
        <v>23.3</v>
      </c>
      <c r="D937" s="119">
        <v>24.5</v>
      </c>
      <c r="E937" s="119">
        <v>22.85</v>
      </c>
      <c r="F937" s="119">
        <v>23.4</v>
      </c>
      <c r="G937" s="119">
        <v>23</v>
      </c>
      <c r="H937" s="119">
        <v>23.5</v>
      </c>
      <c r="I937" s="119">
        <v>14607</v>
      </c>
      <c r="J937" s="119">
        <v>343074.4</v>
      </c>
      <c r="K937" s="121">
        <v>43209</v>
      </c>
      <c r="L937" s="119">
        <v>85</v>
      </c>
      <c r="M937" s="119" t="s">
        <v>1465</v>
      </c>
    </row>
    <row r="938" spans="1:13">
      <c r="A938" s="119" t="s">
        <v>1466</v>
      </c>
      <c r="B938" s="119" t="s">
        <v>395</v>
      </c>
      <c r="C938" s="119">
        <v>1087</v>
      </c>
      <c r="D938" s="119">
        <v>1092.9000000000001</v>
      </c>
      <c r="E938" s="119">
        <v>1087</v>
      </c>
      <c r="F938" s="119">
        <v>1091.52</v>
      </c>
      <c r="G938" s="119">
        <v>1090.6099999999999</v>
      </c>
      <c r="H938" s="119">
        <v>1086.8</v>
      </c>
      <c r="I938" s="119">
        <v>89053</v>
      </c>
      <c r="J938" s="119">
        <v>97182811.409999996</v>
      </c>
      <c r="K938" s="121">
        <v>43209</v>
      </c>
      <c r="L938" s="119">
        <v>576</v>
      </c>
      <c r="M938" s="119" t="s">
        <v>1467</v>
      </c>
    </row>
    <row r="939" spans="1:13">
      <c r="A939" s="119" t="s">
        <v>3439</v>
      </c>
      <c r="B939" s="119" t="s">
        <v>395</v>
      </c>
      <c r="C939" s="119">
        <v>10600</v>
      </c>
      <c r="D939" s="119">
        <v>10600</v>
      </c>
      <c r="E939" s="119">
        <v>10600</v>
      </c>
      <c r="F939" s="119">
        <v>10600</v>
      </c>
      <c r="G939" s="119">
        <v>10600</v>
      </c>
      <c r="H939" s="119">
        <v>10425</v>
      </c>
      <c r="I939" s="119">
        <v>1</v>
      </c>
      <c r="J939" s="119">
        <v>10600</v>
      </c>
      <c r="K939" s="121">
        <v>43209</v>
      </c>
      <c r="L939" s="119">
        <v>1</v>
      </c>
      <c r="M939" s="119" t="s">
        <v>3440</v>
      </c>
    </row>
    <row r="940" spans="1:13">
      <c r="A940" s="119" t="s">
        <v>1468</v>
      </c>
      <c r="B940" s="119" t="s">
        <v>395</v>
      </c>
      <c r="C940" s="119">
        <v>103.4</v>
      </c>
      <c r="D940" s="119">
        <v>106.8</v>
      </c>
      <c r="E940" s="119">
        <v>102.3</v>
      </c>
      <c r="F940" s="119">
        <v>104.85</v>
      </c>
      <c r="G940" s="119">
        <v>104.8</v>
      </c>
      <c r="H940" s="119">
        <v>102.9</v>
      </c>
      <c r="I940" s="119">
        <v>909818</v>
      </c>
      <c r="J940" s="119">
        <v>94800034.599999994</v>
      </c>
      <c r="K940" s="121">
        <v>43209</v>
      </c>
      <c r="L940" s="119">
        <v>8082</v>
      </c>
      <c r="M940" s="119" t="s">
        <v>1469</v>
      </c>
    </row>
    <row r="941" spans="1:13">
      <c r="A941" s="119" t="s">
        <v>1470</v>
      </c>
      <c r="B941" s="119" t="s">
        <v>395</v>
      </c>
      <c r="C941" s="119">
        <v>936</v>
      </c>
      <c r="D941" s="119">
        <v>944.5</v>
      </c>
      <c r="E941" s="119">
        <v>932.15</v>
      </c>
      <c r="F941" s="119">
        <v>936.1</v>
      </c>
      <c r="G941" s="119">
        <v>939</v>
      </c>
      <c r="H941" s="119">
        <v>928.2</v>
      </c>
      <c r="I941" s="119">
        <v>786655</v>
      </c>
      <c r="J941" s="119">
        <v>738242411.75</v>
      </c>
      <c r="K941" s="121">
        <v>43209</v>
      </c>
      <c r="L941" s="119">
        <v>24370</v>
      </c>
      <c r="M941" s="119" t="s">
        <v>1471</v>
      </c>
    </row>
    <row r="942" spans="1:13">
      <c r="A942" s="119" t="s">
        <v>1472</v>
      </c>
      <c r="B942" s="119" t="s">
        <v>395</v>
      </c>
      <c r="C942" s="119">
        <v>19.95</v>
      </c>
      <c r="D942" s="119">
        <v>20.8</v>
      </c>
      <c r="E942" s="119">
        <v>19.95</v>
      </c>
      <c r="F942" s="119">
        <v>20.399999999999999</v>
      </c>
      <c r="G942" s="119">
        <v>20.45</v>
      </c>
      <c r="H942" s="119">
        <v>20</v>
      </c>
      <c r="I942" s="119">
        <v>750292</v>
      </c>
      <c r="J942" s="119">
        <v>15317759.199999999</v>
      </c>
      <c r="K942" s="121">
        <v>43209</v>
      </c>
      <c r="L942" s="119">
        <v>1323</v>
      </c>
      <c r="M942" s="119" t="s">
        <v>1473</v>
      </c>
    </row>
    <row r="943" spans="1:13">
      <c r="A943" s="119" t="s">
        <v>1474</v>
      </c>
      <c r="B943" s="119" t="s">
        <v>395</v>
      </c>
      <c r="C943" s="119">
        <v>1738.8</v>
      </c>
      <c r="D943" s="119">
        <v>1744</v>
      </c>
      <c r="E943" s="119">
        <v>1720.7</v>
      </c>
      <c r="F943" s="119">
        <v>1727.9</v>
      </c>
      <c r="G943" s="119">
        <v>1725.05</v>
      </c>
      <c r="H943" s="119">
        <v>1728.15</v>
      </c>
      <c r="I943" s="119">
        <v>11386</v>
      </c>
      <c r="J943" s="119">
        <v>19720708.600000001</v>
      </c>
      <c r="K943" s="121">
        <v>43209</v>
      </c>
      <c r="L943" s="119">
        <v>1015</v>
      </c>
      <c r="M943" s="119" t="s">
        <v>1475</v>
      </c>
    </row>
    <row r="944" spans="1:13">
      <c r="A944" s="119" t="s">
        <v>1476</v>
      </c>
      <c r="B944" s="119" t="s">
        <v>395</v>
      </c>
      <c r="C944" s="119">
        <v>842</v>
      </c>
      <c r="D944" s="119">
        <v>854.5</v>
      </c>
      <c r="E944" s="119">
        <v>837</v>
      </c>
      <c r="F944" s="119">
        <v>846.1</v>
      </c>
      <c r="G944" s="119">
        <v>854.5</v>
      </c>
      <c r="H944" s="119">
        <v>838.1</v>
      </c>
      <c r="I944" s="119">
        <v>612</v>
      </c>
      <c r="J944" s="119">
        <v>516395.5</v>
      </c>
      <c r="K944" s="121">
        <v>43209</v>
      </c>
      <c r="L944" s="119">
        <v>58</v>
      </c>
      <c r="M944" s="119" t="s">
        <v>1477</v>
      </c>
    </row>
    <row r="945" spans="1:13">
      <c r="A945" s="119" t="s">
        <v>1478</v>
      </c>
      <c r="B945" s="119" t="s">
        <v>395</v>
      </c>
      <c r="C945" s="119">
        <v>98.05</v>
      </c>
      <c r="D945" s="119">
        <v>100.85</v>
      </c>
      <c r="E945" s="119">
        <v>97.5</v>
      </c>
      <c r="F945" s="119">
        <v>99.2</v>
      </c>
      <c r="G945" s="119">
        <v>98.4</v>
      </c>
      <c r="H945" s="119">
        <v>97.5</v>
      </c>
      <c r="I945" s="119">
        <v>110717</v>
      </c>
      <c r="J945" s="119">
        <v>10946944.550000001</v>
      </c>
      <c r="K945" s="121">
        <v>43209</v>
      </c>
      <c r="L945" s="119">
        <v>1268</v>
      </c>
      <c r="M945" s="119" t="s">
        <v>1479</v>
      </c>
    </row>
    <row r="946" spans="1:13">
      <c r="A946" s="119" t="s">
        <v>1480</v>
      </c>
      <c r="B946" s="119" t="s">
        <v>395</v>
      </c>
      <c r="C946" s="119">
        <v>102</v>
      </c>
      <c r="D946" s="119">
        <v>107.5</v>
      </c>
      <c r="E946" s="119">
        <v>102</v>
      </c>
      <c r="F946" s="119">
        <v>106</v>
      </c>
      <c r="G946" s="119">
        <v>106</v>
      </c>
      <c r="H946" s="119">
        <v>101.75</v>
      </c>
      <c r="I946" s="119">
        <v>198983</v>
      </c>
      <c r="J946" s="119">
        <v>20967629.300000001</v>
      </c>
      <c r="K946" s="121">
        <v>43209</v>
      </c>
      <c r="L946" s="119">
        <v>2233</v>
      </c>
      <c r="M946" s="119" t="s">
        <v>1481</v>
      </c>
    </row>
    <row r="947" spans="1:13">
      <c r="A947" s="119" t="s">
        <v>3229</v>
      </c>
      <c r="B947" s="119" t="s">
        <v>395</v>
      </c>
      <c r="C947" s="119">
        <v>50.9</v>
      </c>
      <c r="D947" s="119">
        <v>51.4</v>
      </c>
      <c r="E947" s="119">
        <v>47.55</v>
      </c>
      <c r="F947" s="119">
        <v>48</v>
      </c>
      <c r="G947" s="119">
        <v>48</v>
      </c>
      <c r="H947" s="119">
        <v>48</v>
      </c>
      <c r="I947" s="119">
        <v>1370</v>
      </c>
      <c r="J947" s="119">
        <v>68686</v>
      </c>
      <c r="K947" s="121">
        <v>43209</v>
      </c>
      <c r="L947" s="119">
        <v>24</v>
      </c>
      <c r="M947" s="119" t="s">
        <v>3230</v>
      </c>
    </row>
    <row r="948" spans="1:13">
      <c r="A948" s="119" t="s">
        <v>2197</v>
      </c>
      <c r="B948" s="119" t="s">
        <v>395</v>
      </c>
      <c r="C948" s="119">
        <v>89.6</v>
      </c>
      <c r="D948" s="119">
        <v>91</v>
      </c>
      <c r="E948" s="119">
        <v>88.3</v>
      </c>
      <c r="F948" s="119">
        <v>89.6</v>
      </c>
      <c r="G948" s="119">
        <v>89.55</v>
      </c>
      <c r="H948" s="119">
        <v>90.05</v>
      </c>
      <c r="I948" s="119">
        <v>485873</v>
      </c>
      <c r="J948" s="119">
        <v>43628295.350000001</v>
      </c>
      <c r="K948" s="121">
        <v>43209</v>
      </c>
      <c r="L948" s="119">
        <v>9131</v>
      </c>
      <c r="M948" s="119" t="s">
        <v>1458</v>
      </c>
    </row>
    <row r="949" spans="1:13">
      <c r="A949" s="119" t="s">
        <v>121</v>
      </c>
      <c r="B949" s="119" t="s">
        <v>395</v>
      </c>
      <c r="C949" s="119">
        <v>122.5</v>
      </c>
      <c r="D949" s="119">
        <v>126.45</v>
      </c>
      <c r="E949" s="119">
        <v>122.05</v>
      </c>
      <c r="F949" s="119">
        <v>125.25</v>
      </c>
      <c r="G949" s="119">
        <v>125.15</v>
      </c>
      <c r="H949" s="119">
        <v>122.85</v>
      </c>
      <c r="I949" s="119">
        <v>3369482</v>
      </c>
      <c r="J949" s="119">
        <v>421726144.69999999</v>
      </c>
      <c r="K949" s="121">
        <v>43209</v>
      </c>
      <c r="L949" s="119">
        <v>21697</v>
      </c>
      <c r="M949" s="119" t="s">
        <v>1482</v>
      </c>
    </row>
    <row r="950" spans="1:13">
      <c r="A950" s="119" t="s">
        <v>1483</v>
      </c>
      <c r="B950" s="119" t="s">
        <v>395</v>
      </c>
      <c r="C950" s="119">
        <v>229.9</v>
      </c>
      <c r="D950" s="119">
        <v>230</v>
      </c>
      <c r="E950" s="119">
        <v>216.15</v>
      </c>
      <c r="F950" s="119">
        <v>218.35</v>
      </c>
      <c r="G950" s="119">
        <v>217.65</v>
      </c>
      <c r="H950" s="119">
        <v>228</v>
      </c>
      <c r="I950" s="119">
        <v>1643675</v>
      </c>
      <c r="J950" s="119">
        <v>363027523.75</v>
      </c>
      <c r="K950" s="121">
        <v>43209</v>
      </c>
      <c r="L950" s="119">
        <v>13511</v>
      </c>
      <c r="M950" s="119" t="s">
        <v>1484</v>
      </c>
    </row>
    <row r="951" spans="1:13">
      <c r="A951" s="119" t="s">
        <v>2821</v>
      </c>
      <c r="B951" s="119" t="s">
        <v>395</v>
      </c>
      <c r="C951" s="119">
        <v>11.85</v>
      </c>
      <c r="D951" s="119">
        <v>11.85</v>
      </c>
      <c r="E951" s="119">
        <v>11.5</v>
      </c>
      <c r="F951" s="119">
        <v>11.8</v>
      </c>
      <c r="G951" s="119">
        <v>11.8</v>
      </c>
      <c r="H951" s="119">
        <v>11.85</v>
      </c>
      <c r="I951" s="119">
        <v>41149</v>
      </c>
      <c r="J951" s="119">
        <v>482520.85</v>
      </c>
      <c r="K951" s="121">
        <v>43209</v>
      </c>
      <c r="L951" s="119">
        <v>183</v>
      </c>
      <c r="M951" s="119" t="s">
        <v>2822</v>
      </c>
    </row>
    <row r="952" spans="1:13">
      <c r="A952" s="119" t="s">
        <v>2423</v>
      </c>
      <c r="B952" s="119" t="s">
        <v>395</v>
      </c>
      <c r="C952" s="119">
        <v>531</v>
      </c>
      <c r="D952" s="119">
        <v>549</v>
      </c>
      <c r="E952" s="119">
        <v>507.4</v>
      </c>
      <c r="F952" s="119">
        <v>517.45000000000005</v>
      </c>
      <c r="G952" s="119">
        <v>517</v>
      </c>
      <c r="H952" s="119">
        <v>531.9</v>
      </c>
      <c r="I952" s="119">
        <v>29246</v>
      </c>
      <c r="J952" s="119">
        <v>15348702.949999999</v>
      </c>
      <c r="K952" s="121">
        <v>43209</v>
      </c>
      <c r="L952" s="119">
        <v>1533</v>
      </c>
      <c r="M952" s="119" t="s">
        <v>2424</v>
      </c>
    </row>
    <row r="953" spans="1:13">
      <c r="A953" s="119" t="s">
        <v>1485</v>
      </c>
      <c r="B953" s="119" t="s">
        <v>395</v>
      </c>
      <c r="C953" s="119">
        <v>175</v>
      </c>
      <c r="D953" s="119">
        <v>175</v>
      </c>
      <c r="E953" s="119">
        <v>171</v>
      </c>
      <c r="F953" s="119">
        <v>172.45</v>
      </c>
      <c r="G953" s="119">
        <v>171.65</v>
      </c>
      <c r="H953" s="119">
        <v>170.8</v>
      </c>
      <c r="I953" s="119">
        <v>131903</v>
      </c>
      <c r="J953" s="119">
        <v>22800212.949999999</v>
      </c>
      <c r="K953" s="121">
        <v>43209</v>
      </c>
      <c r="L953" s="119">
        <v>2354</v>
      </c>
      <c r="M953" s="119" t="s">
        <v>1486</v>
      </c>
    </row>
    <row r="954" spans="1:13">
      <c r="A954" s="119" t="s">
        <v>2534</v>
      </c>
      <c r="B954" s="119" t="s">
        <v>395</v>
      </c>
      <c r="C954" s="119">
        <v>1201.3</v>
      </c>
      <c r="D954" s="119">
        <v>1249</v>
      </c>
      <c r="E954" s="119">
        <v>1198</v>
      </c>
      <c r="F954" s="119">
        <v>1239.1500000000001</v>
      </c>
      <c r="G954" s="119">
        <v>1243</v>
      </c>
      <c r="H954" s="119">
        <v>1199.95</v>
      </c>
      <c r="I954" s="119">
        <v>478</v>
      </c>
      <c r="J954" s="119">
        <v>586346.55000000005</v>
      </c>
      <c r="K954" s="121">
        <v>43209</v>
      </c>
      <c r="L954" s="119">
        <v>65</v>
      </c>
      <c r="M954" s="119" t="s">
        <v>2535</v>
      </c>
    </row>
    <row r="955" spans="1:13">
      <c r="A955" s="119" t="s">
        <v>3094</v>
      </c>
      <c r="B955" s="119" t="s">
        <v>395</v>
      </c>
      <c r="C955" s="119">
        <v>3.9</v>
      </c>
      <c r="D955" s="119">
        <v>3.9</v>
      </c>
      <c r="E955" s="119">
        <v>3.5</v>
      </c>
      <c r="F955" s="119">
        <v>3.55</v>
      </c>
      <c r="G955" s="119">
        <v>3.55</v>
      </c>
      <c r="H955" s="119">
        <v>3.75</v>
      </c>
      <c r="I955" s="119">
        <v>15997</v>
      </c>
      <c r="J955" s="119">
        <v>57769.65</v>
      </c>
      <c r="K955" s="121">
        <v>43209</v>
      </c>
      <c r="L955" s="119">
        <v>37</v>
      </c>
      <c r="M955" s="119" t="s">
        <v>3095</v>
      </c>
    </row>
    <row r="956" spans="1:13">
      <c r="A956" s="119" t="s">
        <v>122</v>
      </c>
      <c r="B956" s="119" t="s">
        <v>395</v>
      </c>
      <c r="C956" s="119">
        <v>179</v>
      </c>
      <c r="D956" s="119">
        <v>179.6</v>
      </c>
      <c r="E956" s="119">
        <v>177</v>
      </c>
      <c r="F956" s="119">
        <v>177.55</v>
      </c>
      <c r="G956" s="119">
        <v>177.5</v>
      </c>
      <c r="H956" s="119">
        <v>178.55</v>
      </c>
      <c r="I956" s="119">
        <v>2617699</v>
      </c>
      <c r="J956" s="119">
        <v>465245297.5</v>
      </c>
      <c r="K956" s="121">
        <v>43209</v>
      </c>
      <c r="L956" s="119">
        <v>21261</v>
      </c>
      <c r="M956" s="119" t="s">
        <v>1487</v>
      </c>
    </row>
    <row r="957" spans="1:13">
      <c r="A957" s="119" t="s">
        <v>1488</v>
      </c>
      <c r="B957" s="119" t="s">
        <v>395</v>
      </c>
      <c r="C957" s="119">
        <v>435</v>
      </c>
      <c r="D957" s="119">
        <v>442</v>
      </c>
      <c r="E957" s="119">
        <v>432</v>
      </c>
      <c r="F957" s="119">
        <v>434.4</v>
      </c>
      <c r="G957" s="119">
        <v>435</v>
      </c>
      <c r="H957" s="119">
        <v>430.6</v>
      </c>
      <c r="I957" s="119">
        <v>14087</v>
      </c>
      <c r="J957" s="119">
        <v>6134491.0499999998</v>
      </c>
      <c r="K957" s="121">
        <v>43209</v>
      </c>
      <c r="L957" s="119">
        <v>960</v>
      </c>
      <c r="M957" s="119" t="s">
        <v>1489</v>
      </c>
    </row>
    <row r="958" spans="1:13">
      <c r="A958" s="119" t="s">
        <v>2708</v>
      </c>
      <c r="B958" s="119" t="s">
        <v>395</v>
      </c>
      <c r="C958" s="119">
        <v>0.85</v>
      </c>
      <c r="D958" s="119">
        <v>0.9</v>
      </c>
      <c r="E958" s="119">
        <v>0.85</v>
      </c>
      <c r="F958" s="119">
        <v>0.85</v>
      </c>
      <c r="G958" s="119">
        <v>0.85</v>
      </c>
      <c r="H958" s="119">
        <v>0.85</v>
      </c>
      <c r="I958" s="119">
        <v>262175</v>
      </c>
      <c r="J958" s="119">
        <v>232045.25</v>
      </c>
      <c r="K958" s="121">
        <v>43209</v>
      </c>
      <c r="L958" s="119">
        <v>92</v>
      </c>
      <c r="M958" s="119" t="s">
        <v>2709</v>
      </c>
    </row>
    <row r="959" spans="1:13">
      <c r="A959" s="119" t="s">
        <v>1490</v>
      </c>
      <c r="B959" s="119" t="s">
        <v>395</v>
      </c>
      <c r="C959" s="119">
        <v>514</v>
      </c>
      <c r="D959" s="119">
        <v>524.4</v>
      </c>
      <c r="E959" s="119">
        <v>514</v>
      </c>
      <c r="F959" s="119">
        <v>516.9</v>
      </c>
      <c r="G959" s="119">
        <v>518.95000000000005</v>
      </c>
      <c r="H959" s="119">
        <v>513</v>
      </c>
      <c r="I959" s="119">
        <v>633525</v>
      </c>
      <c r="J959" s="119">
        <v>327786862.5</v>
      </c>
      <c r="K959" s="121">
        <v>43209</v>
      </c>
      <c r="L959" s="119">
        <v>7184</v>
      </c>
      <c r="M959" s="119" t="s">
        <v>1491</v>
      </c>
    </row>
    <row r="960" spans="1:13">
      <c r="A960" s="119" t="s">
        <v>1492</v>
      </c>
      <c r="B960" s="119" t="s">
        <v>395</v>
      </c>
      <c r="C960" s="119">
        <v>1178.05</v>
      </c>
      <c r="D960" s="119">
        <v>1178.05</v>
      </c>
      <c r="E960" s="119">
        <v>1150.8499999999999</v>
      </c>
      <c r="F960" s="119">
        <v>1166.2</v>
      </c>
      <c r="G960" s="119">
        <v>1169.95</v>
      </c>
      <c r="H960" s="119">
        <v>1167.95</v>
      </c>
      <c r="I960" s="119">
        <v>3822</v>
      </c>
      <c r="J960" s="119">
        <v>4452822.1500000004</v>
      </c>
      <c r="K960" s="121">
        <v>43209</v>
      </c>
      <c r="L960" s="119">
        <v>611</v>
      </c>
      <c r="M960" s="119" t="s">
        <v>1493</v>
      </c>
    </row>
    <row r="961" spans="1:13">
      <c r="A961" s="119" t="s">
        <v>1494</v>
      </c>
      <c r="B961" s="119" t="s">
        <v>395</v>
      </c>
      <c r="C961" s="119">
        <v>1389.75</v>
      </c>
      <c r="D961" s="119">
        <v>1389.8</v>
      </c>
      <c r="E961" s="119">
        <v>1350.05</v>
      </c>
      <c r="F961" s="119">
        <v>1366.2</v>
      </c>
      <c r="G961" s="119">
        <v>1360</v>
      </c>
      <c r="H961" s="119">
        <v>1354.8</v>
      </c>
      <c r="I961" s="119">
        <v>3373</v>
      </c>
      <c r="J961" s="119">
        <v>4611421.95</v>
      </c>
      <c r="K961" s="121">
        <v>43209</v>
      </c>
      <c r="L961" s="119">
        <v>319</v>
      </c>
      <c r="M961" s="119" t="s">
        <v>1495</v>
      </c>
    </row>
    <row r="962" spans="1:13">
      <c r="A962" s="119" t="s">
        <v>123</v>
      </c>
      <c r="B962" s="119" t="s">
        <v>395</v>
      </c>
      <c r="C962" s="119">
        <v>4105</v>
      </c>
      <c r="D962" s="119">
        <v>4194.55</v>
      </c>
      <c r="E962" s="119">
        <v>4080.05</v>
      </c>
      <c r="F962" s="119">
        <v>4142.8999999999996</v>
      </c>
      <c r="G962" s="119">
        <v>4131.1000000000004</v>
      </c>
      <c r="H962" s="119">
        <v>4125.2</v>
      </c>
      <c r="I962" s="119">
        <v>26523</v>
      </c>
      <c r="J962" s="119">
        <v>110043623.34999999</v>
      </c>
      <c r="K962" s="121">
        <v>43209</v>
      </c>
      <c r="L962" s="119">
        <v>4876</v>
      </c>
      <c r="M962" s="119" t="s">
        <v>1496</v>
      </c>
    </row>
    <row r="963" spans="1:13">
      <c r="A963" s="119" t="s">
        <v>207</v>
      </c>
      <c r="B963" s="119" t="s">
        <v>395</v>
      </c>
      <c r="C963" s="119">
        <v>219.8</v>
      </c>
      <c r="D963" s="119">
        <v>226.25</v>
      </c>
      <c r="E963" s="119">
        <v>219.8</v>
      </c>
      <c r="F963" s="119">
        <v>225.15</v>
      </c>
      <c r="G963" s="119">
        <v>226</v>
      </c>
      <c r="H963" s="119">
        <v>218.1</v>
      </c>
      <c r="I963" s="119">
        <v>2167454</v>
      </c>
      <c r="J963" s="119">
        <v>485477523.60000002</v>
      </c>
      <c r="K963" s="121">
        <v>43209</v>
      </c>
      <c r="L963" s="119">
        <v>27512</v>
      </c>
      <c r="M963" s="119" t="s">
        <v>1497</v>
      </c>
    </row>
    <row r="964" spans="1:13">
      <c r="A964" s="119" t="s">
        <v>2399</v>
      </c>
      <c r="B964" s="119" t="s">
        <v>395</v>
      </c>
      <c r="C964" s="119">
        <v>32</v>
      </c>
      <c r="D964" s="119">
        <v>32.1</v>
      </c>
      <c r="E964" s="119">
        <v>31.5</v>
      </c>
      <c r="F964" s="119">
        <v>31.9</v>
      </c>
      <c r="G964" s="119">
        <v>31.95</v>
      </c>
      <c r="H964" s="119">
        <v>30.5</v>
      </c>
      <c r="I964" s="119">
        <v>243658</v>
      </c>
      <c r="J964" s="119">
        <v>7762048.0499999998</v>
      </c>
      <c r="K964" s="121">
        <v>43209</v>
      </c>
      <c r="L964" s="119">
        <v>2085</v>
      </c>
      <c r="M964" s="119" t="s">
        <v>2400</v>
      </c>
    </row>
    <row r="965" spans="1:13">
      <c r="A965" s="119" t="s">
        <v>3096</v>
      </c>
      <c r="B965" s="119" t="s">
        <v>395</v>
      </c>
      <c r="C965" s="119">
        <v>3.85</v>
      </c>
      <c r="D965" s="119">
        <v>3.85</v>
      </c>
      <c r="E965" s="119">
        <v>3.6</v>
      </c>
      <c r="F965" s="119">
        <v>3.8</v>
      </c>
      <c r="G965" s="119">
        <v>3.8</v>
      </c>
      <c r="H965" s="119">
        <v>3.7</v>
      </c>
      <c r="I965" s="119">
        <v>22842</v>
      </c>
      <c r="J965" s="119">
        <v>86360.95</v>
      </c>
      <c r="K965" s="121">
        <v>43209</v>
      </c>
      <c r="L965" s="119">
        <v>34</v>
      </c>
      <c r="M965" s="119" t="s">
        <v>3097</v>
      </c>
    </row>
    <row r="966" spans="1:13">
      <c r="A966" s="119" t="s">
        <v>1498</v>
      </c>
      <c r="B966" s="119" t="s">
        <v>395</v>
      </c>
      <c r="C966" s="119">
        <v>222.75</v>
      </c>
      <c r="D966" s="119">
        <v>223.75</v>
      </c>
      <c r="E966" s="119">
        <v>221.95</v>
      </c>
      <c r="F966" s="119">
        <v>222.55</v>
      </c>
      <c r="G966" s="119">
        <v>223.1</v>
      </c>
      <c r="H966" s="119">
        <v>222.75</v>
      </c>
      <c r="I966" s="119">
        <v>233166</v>
      </c>
      <c r="J966" s="119">
        <v>51982422.700000003</v>
      </c>
      <c r="K966" s="121">
        <v>43209</v>
      </c>
      <c r="L966" s="119">
        <v>3832</v>
      </c>
      <c r="M966" s="119" t="s">
        <v>1499</v>
      </c>
    </row>
    <row r="967" spans="1:13">
      <c r="A967" s="119" t="s">
        <v>2512</v>
      </c>
      <c r="B967" s="119" t="s">
        <v>395</v>
      </c>
      <c r="C967" s="119">
        <v>26.75</v>
      </c>
      <c r="D967" s="119">
        <v>28.1</v>
      </c>
      <c r="E967" s="119">
        <v>26.75</v>
      </c>
      <c r="F967" s="119">
        <v>26.8</v>
      </c>
      <c r="G967" s="119">
        <v>26.75</v>
      </c>
      <c r="H967" s="119">
        <v>28.15</v>
      </c>
      <c r="I967" s="119">
        <v>338580</v>
      </c>
      <c r="J967" s="119">
        <v>9196346.5500000007</v>
      </c>
      <c r="K967" s="121">
        <v>43209</v>
      </c>
      <c r="L967" s="119">
        <v>1528</v>
      </c>
      <c r="M967" s="119" t="s">
        <v>2513</v>
      </c>
    </row>
    <row r="968" spans="1:13">
      <c r="A968" s="119" t="s">
        <v>1500</v>
      </c>
      <c r="B968" s="119" t="s">
        <v>395</v>
      </c>
      <c r="C968" s="119">
        <v>56.5</v>
      </c>
      <c r="D968" s="119">
        <v>57.95</v>
      </c>
      <c r="E968" s="119">
        <v>55.75</v>
      </c>
      <c r="F968" s="119">
        <v>56.4</v>
      </c>
      <c r="G968" s="119">
        <v>57</v>
      </c>
      <c r="H968" s="119">
        <v>56</v>
      </c>
      <c r="I968" s="119">
        <v>140277</v>
      </c>
      <c r="J968" s="119">
        <v>7973707.3499999996</v>
      </c>
      <c r="K968" s="121">
        <v>43209</v>
      </c>
      <c r="L968" s="119">
        <v>892</v>
      </c>
      <c r="M968" s="119" t="s">
        <v>1501</v>
      </c>
    </row>
    <row r="969" spans="1:13">
      <c r="A969" s="119" t="s">
        <v>3098</v>
      </c>
      <c r="B969" s="119" t="s">
        <v>395</v>
      </c>
      <c r="C969" s="119">
        <v>28.2</v>
      </c>
      <c r="D969" s="119">
        <v>28.5</v>
      </c>
      <c r="E969" s="119">
        <v>26</v>
      </c>
      <c r="F969" s="119">
        <v>28.5</v>
      </c>
      <c r="G969" s="119">
        <v>28.5</v>
      </c>
      <c r="H969" s="119">
        <v>25.95</v>
      </c>
      <c r="I969" s="119">
        <v>113716</v>
      </c>
      <c r="J969" s="119">
        <v>3176461.65</v>
      </c>
      <c r="K969" s="121">
        <v>43209</v>
      </c>
      <c r="L969" s="119">
        <v>622</v>
      </c>
      <c r="M969" s="119" t="s">
        <v>3099</v>
      </c>
    </row>
    <row r="970" spans="1:13">
      <c r="A970" s="119" t="s">
        <v>124</v>
      </c>
      <c r="B970" s="119" t="s">
        <v>395</v>
      </c>
      <c r="C970" s="119">
        <v>183.25</v>
      </c>
      <c r="D970" s="119">
        <v>186.25</v>
      </c>
      <c r="E970" s="119">
        <v>181.75</v>
      </c>
      <c r="F970" s="119">
        <v>183.95</v>
      </c>
      <c r="G970" s="119">
        <v>184.6</v>
      </c>
      <c r="H970" s="119">
        <v>182.1</v>
      </c>
      <c r="I970" s="119">
        <v>5004280</v>
      </c>
      <c r="J970" s="119">
        <v>921544627.89999998</v>
      </c>
      <c r="K970" s="121">
        <v>43209</v>
      </c>
      <c r="L970" s="119">
        <v>31607</v>
      </c>
      <c r="M970" s="119" t="s">
        <v>1502</v>
      </c>
    </row>
    <row r="971" spans="1:13">
      <c r="A971" s="119" t="s">
        <v>1503</v>
      </c>
      <c r="B971" s="119" t="s">
        <v>395</v>
      </c>
      <c r="C971" s="119">
        <v>46</v>
      </c>
      <c r="D971" s="119">
        <v>47.1</v>
      </c>
      <c r="E971" s="119">
        <v>45.9</v>
      </c>
      <c r="F971" s="119">
        <v>46.05</v>
      </c>
      <c r="G971" s="119">
        <v>46.05</v>
      </c>
      <c r="H971" s="119">
        <v>46</v>
      </c>
      <c r="I971" s="119">
        <v>385283</v>
      </c>
      <c r="J971" s="119">
        <v>17845024.300000001</v>
      </c>
      <c r="K971" s="121">
        <v>43209</v>
      </c>
      <c r="L971" s="119">
        <v>2326</v>
      </c>
      <c r="M971" s="119" t="s">
        <v>1504</v>
      </c>
    </row>
    <row r="972" spans="1:13">
      <c r="A972" s="119" t="s">
        <v>2480</v>
      </c>
      <c r="B972" s="119" t="s">
        <v>395</v>
      </c>
      <c r="C972" s="119">
        <v>92.5</v>
      </c>
      <c r="D972" s="119">
        <v>95.45</v>
      </c>
      <c r="E972" s="119">
        <v>92.5</v>
      </c>
      <c r="F972" s="119">
        <v>93.8</v>
      </c>
      <c r="G972" s="119">
        <v>93.8</v>
      </c>
      <c r="H972" s="119">
        <v>92.5</v>
      </c>
      <c r="I972" s="119">
        <v>9777</v>
      </c>
      <c r="J972" s="119">
        <v>923145.35</v>
      </c>
      <c r="K972" s="121">
        <v>43209</v>
      </c>
      <c r="L972" s="119">
        <v>183</v>
      </c>
      <c r="M972" s="119" t="s">
        <v>2481</v>
      </c>
    </row>
    <row r="973" spans="1:13">
      <c r="A973" s="119" t="s">
        <v>3100</v>
      </c>
      <c r="B973" s="119" t="s">
        <v>395</v>
      </c>
      <c r="C973" s="119">
        <v>9.6999999999999993</v>
      </c>
      <c r="D973" s="119">
        <v>9.6999999999999993</v>
      </c>
      <c r="E973" s="119">
        <v>9.35</v>
      </c>
      <c r="F973" s="119">
        <v>9.4499999999999993</v>
      </c>
      <c r="G973" s="119">
        <v>9.4499999999999993</v>
      </c>
      <c r="H973" s="119">
        <v>9.4499999999999993</v>
      </c>
      <c r="I973" s="119">
        <v>150861</v>
      </c>
      <c r="J973" s="119">
        <v>1421583.95</v>
      </c>
      <c r="K973" s="121">
        <v>43209</v>
      </c>
      <c r="L973" s="119">
        <v>302</v>
      </c>
      <c r="M973" s="119" t="s">
        <v>3101</v>
      </c>
    </row>
    <row r="974" spans="1:13">
      <c r="A974" s="119" t="s">
        <v>1505</v>
      </c>
      <c r="B974" s="119" t="s">
        <v>395</v>
      </c>
      <c r="C974" s="119">
        <v>144.19999999999999</v>
      </c>
      <c r="D974" s="119">
        <v>146</v>
      </c>
      <c r="E974" s="119">
        <v>139</v>
      </c>
      <c r="F974" s="119">
        <v>140.30000000000001</v>
      </c>
      <c r="G974" s="119">
        <v>140.5</v>
      </c>
      <c r="H974" s="119">
        <v>144.55000000000001</v>
      </c>
      <c r="I974" s="119">
        <v>16170</v>
      </c>
      <c r="J974" s="119">
        <v>2279022.9500000002</v>
      </c>
      <c r="K974" s="121">
        <v>43209</v>
      </c>
      <c r="L974" s="119">
        <v>252</v>
      </c>
      <c r="M974" s="119" t="s">
        <v>1506</v>
      </c>
    </row>
    <row r="975" spans="1:13">
      <c r="A975" s="119" t="s">
        <v>1507</v>
      </c>
      <c r="B975" s="119" t="s">
        <v>395</v>
      </c>
      <c r="C975" s="119">
        <v>57.5</v>
      </c>
      <c r="D975" s="119">
        <v>57.9</v>
      </c>
      <c r="E975" s="119">
        <v>56.5</v>
      </c>
      <c r="F975" s="119">
        <v>56.95</v>
      </c>
      <c r="G975" s="119">
        <v>56.75</v>
      </c>
      <c r="H975" s="119">
        <v>57.3</v>
      </c>
      <c r="I975" s="119">
        <v>144313</v>
      </c>
      <c r="J975" s="119">
        <v>8240423.4000000004</v>
      </c>
      <c r="K975" s="121">
        <v>43209</v>
      </c>
      <c r="L975" s="119">
        <v>1291</v>
      </c>
      <c r="M975" s="119" t="s">
        <v>1508</v>
      </c>
    </row>
    <row r="976" spans="1:13">
      <c r="A976" s="119" t="s">
        <v>1509</v>
      </c>
      <c r="B976" s="119" t="s">
        <v>395</v>
      </c>
      <c r="C976" s="119">
        <v>43.95</v>
      </c>
      <c r="D976" s="119">
        <v>43.95</v>
      </c>
      <c r="E976" s="119">
        <v>43.35</v>
      </c>
      <c r="F976" s="119">
        <v>43.95</v>
      </c>
      <c r="G976" s="119">
        <v>43.95</v>
      </c>
      <c r="H976" s="119">
        <v>41.9</v>
      </c>
      <c r="I976" s="119">
        <v>41527</v>
      </c>
      <c r="J976" s="119">
        <v>1824480.95</v>
      </c>
      <c r="K976" s="121">
        <v>43209</v>
      </c>
      <c r="L976" s="119">
        <v>180</v>
      </c>
      <c r="M976" s="119" t="s">
        <v>1510</v>
      </c>
    </row>
    <row r="977" spans="1:13">
      <c r="A977" s="119" t="s">
        <v>3102</v>
      </c>
      <c r="B977" s="119" t="s">
        <v>395</v>
      </c>
      <c r="C977" s="119">
        <v>13.4</v>
      </c>
      <c r="D977" s="119">
        <v>14.75</v>
      </c>
      <c r="E977" s="119">
        <v>13.4</v>
      </c>
      <c r="F977" s="119">
        <v>13.55</v>
      </c>
      <c r="G977" s="119">
        <v>13.7</v>
      </c>
      <c r="H977" s="119">
        <v>14.3</v>
      </c>
      <c r="I977" s="119">
        <v>3482</v>
      </c>
      <c r="J977" s="119">
        <v>48141.65</v>
      </c>
      <c r="K977" s="121">
        <v>43209</v>
      </c>
      <c r="L977" s="119">
        <v>27</v>
      </c>
      <c r="M977" s="119" t="s">
        <v>3103</v>
      </c>
    </row>
    <row r="978" spans="1:13">
      <c r="A978" s="119" t="s">
        <v>125</v>
      </c>
      <c r="B978" s="119" t="s">
        <v>395</v>
      </c>
      <c r="C978" s="119">
        <v>94.95</v>
      </c>
      <c r="D978" s="119">
        <v>95.2</v>
      </c>
      <c r="E978" s="119">
        <v>93</v>
      </c>
      <c r="F978" s="119">
        <v>93.55</v>
      </c>
      <c r="G978" s="119">
        <v>93.45</v>
      </c>
      <c r="H978" s="119">
        <v>94.6</v>
      </c>
      <c r="I978" s="119">
        <v>1959598</v>
      </c>
      <c r="J978" s="119">
        <v>184009392.65000001</v>
      </c>
      <c r="K978" s="121">
        <v>43209</v>
      </c>
      <c r="L978" s="119">
        <v>7122</v>
      </c>
      <c r="M978" s="119" t="s">
        <v>1511</v>
      </c>
    </row>
    <row r="979" spans="1:13">
      <c r="A979" s="119" t="s">
        <v>1512</v>
      </c>
      <c r="B979" s="119" t="s">
        <v>395</v>
      </c>
      <c r="C979" s="119">
        <v>304.7</v>
      </c>
      <c r="D979" s="119">
        <v>312.7</v>
      </c>
      <c r="E979" s="119">
        <v>303.25</v>
      </c>
      <c r="F979" s="119">
        <v>310.25</v>
      </c>
      <c r="G979" s="119">
        <v>311.8</v>
      </c>
      <c r="H979" s="119">
        <v>304.45</v>
      </c>
      <c r="I979" s="119">
        <v>16207</v>
      </c>
      <c r="J979" s="119">
        <v>4994058.8499999996</v>
      </c>
      <c r="K979" s="121">
        <v>43209</v>
      </c>
      <c r="L979" s="119">
        <v>604</v>
      </c>
      <c r="M979" s="119" t="s">
        <v>1513</v>
      </c>
    </row>
    <row r="980" spans="1:13">
      <c r="A980" s="119" t="s">
        <v>321</v>
      </c>
      <c r="B980" s="119" t="s">
        <v>395</v>
      </c>
      <c r="C980" s="119">
        <v>141</v>
      </c>
      <c r="D980" s="119">
        <v>145</v>
      </c>
      <c r="E980" s="119">
        <v>140.25</v>
      </c>
      <c r="F980" s="119">
        <v>144.65</v>
      </c>
      <c r="G980" s="119">
        <v>144.9</v>
      </c>
      <c r="H980" s="119">
        <v>140.80000000000001</v>
      </c>
      <c r="I980" s="119">
        <v>43767</v>
      </c>
      <c r="J980" s="119">
        <v>6253411.0499999998</v>
      </c>
      <c r="K980" s="121">
        <v>43209</v>
      </c>
      <c r="L980" s="119">
        <v>616</v>
      </c>
      <c r="M980" s="119" t="s">
        <v>1514</v>
      </c>
    </row>
    <row r="981" spans="1:13">
      <c r="A981" s="119" t="s">
        <v>1515</v>
      </c>
      <c r="B981" s="119" t="s">
        <v>395</v>
      </c>
      <c r="C981" s="119">
        <v>55.2</v>
      </c>
      <c r="D981" s="119">
        <v>56.15</v>
      </c>
      <c r="E981" s="119">
        <v>52.75</v>
      </c>
      <c r="F981" s="119">
        <v>53.15</v>
      </c>
      <c r="G981" s="119">
        <v>53.4</v>
      </c>
      <c r="H981" s="119">
        <v>54.7</v>
      </c>
      <c r="I981" s="119">
        <v>362799</v>
      </c>
      <c r="J981" s="119">
        <v>19778049</v>
      </c>
      <c r="K981" s="121">
        <v>43209</v>
      </c>
      <c r="L981" s="119">
        <v>2562</v>
      </c>
      <c r="M981" s="119" t="s">
        <v>1516</v>
      </c>
    </row>
    <row r="982" spans="1:13">
      <c r="A982" s="119" t="s">
        <v>3104</v>
      </c>
      <c r="B982" s="119" t="s">
        <v>395</v>
      </c>
      <c r="C982" s="119">
        <v>304.3</v>
      </c>
      <c r="D982" s="119">
        <v>304.3</v>
      </c>
      <c r="E982" s="119">
        <v>299.60000000000002</v>
      </c>
      <c r="F982" s="119">
        <v>300.60000000000002</v>
      </c>
      <c r="G982" s="119">
        <v>299.8</v>
      </c>
      <c r="H982" s="119">
        <v>301.39999999999998</v>
      </c>
      <c r="I982" s="119">
        <v>28626</v>
      </c>
      <c r="J982" s="119">
        <v>8618970.0999999996</v>
      </c>
      <c r="K982" s="121">
        <v>43209</v>
      </c>
      <c r="L982" s="119">
        <v>775</v>
      </c>
      <c r="M982" s="119" t="s">
        <v>3105</v>
      </c>
    </row>
    <row r="983" spans="1:13">
      <c r="A983" s="119" t="s">
        <v>2903</v>
      </c>
      <c r="B983" s="119" t="s">
        <v>395</v>
      </c>
      <c r="C983" s="119">
        <v>44.1</v>
      </c>
      <c r="D983" s="119">
        <v>44.65</v>
      </c>
      <c r="E983" s="119">
        <v>43.8</v>
      </c>
      <c r="F983" s="119">
        <v>44.05</v>
      </c>
      <c r="G983" s="119">
        <v>44.1</v>
      </c>
      <c r="H983" s="119">
        <v>44.6</v>
      </c>
      <c r="I983" s="119">
        <v>102036</v>
      </c>
      <c r="J983" s="119">
        <v>4509506.7</v>
      </c>
      <c r="K983" s="121">
        <v>43209</v>
      </c>
      <c r="L983" s="119">
        <v>1324</v>
      </c>
      <c r="M983" s="119" t="s">
        <v>2904</v>
      </c>
    </row>
    <row r="984" spans="1:13">
      <c r="A984" s="119" t="s">
        <v>1517</v>
      </c>
      <c r="B984" s="119" t="s">
        <v>395</v>
      </c>
      <c r="C984" s="119">
        <v>166.9</v>
      </c>
      <c r="D984" s="119">
        <v>167.85</v>
      </c>
      <c r="E984" s="119">
        <v>166</v>
      </c>
      <c r="F984" s="119">
        <v>166.65</v>
      </c>
      <c r="G984" s="119">
        <v>166.9</v>
      </c>
      <c r="H984" s="119">
        <v>163.4</v>
      </c>
      <c r="I984" s="119">
        <v>13661</v>
      </c>
      <c r="J984" s="119">
        <v>2281177</v>
      </c>
      <c r="K984" s="121">
        <v>43209</v>
      </c>
      <c r="L984" s="119">
        <v>290</v>
      </c>
      <c r="M984" s="119" t="s">
        <v>1518</v>
      </c>
    </row>
    <row r="985" spans="1:13">
      <c r="A985" s="119" t="s">
        <v>1519</v>
      </c>
      <c r="B985" s="119" t="s">
        <v>395</v>
      </c>
      <c r="C985" s="119">
        <v>1745.1</v>
      </c>
      <c r="D985" s="119">
        <v>1805</v>
      </c>
      <c r="E985" s="119">
        <v>1735.45</v>
      </c>
      <c r="F985" s="119">
        <v>1757.25</v>
      </c>
      <c r="G985" s="119">
        <v>1760</v>
      </c>
      <c r="H985" s="119">
        <v>1735.45</v>
      </c>
      <c r="I985" s="119">
        <v>15595</v>
      </c>
      <c r="J985" s="119">
        <v>27656221.649999999</v>
      </c>
      <c r="K985" s="121">
        <v>43209</v>
      </c>
      <c r="L985" s="119">
        <v>2353</v>
      </c>
      <c r="M985" s="119" t="s">
        <v>1520</v>
      </c>
    </row>
    <row r="986" spans="1:13">
      <c r="A986" s="119" t="s">
        <v>2333</v>
      </c>
      <c r="B986" s="119" t="s">
        <v>395</v>
      </c>
      <c r="C986" s="119">
        <v>24</v>
      </c>
      <c r="D986" s="119">
        <v>24</v>
      </c>
      <c r="E986" s="119">
        <v>21.5</v>
      </c>
      <c r="F986" s="119">
        <v>22.05</v>
      </c>
      <c r="G986" s="119">
        <v>22</v>
      </c>
      <c r="H986" s="119">
        <v>23.55</v>
      </c>
      <c r="I986" s="119">
        <v>19545</v>
      </c>
      <c r="J986" s="119">
        <v>439278.55</v>
      </c>
      <c r="K986" s="121">
        <v>43209</v>
      </c>
      <c r="L986" s="119">
        <v>227</v>
      </c>
      <c r="M986" s="119" t="s">
        <v>2334</v>
      </c>
    </row>
    <row r="987" spans="1:13">
      <c r="A987" s="119" t="s">
        <v>3106</v>
      </c>
      <c r="B987" s="119" t="s">
        <v>395</v>
      </c>
      <c r="C987" s="119">
        <v>18.149999999999999</v>
      </c>
      <c r="D987" s="119">
        <v>18.600000000000001</v>
      </c>
      <c r="E987" s="119">
        <v>17.649999999999999</v>
      </c>
      <c r="F987" s="119">
        <v>18.149999999999999</v>
      </c>
      <c r="G987" s="119">
        <v>18.149999999999999</v>
      </c>
      <c r="H987" s="119">
        <v>18.100000000000001</v>
      </c>
      <c r="I987" s="119">
        <v>9780</v>
      </c>
      <c r="J987" s="119">
        <v>176419.65</v>
      </c>
      <c r="K987" s="121">
        <v>43209</v>
      </c>
      <c r="L987" s="119">
        <v>75</v>
      </c>
      <c r="M987" s="119" t="s">
        <v>3107</v>
      </c>
    </row>
    <row r="988" spans="1:13">
      <c r="A988" s="119" t="s">
        <v>231</v>
      </c>
      <c r="B988" s="119" t="s">
        <v>395</v>
      </c>
      <c r="C988" s="119">
        <v>24997.9</v>
      </c>
      <c r="D988" s="119">
        <v>25048.799999999999</v>
      </c>
      <c r="E988" s="119">
        <v>24531.25</v>
      </c>
      <c r="F988" s="119">
        <v>24707.55</v>
      </c>
      <c r="G988" s="119">
        <v>24700</v>
      </c>
      <c r="H988" s="119">
        <v>24789.75</v>
      </c>
      <c r="I988" s="119">
        <v>7464</v>
      </c>
      <c r="J988" s="119">
        <v>184786849.25</v>
      </c>
      <c r="K988" s="121">
        <v>43209</v>
      </c>
      <c r="L988" s="119">
        <v>3720</v>
      </c>
      <c r="M988" s="119" t="s">
        <v>1521</v>
      </c>
    </row>
    <row r="989" spans="1:13">
      <c r="A989" s="119" t="s">
        <v>2902</v>
      </c>
      <c r="B989" s="119" t="s">
        <v>395</v>
      </c>
      <c r="C989" s="119">
        <v>312</v>
      </c>
      <c r="D989" s="119">
        <v>312</v>
      </c>
      <c r="E989" s="119">
        <v>299.95</v>
      </c>
      <c r="F989" s="119">
        <v>300.55</v>
      </c>
      <c r="G989" s="119">
        <v>299.95</v>
      </c>
      <c r="H989" s="119">
        <v>300.75</v>
      </c>
      <c r="I989" s="119">
        <v>2501</v>
      </c>
      <c r="J989" s="119">
        <v>754021.7</v>
      </c>
      <c r="K989" s="121">
        <v>43209</v>
      </c>
      <c r="L989" s="119">
        <v>60</v>
      </c>
      <c r="M989" s="119" t="s">
        <v>2212</v>
      </c>
    </row>
    <row r="990" spans="1:13">
      <c r="A990" s="119" t="s">
        <v>3108</v>
      </c>
      <c r="B990" s="119" t="s">
        <v>395</v>
      </c>
      <c r="C990" s="119">
        <v>58.1</v>
      </c>
      <c r="D990" s="119">
        <v>60.9</v>
      </c>
      <c r="E990" s="119">
        <v>58.1</v>
      </c>
      <c r="F990" s="119">
        <v>60.25</v>
      </c>
      <c r="G990" s="119">
        <v>60.9</v>
      </c>
      <c r="H990" s="119">
        <v>59.95</v>
      </c>
      <c r="I990" s="119">
        <v>1539</v>
      </c>
      <c r="J990" s="119">
        <v>92223.85</v>
      </c>
      <c r="K990" s="121">
        <v>43209</v>
      </c>
      <c r="L990" s="119">
        <v>18</v>
      </c>
      <c r="M990" s="119" t="s">
        <v>3109</v>
      </c>
    </row>
    <row r="991" spans="1:13">
      <c r="A991" s="119" t="s">
        <v>2482</v>
      </c>
      <c r="B991" s="119" t="s">
        <v>395</v>
      </c>
      <c r="C991" s="119">
        <v>84.15</v>
      </c>
      <c r="D991" s="119">
        <v>86</v>
      </c>
      <c r="E991" s="119">
        <v>80.650000000000006</v>
      </c>
      <c r="F991" s="119">
        <v>81.45</v>
      </c>
      <c r="G991" s="119">
        <v>82</v>
      </c>
      <c r="H991" s="119">
        <v>82.35</v>
      </c>
      <c r="I991" s="119">
        <v>5898</v>
      </c>
      <c r="J991" s="119">
        <v>494281.65</v>
      </c>
      <c r="K991" s="121">
        <v>43209</v>
      </c>
      <c r="L991" s="119">
        <v>166</v>
      </c>
      <c r="M991" s="119" t="s">
        <v>2483</v>
      </c>
    </row>
    <row r="992" spans="1:13">
      <c r="A992" s="119" t="s">
        <v>1522</v>
      </c>
      <c r="B992" s="119" t="s">
        <v>395</v>
      </c>
      <c r="C992" s="119">
        <v>293.75</v>
      </c>
      <c r="D992" s="119">
        <v>299.45</v>
      </c>
      <c r="E992" s="119">
        <v>290.55</v>
      </c>
      <c r="F992" s="119">
        <v>291.75</v>
      </c>
      <c r="G992" s="119">
        <v>291.7</v>
      </c>
      <c r="H992" s="119">
        <v>291.64999999999998</v>
      </c>
      <c r="I992" s="119">
        <v>172518</v>
      </c>
      <c r="J992" s="119">
        <v>50859964</v>
      </c>
      <c r="K992" s="121">
        <v>43209</v>
      </c>
      <c r="L992" s="119">
        <v>2765</v>
      </c>
      <c r="M992" s="119" t="s">
        <v>1523</v>
      </c>
    </row>
    <row r="993" spans="1:13">
      <c r="A993" s="119" t="s">
        <v>1524</v>
      </c>
      <c r="B993" s="119" t="s">
        <v>395</v>
      </c>
      <c r="C993" s="119">
        <v>224.8</v>
      </c>
      <c r="D993" s="119">
        <v>224.8</v>
      </c>
      <c r="E993" s="119">
        <v>218.15</v>
      </c>
      <c r="F993" s="119">
        <v>220</v>
      </c>
      <c r="G993" s="119">
        <v>220</v>
      </c>
      <c r="H993" s="119">
        <v>221.85</v>
      </c>
      <c r="I993" s="119">
        <v>18293</v>
      </c>
      <c r="J993" s="119">
        <v>4033339.2</v>
      </c>
      <c r="K993" s="121">
        <v>43209</v>
      </c>
      <c r="L993" s="119">
        <v>955</v>
      </c>
      <c r="M993" s="119" t="s">
        <v>1525</v>
      </c>
    </row>
    <row r="994" spans="1:13">
      <c r="A994" s="119" t="s">
        <v>1526</v>
      </c>
      <c r="B994" s="119" t="s">
        <v>395</v>
      </c>
      <c r="C994" s="119">
        <v>9.25</v>
      </c>
      <c r="D994" s="119">
        <v>9.25</v>
      </c>
      <c r="E994" s="119">
        <v>8.85</v>
      </c>
      <c r="F994" s="119">
        <v>8.85</v>
      </c>
      <c r="G994" s="119">
        <v>8.85</v>
      </c>
      <c r="H994" s="119">
        <v>8.9499999999999993</v>
      </c>
      <c r="I994" s="119">
        <v>6786</v>
      </c>
      <c r="J994" s="119">
        <v>60495.15</v>
      </c>
      <c r="K994" s="121">
        <v>43209</v>
      </c>
      <c r="L994" s="119">
        <v>17</v>
      </c>
      <c r="M994" s="119" t="s">
        <v>1527</v>
      </c>
    </row>
    <row r="995" spans="1:13">
      <c r="A995" s="119" t="s">
        <v>1528</v>
      </c>
      <c r="B995" s="119" t="s">
        <v>395</v>
      </c>
      <c r="C995" s="119">
        <v>359.05</v>
      </c>
      <c r="D995" s="119">
        <v>361.75</v>
      </c>
      <c r="E995" s="119">
        <v>351.35</v>
      </c>
      <c r="F995" s="119">
        <v>357.25</v>
      </c>
      <c r="G995" s="119">
        <v>358.3</v>
      </c>
      <c r="H995" s="119">
        <v>358.75</v>
      </c>
      <c r="I995" s="119">
        <v>11412</v>
      </c>
      <c r="J995" s="119">
        <v>4076425.4</v>
      </c>
      <c r="K995" s="121">
        <v>43209</v>
      </c>
      <c r="L995" s="119">
        <v>525</v>
      </c>
      <c r="M995" s="119" t="s">
        <v>1529</v>
      </c>
    </row>
    <row r="996" spans="1:13">
      <c r="A996" s="119" t="s">
        <v>3110</v>
      </c>
      <c r="B996" s="119" t="s">
        <v>395</v>
      </c>
      <c r="C996" s="119">
        <v>6.8</v>
      </c>
      <c r="D996" s="119">
        <v>6.95</v>
      </c>
      <c r="E996" s="119">
        <v>6.5</v>
      </c>
      <c r="F996" s="119">
        <v>6.8</v>
      </c>
      <c r="G996" s="119">
        <v>6.8</v>
      </c>
      <c r="H996" s="119">
        <v>6.6</v>
      </c>
      <c r="I996" s="119">
        <v>3025</v>
      </c>
      <c r="J996" s="119">
        <v>20347.95</v>
      </c>
      <c r="K996" s="121">
        <v>43209</v>
      </c>
      <c r="L996" s="119">
        <v>23</v>
      </c>
      <c r="M996" s="119" t="s">
        <v>3111</v>
      </c>
    </row>
    <row r="997" spans="1:13">
      <c r="A997" s="119" t="s">
        <v>2823</v>
      </c>
      <c r="B997" s="119" t="s">
        <v>395</v>
      </c>
      <c r="C997" s="119">
        <v>15.25</v>
      </c>
      <c r="D997" s="119">
        <v>15.5</v>
      </c>
      <c r="E997" s="119">
        <v>14.95</v>
      </c>
      <c r="F997" s="119">
        <v>15.1</v>
      </c>
      <c r="G997" s="119">
        <v>15.25</v>
      </c>
      <c r="H997" s="119">
        <v>15</v>
      </c>
      <c r="I997" s="119">
        <v>43967</v>
      </c>
      <c r="J997" s="119">
        <v>667211.30000000005</v>
      </c>
      <c r="K997" s="121">
        <v>43209</v>
      </c>
      <c r="L997" s="119">
        <v>140</v>
      </c>
      <c r="M997" s="119" t="s">
        <v>2824</v>
      </c>
    </row>
    <row r="998" spans="1:13">
      <c r="A998" s="119" t="s">
        <v>1530</v>
      </c>
      <c r="B998" s="119" t="s">
        <v>395</v>
      </c>
      <c r="C998" s="119">
        <v>275.5</v>
      </c>
      <c r="D998" s="119">
        <v>290.8</v>
      </c>
      <c r="E998" s="119">
        <v>275.5</v>
      </c>
      <c r="F998" s="119">
        <v>287.45</v>
      </c>
      <c r="G998" s="119">
        <v>287</v>
      </c>
      <c r="H998" s="119">
        <v>273</v>
      </c>
      <c r="I998" s="119">
        <v>1706480</v>
      </c>
      <c r="J998" s="119">
        <v>482465266.19999999</v>
      </c>
      <c r="K998" s="121">
        <v>43209</v>
      </c>
      <c r="L998" s="119">
        <v>18843</v>
      </c>
      <c r="M998" s="119" t="s">
        <v>1531</v>
      </c>
    </row>
    <row r="999" spans="1:13">
      <c r="A999" s="119" t="s">
        <v>2825</v>
      </c>
      <c r="B999" s="119" t="s">
        <v>395</v>
      </c>
      <c r="C999" s="119">
        <v>14.05</v>
      </c>
      <c r="D999" s="119">
        <v>14.65</v>
      </c>
      <c r="E999" s="119">
        <v>14.05</v>
      </c>
      <c r="F999" s="119">
        <v>14.2</v>
      </c>
      <c r="G999" s="119">
        <v>14.2</v>
      </c>
      <c r="H999" s="119">
        <v>14.65</v>
      </c>
      <c r="I999" s="119">
        <v>70699</v>
      </c>
      <c r="J999" s="119">
        <v>1006579.5</v>
      </c>
      <c r="K999" s="121">
        <v>43209</v>
      </c>
      <c r="L999" s="119">
        <v>303</v>
      </c>
      <c r="M999" s="119" t="s">
        <v>2826</v>
      </c>
    </row>
    <row r="1000" spans="1:13">
      <c r="A1000" s="119" t="s">
        <v>1532</v>
      </c>
      <c r="B1000" s="119" t="s">
        <v>395</v>
      </c>
      <c r="C1000" s="119">
        <v>65.2</v>
      </c>
      <c r="D1000" s="119">
        <v>66.95</v>
      </c>
      <c r="E1000" s="119">
        <v>65.2</v>
      </c>
      <c r="F1000" s="119">
        <v>66.349999999999994</v>
      </c>
      <c r="G1000" s="119">
        <v>66.849999999999994</v>
      </c>
      <c r="H1000" s="119">
        <v>65.099999999999994</v>
      </c>
      <c r="I1000" s="119">
        <v>173866</v>
      </c>
      <c r="J1000" s="119">
        <v>11486035.5</v>
      </c>
      <c r="K1000" s="121">
        <v>43209</v>
      </c>
      <c r="L1000" s="119">
        <v>1481</v>
      </c>
      <c r="M1000" s="119" t="s">
        <v>1533</v>
      </c>
    </row>
    <row r="1001" spans="1:13">
      <c r="A1001" s="119" t="s">
        <v>391</v>
      </c>
      <c r="B1001" s="119" t="s">
        <v>395</v>
      </c>
      <c r="C1001" s="119">
        <v>59.5</v>
      </c>
      <c r="D1001" s="119">
        <v>64.75</v>
      </c>
      <c r="E1001" s="119">
        <v>59.05</v>
      </c>
      <c r="F1001" s="119">
        <v>62.8</v>
      </c>
      <c r="G1001" s="119">
        <v>62.35</v>
      </c>
      <c r="H1001" s="119">
        <v>59.7</v>
      </c>
      <c r="I1001" s="119">
        <v>109733</v>
      </c>
      <c r="J1001" s="119">
        <v>6841819.7000000002</v>
      </c>
      <c r="K1001" s="121">
        <v>43209</v>
      </c>
      <c r="L1001" s="119">
        <v>770</v>
      </c>
      <c r="M1001" s="119" t="s">
        <v>1534</v>
      </c>
    </row>
    <row r="1002" spans="1:13">
      <c r="A1002" s="119" t="s">
        <v>2330</v>
      </c>
      <c r="B1002" s="119" t="s">
        <v>395</v>
      </c>
      <c r="C1002" s="119">
        <v>17.3</v>
      </c>
      <c r="D1002" s="119">
        <v>17.350000000000001</v>
      </c>
      <c r="E1002" s="119">
        <v>16.649999999999999</v>
      </c>
      <c r="F1002" s="119">
        <v>16.7</v>
      </c>
      <c r="G1002" s="119">
        <v>16.850000000000001</v>
      </c>
      <c r="H1002" s="119">
        <v>17.5</v>
      </c>
      <c r="I1002" s="119">
        <v>29164</v>
      </c>
      <c r="J1002" s="119">
        <v>492371.1</v>
      </c>
      <c r="K1002" s="121">
        <v>43209</v>
      </c>
      <c r="L1002" s="119">
        <v>166</v>
      </c>
      <c r="M1002" s="119" t="s">
        <v>2331</v>
      </c>
    </row>
    <row r="1003" spans="1:13">
      <c r="A1003" s="119" t="s">
        <v>3112</v>
      </c>
      <c r="B1003" s="119" t="s">
        <v>395</v>
      </c>
      <c r="C1003" s="119">
        <v>12.4</v>
      </c>
      <c r="D1003" s="119">
        <v>12.5</v>
      </c>
      <c r="E1003" s="119">
        <v>11.85</v>
      </c>
      <c r="F1003" s="119">
        <v>12.3</v>
      </c>
      <c r="G1003" s="119">
        <v>12</v>
      </c>
      <c r="H1003" s="119">
        <v>12</v>
      </c>
      <c r="I1003" s="119">
        <v>6235</v>
      </c>
      <c r="J1003" s="119">
        <v>76295.95</v>
      </c>
      <c r="K1003" s="121">
        <v>43209</v>
      </c>
      <c r="L1003" s="119">
        <v>40</v>
      </c>
      <c r="M1003" s="119" t="s">
        <v>3113</v>
      </c>
    </row>
    <row r="1004" spans="1:13">
      <c r="A1004" s="119" t="s">
        <v>358</v>
      </c>
      <c r="B1004" s="119" t="s">
        <v>395</v>
      </c>
      <c r="C1004" s="119">
        <v>296.8</v>
      </c>
      <c r="D1004" s="119">
        <v>300.5</v>
      </c>
      <c r="E1004" s="119">
        <v>293.35000000000002</v>
      </c>
      <c r="F1004" s="119">
        <v>297.8</v>
      </c>
      <c r="G1004" s="119">
        <v>296.7</v>
      </c>
      <c r="H1004" s="119">
        <v>293.8</v>
      </c>
      <c r="I1004" s="119">
        <v>3236497</v>
      </c>
      <c r="J1004" s="119">
        <v>961257065.5</v>
      </c>
      <c r="K1004" s="121">
        <v>43209</v>
      </c>
      <c r="L1004" s="119">
        <v>42718</v>
      </c>
      <c r="M1004" s="119" t="s">
        <v>1535</v>
      </c>
    </row>
    <row r="1005" spans="1:13">
      <c r="A1005" s="119" t="s">
        <v>2213</v>
      </c>
      <c r="B1005" s="119" t="s">
        <v>395</v>
      </c>
      <c r="C1005" s="119">
        <v>28.05</v>
      </c>
      <c r="D1005" s="119">
        <v>31.5</v>
      </c>
      <c r="E1005" s="119">
        <v>28</v>
      </c>
      <c r="F1005" s="119">
        <v>30.55</v>
      </c>
      <c r="G1005" s="119">
        <v>30.8</v>
      </c>
      <c r="H1005" s="119">
        <v>27.9</v>
      </c>
      <c r="I1005" s="119">
        <v>329279</v>
      </c>
      <c r="J1005" s="119">
        <v>9942304.75</v>
      </c>
      <c r="K1005" s="121">
        <v>43209</v>
      </c>
      <c r="L1005" s="119">
        <v>1508</v>
      </c>
      <c r="M1005" s="119" t="s">
        <v>2214</v>
      </c>
    </row>
    <row r="1006" spans="1:13">
      <c r="A1006" s="119" t="s">
        <v>3114</v>
      </c>
      <c r="B1006" s="119" t="s">
        <v>395</v>
      </c>
      <c r="C1006" s="119">
        <v>16.850000000000001</v>
      </c>
      <c r="D1006" s="119">
        <v>17.25</v>
      </c>
      <c r="E1006" s="119">
        <v>14.7</v>
      </c>
      <c r="F1006" s="119">
        <v>16.399999999999999</v>
      </c>
      <c r="G1006" s="119">
        <v>16</v>
      </c>
      <c r="H1006" s="119">
        <v>16.25</v>
      </c>
      <c r="I1006" s="119">
        <v>13977</v>
      </c>
      <c r="J1006" s="119">
        <v>226788.05</v>
      </c>
      <c r="K1006" s="121">
        <v>43209</v>
      </c>
      <c r="L1006" s="119">
        <v>75</v>
      </c>
      <c r="M1006" s="119" t="s">
        <v>3115</v>
      </c>
    </row>
    <row r="1007" spans="1:13">
      <c r="A1007" s="119" t="s">
        <v>1536</v>
      </c>
      <c r="B1007" s="119" t="s">
        <v>395</v>
      </c>
      <c r="C1007" s="119">
        <v>315</v>
      </c>
      <c r="D1007" s="119">
        <v>322</v>
      </c>
      <c r="E1007" s="119">
        <v>314</v>
      </c>
      <c r="F1007" s="119">
        <v>316.5</v>
      </c>
      <c r="G1007" s="119">
        <v>320</v>
      </c>
      <c r="H1007" s="119">
        <v>314.8</v>
      </c>
      <c r="I1007" s="119">
        <v>1860</v>
      </c>
      <c r="J1007" s="119">
        <v>591258.4</v>
      </c>
      <c r="K1007" s="121">
        <v>43209</v>
      </c>
      <c r="L1007" s="119">
        <v>60</v>
      </c>
      <c r="M1007" s="119" t="s">
        <v>1537</v>
      </c>
    </row>
    <row r="1008" spans="1:13">
      <c r="A1008" s="119" t="s">
        <v>2897</v>
      </c>
      <c r="B1008" s="119" t="s">
        <v>395</v>
      </c>
      <c r="C1008" s="119">
        <v>14.4</v>
      </c>
      <c r="D1008" s="119">
        <v>15.3</v>
      </c>
      <c r="E1008" s="119">
        <v>14</v>
      </c>
      <c r="F1008" s="119">
        <v>14.5</v>
      </c>
      <c r="G1008" s="119">
        <v>14.75</v>
      </c>
      <c r="H1008" s="119">
        <v>14.4</v>
      </c>
      <c r="I1008" s="119">
        <v>2083</v>
      </c>
      <c r="J1008" s="119">
        <v>31160.05</v>
      </c>
      <c r="K1008" s="121">
        <v>43209</v>
      </c>
      <c r="L1008" s="119">
        <v>20</v>
      </c>
      <c r="M1008" s="119" t="s">
        <v>2898</v>
      </c>
    </row>
    <row r="1009" spans="1:13">
      <c r="A1009" s="119" t="s">
        <v>209</v>
      </c>
      <c r="B1009" s="119" t="s">
        <v>395</v>
      </c>
      <c r="C1009" s="119">
        <v>2640</v>
      </c>
      <c r="D1009" s="119">
        <v>2640</v>
      </c>
      <c r="E1009" s="119">
        <v>2564.3000000000002</v>
      </c>
      <c r="F1009" s="119">
        <v>2602.4</v>
      </c>
      <c r="G1009" s="119">
        <v>2598.1</v>
      </c>
      <c r="H1009" s="119">
        <v>2579.65</v>
      </c>
      <c r="I1009" s="119">
        <v>84189</v>
      </c>
      <c r="J1009" s="119">
        <v>218558018.30000001</v>
      </c>
      <c r="K1009" s="121">
        <v>43209</v>
      </c>
      <c r="L1009" s="119">
        <v>5591</v>
      </c>
      <c r="M1009" s="119" t="s">
        <v>1539</v>
      </c>
    </row>
    <row r="1010" spans="1:13">
      <c r="A1010" s="119" t="s">
        <v>1540</v>
      </c>
      <c r="B1010" s="119" t="s">
        <v>395</v>
      </c>
      <c r="C1010" s="119">
        <v>52.85</v>
      </c>
      <c r="D1010" s="119">
        <v>55.5</v>
      </c>
      <c r="E1010" s="119">
        <v>52.05</v>
      </c>
      <c r="F1010" s="119">
        <v>55</v>
      </c>
      <c r="G1010" s="119">
        <v>54.85</v>
      </c>
      <c r="H1010" s="119">
        <v>52.2</v>
      </c>
      <c r="I1010" s="119">
        <v>381477</v>
      </c>
      <c r="J1010" s="119">
        <v>20581453.75</v>
      </c>
      <c r="K1010" s="121">
        <v>43209</v>
      </c>
      <c r="L1010" s="119">
        <v>2214</v>
      </c>
      <c r="M1010" s="119" t="s">
        <v>1541</v>
      </c>
    </row>
    <row r="1011" spans="1:13">
      <c r="A1011" s="119" t="s">
        <v>1542</v>
      </c>
      <c r="B1011" s="119" t="s">
        <v>395</v>
      </c>
      <c r="C1011" s="119">
        <v>25.35</v>
      </c>
      <c r="D1011" s="119">
        <v>25.8</v>
      </c>
      <c r="E1011" s="119">
        <v>24.8</v>
      </c>
      <c r="F1011" s="119">
        <v>25.1</v>
      </c>
      <c r="G1011" s="119">
        <v>25.25</v>
      </c>
      <c r="H1011" s="119">
        <v>24.8</v>
      </c>
      <c r="I1011" s="119">
        <v>1005811</v>
      </c>
      <c r="J1011" s="119">
        <v>25397898.949999999</v>
      </c>
      <c r="K1011" s="121">
        <v>43209</v>
      </c>
      <c r="L1011" s="119">
        <v>4030</v>
      </c>
      <c r="M1011" s="119" t="s">
        <v>1543</v>
      </c>
    </row>
    <row r="1012" spans="1:13">
      <c r="A1012" s="119" t="s">
        <v>1544</v>
      </c>
      <c r="B1012" s="119" t="s">
        <v>395</v>
      </c>
      <c r="C1012" s="119">
        <v>77.5</v>
      </c>
      <c r="D1012" s="119">
        <v>79</v>
      </c>
      <c r="E1012" s="119">
        <v>77</v>
      </c>
      <c r="F1012" s="119">
        <v>78.25</v>
      </c>
      <c r="G1012" s="119">
        <v>78.3</v>
      </c>
      <c r="H1012" s="119">
        <v>76.849999999999994</v>
      </c>
      <c r="I1012" s="119">
        <v>7768</v>
      </c>
      <c r="J1012" s="119">
        <v>605719.5</v>
      </c>
      <c r="K1012" s="121">
        <v>43209</v>
      </c>
      <c r="L1012" s="119">
        <v>76</v>
      </c>
      <c r="M1012" s="119" t="s">
        <v>1545</v>
      </c>
    </row>
    <row r="1013" spans="1:13">
      <c r="A1013" s="119" t="s">
        <v>1546</v>
      </c>
      <c r="B1013" s="119" t="s">
        <v>395</v>
      </c>
      <c r="C1013" s="119">
        <v>676.65</v>
      </c>
      <c r="D1013" s="119">
        <v>711.45</v>
      </c>
      <c r="E1013" s="119">
        <v>671</v>
      </c>
      <c r="F1013" s="119">
        <v>699.8</v>
      </c>
      <c r="G1013" s="119">
        <v>699.85</v>
      </c>
      <c r="H1013" s="119">
        <v>676.65</v>
      </c>
      <c r="I1013" s="119">
        <v>243560</v>
      </c>
      <c r="J1013" s="119">
        <v>167399729.69999999</v>
      </c>
      <c r="K1013" s="121">
        <v>43209</v>
      </c>
      <c r="L1013" s="119">
        <v>5674</v>
      </c>
      <c r="M1013" s="119" t="s">
        <v>1547</v>
      </c>
    </row>
    <row r="1014" spans="1:13">
      <c r="A1014" s="119" t="s">
        <v>126</v>
      </c>
      <c r="B1014" s="119" t="s">
        <v>395</v>
      </c>
      <c r="C1014" s="119">
        <v>238.5</v>
      </c>
      <c r="D1014" s="119">
        <v>241.4</v>
      </c>
      <c r="E1014" s="119">
        <v>237.05</v>
      </c>
      <c r="F1014" s="119">
        <v>240.3</v>
      </c>
      <c r="G1014" s="119">
        <v>240.7</v>
      </c>
      <c r="H1014" s="119">
        <v>238.25</v>
      </c>
      <c r="I1014" s="119">
        <v>1060656</v>
      </c>
      <c r="J1014" s="119">
        <v>254239243.25</v>
      </c>
      <c r="K1014" s="121">
        <v>43209</v>
      </c>
      <c r="L1014" s="119">
        <v>25991</v>
      </c>
      <c r="M1014" s="119" t="s">
        <v>1548</v>
      </c>
    </row>
    <row r="1015" spans="1:13">
      <c r="A1015" s="119" t="s">
        <v>127</v>
      </c>
      <c r="B1015" s="119" t="s">
        <v>395</v>
      </c>
      <c r="C1015" s="119">
        <v>86.4</v>
      </c>
      <c r="D1015" s="119">
        <v>86.9</v>
      </c>
      <c r="E1015" s="119">
        <v>85.7</v>
      </c>
      <c r="F1015" s="119">
        <v>85.9</v>
      </c>
      <c r="G1015" s="119">
        <v>85.9</v>
      </c>
      <c r="H1015" s="119">
        <v>86.4</v>
      </c>
      <c r="I1015" s="119">
        <v>2798394</v>
      </c>
      <c r="J1015" s="119">
        <v>241123596.90000001</v>
      </c>
      <c r="K1015" s="121">
        <v>43209</v>
      </c>
      <c r="L1015" s="119">
        <v>18727</v>
      </c>
      <c r="M1015" s="119" t="s">
        <v>1549</v>
      </c>
    </row>
    <row r="1016" spans="1:13">
      <c r="A1016" s="119" t="s">
        <v>1550</v>
      </c>
      <c r="B1016" s="119" t="s">
        <v>395</v>
      </c>
      <c r="C1016" s="119">
        <v>2163</v>
      </c>
      <c r="D1016" s="119">
        <v>2187.9</v>
      </c>
      <c r="E1016" s="119">
        <v>2141</v>
      </c>
      <c r="F1016" s="119">
        <v>2164.9</v>
      </c>
      <c r="G1016" s="119">
        <v>2163</v>
      </c>
      <c r="H1016" s="119">
        <v>2161.6</v>
      </c>
      <c r="I1016" s="119">
        <v>9062</v>
      </c>
      <c r="J1016" s="119">
        <v>19599102.100000001</v>
      </c>
      <c r="K1016" s="121">
        <v>43209</v>
      </c>
      <c r="L1016" s="119">
        <v>2304</v>
      </c>
      <c r="M1016" s="119" t="s">
        <v>1551</v>
      </c>
    </row>
    <row r="1017" spans="1:13">
      <c r="A1017" s="119" t="s">
        <v>1552</v>
      </c>
      <c r="B1017" s="119" t="s">
        <v>395</v>
      </c>
      <c r="C1017" s="119">
        <v>90.5</v>
      </c>
      <c r="D1017" s="119">
        <v>91</v>
      </c>
      <c r="E1017" s="119">
        <v>87.55</v>
      </c>
      <c r="F1017" s="119">
        <v>88.1</v>
      </c>
      <c r="G1017" s="119">
        <v>88.45</v>
      </c>
      <c r="H1017" s="119">
        <v>90.2</v>
      </c>
      <c r="I1017" s="119">
        <v>63171</v>
      </c>
      <c r="J1017" s="119">
        <v>5597962.5999999996</v>
      </c>
      <c r="K1017" s="121">
        <v>43209</v>
      </c>
      <c r="L1017" s="119">
        <v>589</v>
      </c>
      <c r="M1017" s="119" t="s">
        <v>1553</v>
      </c>
    </row>
    <row r="1018" spans="1:13">
      <c r="A1018" s="119" t="s">
        <v>323</v>
      </c>
      <c r="B1018" s="119" t="s">
        <v>395</v>
      </c>
      <c r="C1018" s="119">
        <v>25.45</v>
      </c>
      <c r="D1018" s="119">
        <v>25.45</v>
      </c>
      <c r="E1018" s="119">
        <v>24.9</v>
      </c>
      <c r="F1018" s="119">
        <v>25.15</v>
      </c>
      <c r="G1018" s="119">
        <v>25.15</v>
      </c>
      <c r="H1018" s="119">
        <v>25.2</v>
      </c>
      <c r="I1018" s="119">
        <v>708079</v>
      </c>
      <c r="J1018" s="119">
        <v>17844734.100000001</v>
      </c>
      <c r="K1018" s="121">
        <v>43209</v>
      </c>
      <c r="L1018" s="119">
        <v>2298</v>
      </c>
      <c r="M1018" s="119" t="s">
        <v>1554</v>
      </c>
    </row>
    <row r="1019" spans="1:13">
      <c r="A1019" s="119" t="s">
        <v>1555</v>
      </c>
      <c r="B1019" s="119" t="s">
        <v>395</v>
      </c>
      <c r="C1019" s="119">
        <v>309.7</v>
      </c>
      <c r="D1019" s="119">
        <v>318.89999999999998</v>
      </c>
      <c r="E1019" s="119">
        <v>302</v>
      </c>
      <c r="F1019" s="119">
        <v>306.8</v>
      </c>
      <c r="G1019" s="119">
        <v>304.05</v>
      </c>
      <c r="H1019" s="119">
        <v>305.5</v>
      </c>
      <c r="I1019" s="119">
        <v>38520</v>
      </c>
      <c r="J1019" s="119">
        <v>11925025.699999999</v>
      </c>
      <c r="K1019" s="121">
        <v>43209</v>
      </c>
      <c r="L1019" s="119">
        <v>1101</v>
      </c>
      <c r="M1019" s="119" t="s">
        <v>1556</v>
      </c>
    </row>
    <row r="1020" spans="1:13">
      <c r="A1020" s="119" t="s">
        <v>210</v>
      </c>
      <c r="B1020" s="119" t="s">
        <v>395</v>
      </c>
      <c r="C1020" s="119">
        <v>9757.75</v>
      </c>
      <c r="D1020" s="119">
        <v>9800</v>
      </c>
      <c r="E1020" s="119">
        <v>9740</v>
      </c>
      <c r="F1020" s="119">
        <v>9796.7999999999993</v>
      </c>
      <c r="G1020" s="119">
        <v>9799.9500000000007</v>
      </c>
      <c r="H1020" s="119">
        <v>9793.65</v>
      </c>
      <c r="I1020" s="119">
        <v>587</v>
      </c>
      <c r="J1020" s="119">
        <v>5738775.9000000004</v>
      </c>
      <c r="K1020" s="121">
        <v>43209</v>
      </c>
      <c r="L1020" s="119">
        <v>203</v>
      </c>
      <c r="M1020" s="119" t="s">
        <v>1557</v>
      </c>
    </row>
    <row r="1021" spans="1:13">
      <c r="A1021" s="119" t="s">
        <v>1558</v>
      </c>
      <c r="B1021" s="119" t="s">
        <v>395</v>
      </c>
      <c r="C1021" s="119">
        <v>116</v>
      </c>
      <c r="D1021" s="119">
        <v>133.6</v>
      </c>
      <c r="E1021" s="119">
        <v>116</v>
      </c>
      <c r="F1021" s="119">
        <v>129</v>
      </c>
      <c r="G1021" s="119">
        <v>128.19999999999999</v>
      </c>
      <c r="H1021" s="119">
        <v>114.8</v>
      </c>
      <c r="I1021" s="119">
        <v>56701</v>
      </c>
      <c r="J1021" s="119">
        <v>7257333.4500000002</v>
      </c>
      <c r="K1021" s="121">
        <v>43209</v>
      </c>
      <c r="L1021" s="119">
        <v>1021</v>
      </c>
      <c r="M1021" s="119" t="s">
        <v>1559</v>
      </c>
    </row>
    <row r="1022" spans="1:13">
      <c r="A1022" s="119" t="s">
        <v>1560</v>
      </c>
      <c r="B1022" s="119" t="s">
        <v>395</v>
      </c>
      <c r="C1022" s="119">
        <v>228.9</v>
      </c>
      <c r="D1022" s="119">
        <v>236.95</v>
      </c>
      <c r="E1022" s="119">
        <v>227.9</v>
      </c>
      <c r="F1022" s="119">
        <v>236.95</v>
      </c>
      <c r="G1022" s="119">
        <v>236.95</v>
      </c>
      <c r="H1022" s="119">
        <v>1128.5</v>
      </c>
      <c r="I1022" s="119">
        <v>120467</v>
      </c>
      <c r="J1022" s="119">
        <v>28215843.550000001</v>
      </c>
      <c r="K1022" s="121">
        <v>43209</v>
      </c>
      <c r="L1022" s="119">
        <v>1294</v>
      </c>
      <c r="M1022" s="119" t="s">
        <v>1561</v>
      </c>
    </row>
    <row r="1023" spans="1:13">
      <c r="A1023" s="119" t="s">
        <v>1562</v>
      </c>
      <c r="B1023" s="119" t="s">
        <v>395</v>
      </c>
      <c r="C1023" s="119">
        <v>635</v>
      </c>
      <c r="D1023" s="119">
        <v>643.4</v>
      </c>
      <c r="E1023" s="119">
        <v>620.25</v>
      </c>
      <c r="F1023" s="119">
        <v>626.70000000000005</v>
      </c>
      <c r="G1023" s="119">
        <v>626.85</v>
      </c>
      <c r="H1023" s="119">
        <v>603.85</v>
      </c>
      <c r="I1023" s="119">
        <v>176141</v>
      </c>
      <c r="J1023" s="119">
        <v>111395229.45</v>
      </c>
      <c r="K1023" s="121">
        <v>43209</v>
      </c>
      <c r="L1023" s="119">
        <v>7327</v>
      </c>
      <c r="M1023" s="119" t="s">
        <v>1563</v>
      </c>
    </row>
    <row r="1024" spans="1:13">
      <c r="A1024" s="119" t="s">
        <v>208</v>
      </c>
      <c r="B1024" s="119" t="s">
        <v>395</v>
      </c>
      <c r="C1024" s="119">
        <v>1051</v>
      </c>
      <c r="D1024" s="119">
        <v>1064.5</v>
      </c>
      <c r="E1024" s="119">
        <v>1048.3499999999999</v>
      </c>
      <c r="F1024" s="119">
        <v>1058.4000000000001</v>
      </c>
      <c r="G1024" s="119">
        <v>1061.05</v>
      </c>
      <c r="H1024" s="119">
        <v>1051.5999999999999</v>
      </c>
      <c r="I1024" s="119">
        <v>630602</v>
      </c>
      <c r="J1024" s="119">
        <v>667272289.85000002</v>
      </c>
      <c r="K1024" s="121">
        <v>43209</v>
      </c>
      <c r="L1024" s="119">
        <v>29095</v>
      </c>
      <c r="M1024" s="119" t="s">
        <v>1564</v>
      </c>
    </row>
    <row r="1025" spans="1:13">
      <c r="A1025" s="119" t="s">
        <v>1565</v>
      </c>
      <c r="B1025" s="119" t="s">
        <v>395</v>
      </c>
      <c r="C1025" s="119">
        <v>854.95</v>
      </c>
      <c r="D1025" s="119">
        <v>882</v>
      </c>
      <c r="E1025" s="119">
        <v>842.55</v>
      </c>
      <c r="F1025" s="119">
        <v>879.05</v>
      </c>
      <c r="G1025" s="119">
        <v>878</v>
      </c>
      <c r="H1025" s="119">
        <v>845.55</v>
      </c>
      <c r="I1025" s="119">
        <v>92728</v>
      </c>
      <c r="J1025" s="119">
        <v>80737483</v>
      </c>
      <c r="K1025" s="121">
        <v>43209</v>
      </c>
      <c r="L1025" s="119">
        <v>5176</v>
      </c>
      <c r="M1025" s="119" t="s">
        <v>1566</v>
      </c>
    </row>
    <row r="1026" spans="1:13">
      <c r="A1026" s="119" t="s">
        <v>2565</v>
      </c>
      <c r="B1026" s="119" t="s">
        <v>395</v>
      </c>
      <c r="C1026" s="119">
        <v>28.3</v>
      </c>
      <c r="D1026" s="119">
        <v>29.45</v>
      </c>
      <c r="E1026" s="119">
        <v>28.05</v>
      </c>
      <c r="F1026" s="119">
        <v>29.45</v>
      </c>
      <c r="G1026" s="119">
        <v>29.45</v>
      </c>
      <c r="H1026" s="119">
        <v>28.05</v>
      </c>
      <c r="I1026" s="119">
        <v>310631</v>
      </c>
      <c r="J1026" s="119">
        <v>9021894.8499999996</v>
      </c>
      <c r="K1026" s="121">
        <v>43209</v>
      </c>
      <c r="L1026" s="119">
        <v>1132</v>
      </c>
      <c r="M1026" s="119" t="s">
        <v>2566</v>
      </c>
    </row>
    <row r="1027" spans="1:13">
      <c r="A1027" s="119" t="s">
        <v>2635</v>
      </c>
      <c r="B1027" s="119" t="s">
        <v>395</v>
      </c>
      <c r="C1027" s="119">
        <v>187.4</v>
      </c>
      <c r="D1027" s="119">
        <v>197.8</v>
      </c>
      <c r="E1027" s="119">
        <v>187.1</v>
      </c>
      <c r="F1027" s="119">
        <v>194.25</v>
      </c>
      <c r="G1027" s="119">
        <v>194.45</v>
      </c>
      <c r="H1027" s="119">
        <v>187.1</v>
      </c>
      <c r="I1027" s="119">
        <v>8366</v>
      </c>
      <c r="J1027" s="119">
        <v>1613653.65</v>
      </c>
      <c r="K1027" s="121">
        <v>43209</v>
      </c>
      <c r="L1027" s="119">
        <v>302</v>
      </c>
      <c r="M1027" s="119" t="s">
        <v>2636</v>
      </c>
    </row>
    <row r="1028" spans="1:13">
      <c r="A1028" s="119" t="s">
        <v>1567</v>
      </c>
      <c r="B1028" s="119" t="s">
        <v>395</v>
      </c>
      <c r="C1028" s="119">
        <v>30.45</v>
      </c>
      <c r="D1028" s="119">
        <v>30.85</v>
      </c>
      <c r="E1028" s="119">
        <v>29.8</v>
      </c>
      <c r="F1028" s="119">
        <v>29.95</v>
      </c>
      <c r="G1028" s="119">
        <v>30.4</v>
      </c>
      <c r="H1028" s="119">
        <v>30.65</v>
      </c>
      <c r="I1028" s="119">
        <v>14724</v>
      </c>
      <c r="J1028" s="119">
        <v>443461.45</v>
      </c>
      <c r="K1028" s="121">
        <v>43209</v>
      </c>
      <c r="L1028" s="119">
        <v>125</v>
      </c>
      <c r="M1028" s="119" t="s">
        <v>1568</v>
      </c>
    </row>
    <row r="1029" spans="1:13">
      <c r="A1029" s="119" t="s">
        <v>1569</v>
      </c>
      <c r="B1029" s="119" t="s">
        <v>395</v>
      </c>
      <c r="C1029" s="119">
        <v>106.8</v>
      </c>
      <c r="D1029" s="119">
        <v>107</v>
      </c>
      <c r="E1029" s="119">
        <v>99.3</v>
      </c>
      <c r="F1029" s="119">
        <v>99.8</v>
      </c>
      <c r="G1029" s="119">
        <v>100</v>
      </c>
      <c r="H1029" s="119">
        <v>104.35</v>
      </c>
      <c r="I1029" s="119">
        <v>436844</v>
      </c>
      <c r="J1029" s="119">
        <v>44492961.149999999</v>
      </c>
      <c r="K1029" s="121">
        <v>43209</v>
      </c>
      <c r="L1029" s="119">
        <v>5662</v>
      </c>
      <c r="M1029" s="119" t="s">
        <v>1570</v>
      </c>
    </row>
    <row r="1030" spans="1:13">
      <c r="A1030" s="119" t="s">
        <v>1571</v>
      </c>
      <c r="B1030" s="119" t="s">
        <v>395</v>
      </c>
      <c r="C1030" s="119">
        <v>207</v>
      </c>
      <c r="D1030" s="119">
        <v>209.2</v>
      </c>
      <c r="E1030" s="119">
        <v>205.45</v>
      </c>
      <c r="F1030" s="119">
        <v>206.8</v>
      </c>
      <c r="G1030" s="119">
        <v>206.5</v>
      </c>
      <c r="H1030" s="119">
        <v>206.75</v>
      </c>
      <c r="I1030" s="119">
        <v>7802</v>
      </c>
      <c r="J1030" s="119">
        <v>1617375.1</v>
      </c>
      <c r="K1030" s="121">
        <v>43209</v>
      </c>
      <c r="L1030" s="119">
        <v>109</v>
      </c>
      <c r="M1030" s="119" t="s">
        <v>1572</v>
      </c>
    </row>
    <row r="1031" spans="1:13">
      <c r="A1031" s="119" t="s">
        <v>128</v>
      </c>
      <c r="B1031" s="119" t="s">
        <v>395</v>
      </c>
      <c r="C1031" s="119">
        <v>97.85</v>
      </c>
      <c r="D1031" s="119">
        <v>97.85</v>
      </c>
      <c r="E1031" s="119">
        <v>95.8</v>
      </c>
      <c r="F1031" s="119">
        <v>96.1</v>
      </c>
      <c r="G1031" s="119">
        <v>96.1</v>
      </c>
      <c r="H1031" s="119">
        <v>97.15</v>
      </c>
      <c r="I1031" s="119">
        <v>15064019</v>
      </c>
      <c r="J1031" s="119">
        <v>1455924818.7</v>
      </c>
      <c r="K1031" s="121">
        <v>43209</v>
      </c>
      <c r="L1031" s="119">
        <v>40293</v>
      </c>
      <c r="M1031" s="119" t="s">
        <v>1573</v>
      </c>
    </row>
    <row r="1032" spans="1:13">
      <c r="A1032" s="119" t="s">
        <v>1574</v>
      </c>
      <c r="B1032" s="119" t="s">
        <v>395</v>
      </c>
      <c r="C1032" s="119">
        <v>38.799999999999997</v>
      </c>
      <c r="D1032" s="119">
        <v>39.1</v>
      </c>
      <c r="E1032" s="119">
        <v>37.75</v>
      </c>
      <c r="F1032" s="119">
        <v>37.950000000000003</v>
      </c>
      <c r="G1032" s="119">
        <v>38</v>
      </c>
      <c r="H1032" s="119">
        <v>38.9</v>
      </c>
      <c r="I1032" s="119">
        <v>215807</v>
      </c>
      <c r="J1032" s="119">
        <v>8310680.2000000002</v>
      </c>
      <c r="K1032" s="121">
        <v>43209</v>
      </c>
      <c r="L1032" s="119">
        <v>1757</v>
      </c>
      <c r="M1032" s="119" t="s">
        <v>1575</v>
      </c>
    </row>
    <row r="1033" spans="1:13">
      <c r="A1033" s="119" t="s">
        <v>2266</v>
      </c>
      <c r="B1033" s="119" t="s">
        <v>395</v>
      </c>
      <c r="C1033" s="119">
        <v>1320.1</v>
      </c>
      <c r="D1033" s="119">
        <v>1348.05</v>
      </c>
      <c r="E1033" s="119">
        <v>1320.1</v>
      </c>
      <c r="F1033" s="119">
        <v>1343.9</v>
      </c>
      <c r="G1033" s="119">
        <v>1348.05</v>
      </c>
      <c r="H1033" s="119">
        <v>1345.4</v>
      </c>
      <c r="I1033" s="119">
        <v>126736</v>
      </c>
      <c r="J1033" s="119">
        <v>169702927.65000001</v>
      </c>
      <c r="K1033" s="121">
        <v>43209</v>
      </c>
      <c r="L1033" s="119">
        <v>1806</v>
      </c>
      <c r="M1033" s="119" t="s">
        <v>2267</v>
      </c>
    </row>
    <row r="1034" spans="1:13">
      <c r="A1034" s="119" t="s">
        <v>3116</v>
      </c>
      <c r="B1034" s="119" t="s">
        <v>395</v>
      </c>
      <c r="C1034" s="119">
        <v>17.7</v>
      </c>
      <c r="D1034" s="119">
        <v>17.7</v>
      </c>
      <c r="E1034" s="119">
        <v>16.649999999999999</v>
      </c>
      <c r="F1034" s="119">
        <v>16.649999999999999</v>
      </c>
      <c r="G1034" s="119">
        <v>16.649999999999999</v>
      </c>
      <c r="H1034" s="119">
        <v>16.75</v>
      </c>
      <c r="I1034" s="119">
        <v>1602</v>
      </c>
      <c r="J1034" s="119">
        <v>27701.5</v>
      </c>
      <c r="K1034" s="121">
        <v>43209</v>
      </c>
      <c r="L1034" s="119">
        <v>13</v>
      </c>
      <c r="M1034" s="119" t="s">
        <v>3117</v>
      </c>
    </row>
    <row r="1035" spans="1:13">
      <c r="A1035" s="119" t="s">
        <v>1576</v>
      </c>
      <c r="B1035" s="119" t="s">
        <v>395</v>
      </c>
      <c r="C1035" s="119">
        <v>176.7</v>
      </c>
      <c r="D1035" s="119">
        <v>179.15</v>
      </c>
      <c r="E1035" s="119">
        <v>174.4</v>
      </c>
      <c r="F1035" s="119">
        <v>175.4</v>
      </c>
      <c r="G1035" s="119">
        <v>176</v>
      </c>
      <c r="H1035" s="119">
        <v>175</v>
      </c>
      <c r="I1035" s="119">
        <v>160327</v>
      </c>
      <c r="J1035" s="119">
        <v>28233865.850000001</v>
      </c>
      <c r="K1035" s="121">
        <v>43209</v>
      </c>
      <c r="L1035" s="119">
        <v>4215</v>
      </c>
      <c r="M1035" s="119" t="s">
        <v>2206</v>
      </c>
    </row>
    <row r="1036" spans="1:13">
      <c r="A1036" s="119" t="s">
        <v>2546</v>
      </c>
      <c r="B1036" s="119" t="s">
        <v>395</v>
      </c>
      <c r="C1036" s="119">
        <v>954.75</v>
      </c>
      <c r="D1036" s="119">
        <v>974</v>
      </c>
      <c r="E1036" s="119">
        <v>951.1</v>
      </c>
      <c r="F1036" s="119">
        <v>953.1</v>
      </c>
      <c r="G1036" s="119">
        <v>959</v>
      </c>
      <c r="H1036" s="119">
        <v>944.7</v>
      </c>
      <c r="I1036" s="119">
        <v>1618</v>
      </c>
      <c r="J1036" s="119">
        <v>1551539.25</v>
      </c>
      <c r="K1036" s="121">
        <v>43209</v>
      </c>
      <c r="L1036" s="119">
        <v>82</v>
      </c>
      <c r="M1036" s="119" t="s">
        <v>2547</v>
      </c>
    </row>
    <row r="1037" spans="1:13">
      <c r="A1037" s="119" t="s">
        <v>2277</v>
      </c>
      <c r="B1037" s="119" t="s">
        <v>395</v>
      </c>
      <c r="C1037" s="119">
        <v>285</v>
      </c>
      <c r="D1037" s="119">
        <v>285.05</v>
      </c>
      <c r="E1037" s="119">
        <v>273.35000000000002</v>
      </c>
      <c r="F1037" s="119">
        <v>279.64999999999998</v>
      </c>
      <c r="G1037" s="119">
        <v>280</v>
      </c>
      <c r="H1037" s="119">
        <v>282.89999999999998</v>
      </c>
      <c r="I1037" s="119">
        <v>4401</v>
      </c>
      <c r="J1037" s="119">
        <v>1225635.8999999999</v>
      </c>
      <c r="K1037" s="121">
        <v>43209</v>
      </c>
      <c r="L1037" s="119">
        <v>201</v>
      </c>
      <c r="M1037" s="119" t="s">
        <v>2278</v>
      </c>
    </row>
    <row r="1038" spans="1:13">
      <c r="A1038" s="119" t="s">
        <v>2175</v>
      </c>
      <c r="B1038" s="119" t="s">
        <v>395</v>
      </c>
      <c r="C1038" s="119">
        <v>194</v>
      </c>
      <c r="D1038" s="119">
        <v>194</v>
      </c>
      <c r="E1038" s="119">
        <v>186.9</v>
      </c>
      <c r="F1038" s="119">
        <v>187.75</v>
      </c>
      <c r="G1038" s="119">
        <v>188</v>
      </c>
      <c r="H1038" s="119">
        <v>193.05</v>
      </c>
      <c r="I1038" s="119">
        <v>20424</v>
      </c>
      <c r="J1038" s="119">
        <v>3878826.85</v>
      </c>
      <c r="K1038" s="121">
        <v>43209</v>
      </c>
      <c r="L1038" s="119">
        <v>753</v>
      </c>
      <c r="M1038" s="119" t="s">
        <v>2742</v>
      </c>
    </row>
    <row r="1039" spans="1:13">
      <c r="A1039" s="119" t="s">
        <v>1577</v>
      </c>
      <c r="B1039" s="119" t="s">
        <v>395</v>
      </c>
      <c r="C1039" s="119">
        <v>471.8</v>
      </c>
      <c r="D1039" s="119">
        <v>472.9</v>
      </c>
      <c r="E1039" s="119">
        <v>470</v>
      </c>
      <c r="F1039" s="119">
        <v>470.1</v>
      </c>
      <c r="G1039" s="119">
        <v>470.5</v>
      </c>
      <c r="H1039" s="119">
        <v>472.3</v>
      </c>
      <c r="I1039" s="119">
        <v>9277</v>
      </c>
      <c r="J1039" s="119">
        <v>4361816.55</v>
      </c>
      <c r="K1039" s="121">
        <v>43209</v>
      </c>
      <c r="L1039" s="119">
        <v>895</v>
      </c>
      <c r="M1039" s="119" t="s">
        <v>1578</v>
      </c>
    </row>
    <row r="1040" spans="1:13">
      <c r="A1040" s="119" t="s">
        <v>1579</v>
      </c>
      <c r="B1040" s="119" t="s">
        <v>395</v>
      </c>
      <c r="C1040" s="119">
        <v>263.25</v>
      </c>
      <c r="D1040" s="119">
        <v>271.14999999999998</v>
      </c>
      <c r="E1040" s="119">
        <v>256.5</v>
      </c>
      <c r="F1040" s="119">
        <v>258.2</v>
      </c>
      <c r="G1040" s="119">
        <v>258</v>
      </c>
      <c r="H1040" s="119">
        <v>262.35000000000002</v>
      </c>
      <c r="I1040" s="119">
        <v>13664</v>
      </c>
      <c r="J1040" s="119">
        <v>3572164.65</v>
      </c>
      <c r="K1040" s="121">
        <v>43209</v>
      </c>
      <c r="L1040" s="119">
        <v>539</v>
      </c>
      <c r="M1040" s="119" t="s">
        <v>1580</v>
      </c>
    </row>
    <row r="1041" spans="1:13">
      <c r="A1041" s="119" t="s">
        <v>1581</v>
      </c>
      <c r="B1041" s="119" t="s">
        <v>395</v>
      </c>
      <c r="C1041" s="119">
        <v>484.85</v>
      </c>
      <c r="D1041" s="119">
        <v>493.65</v>
      </c>
      <c r="E1041" s="119">
        <v>483.55</v>
      </c>
      <c r="F1041" s="119">
        <v>488.1</v>
      </c>
      <c r="G1041" s="119">
        <v>487</v>
      </c>
      <c r="H1041" s="119">
        <v>481.45</v>
      </c>
      <c r="I1041" s="119">
        <v>8917</v>
      </c>
      <c r="J1041" s="119">
        <v>4360271.95</v>
      </c>
      <c r="K1041" s="121">
        <v>43209</v>
      </c>
      <c r="L1041" s="119">
        <v>580</v>
      </c>
      <c r="M1041" s="119" t="s">
        <v>1582</v>
      </c>
    </row>
    <row r="1042" spans="1:13">
      <c r="A1042" s="119" t="s">
        <v>1583</v>
      </c>
      <c r="B1042" s="119" t="s">
        <v>395</v>
      </c>
      <c r="C1042" s="119">
        <v>145.30000000000001</v>
      </c>
      <c r="D1042" s="119">
        <v>147.05000000000001</v>
      </c>
      <c r="E1042" s="119">
        <v>145.30000000000001</v>
      </c>
      <c r="F1042" s="119">
        <v>146.65</v>
      </c>
      <c r="G1042" s="119">
        <v>146.75</v>
      </c>
      <c r="H1042" s="119">
        <v>147.94999999999999</v>
      </c>
      <c r="I1042" s="119">
        <v>613</v>
      </c>
      <c r="J1042" s="119">
        <v>89646.85</v>
      </c>
      <c r="K1042" s="121">
        <v>43209</v>
      </c>
      <c r="L1042" s="119">
        <v>29</v>
      </c>
      <c r="M1042" s="119" t="s">
        <v>1584</v>
      </c>
    </row>
    <row r="1043" spans="1:13">
      <c r="A1043" s="119" t="s">
        <v>129</v>
      </c>
      <c r="B1043" s="119" t="s">
        <v>395</v>
      </c>
      <c r="C1043" s="119">
        <v>205.5</v>
      </c>
      <c r="D1043" s="119">
        <v>208.9</v>
      </c>
      <c r="E1043" s="119">
        <v>204.95</v>
      </c>
      <c r="F1043" s="119">
        <v>208.1</v>
      </c>
      <c r="G1043" s="119">
        <v>207.6</v>
      </c>
      <c r="H1043" s="119">
        <v>205</v>
      </c>
      <c r="I1043" s="119">
        <v>5978038</v>
      </c>
      <c r="J1043" s="119">
        <v>1236085201.5</v>
      </c>
      <c r="K1043" s="121">
        <v>43209</v>
      </c>
      <c r="L1043" s="119">
        <v>54180</v>
      </c>
      <c r="M1043" s="119" t="s">
        <v>1585</v>
      </c>
    </row>
    <row r="1044" spans="1:13">
      <c r="A1044" s="119" t="s">
        <v>1586</v>
      </c>
      <c r="B1044" s="119" t="s">
        <v>395</v>
      </c>
      <c r="C1044" s="119">
        <v>1053.7</v>
      </c>
      <c r="D1044" s="119">
        <v>1064</v>
      </c>
      <c r="E1044" s="119">
        <v>995</v>
      </c>
      <c r="F1044" s="119">
        <v>1006.2</v>
      </c>
      <c r="G1044" s="119">
        <v>999.1</v>
      </c>
      <c r="H1044" s="119">
        <v>1033.9000000000001</v>
      </c>
      <c r="I1044" s="119">
        <v>96741</v>
      </c>
      <c r="J1044" s="119">
        <v>99304995.049999997</v>
      </c>
      <c r="K1044" s="121">
        <v>43209</v>
      </c>
      <c r="L1044" s="119">
        <v>5203</v>
      </c>
      <c r="M1044" s="119" t="s">
        <v>1587</v>
      </c>
    </row>
    <row r="1045" spans="1:13">
      <c r="A1045" s="119" t="s">
        <v>1588</v>
      </c>
      <c r="B1045" s="119" t="s">
        <v>395</v>
      </c>
      <c r="C1045" s="119">
        <v>614</v>
      </c>
      <c r="D1045" s="119">
        <v>614</v>
      </c>
      <c r="E1045" s="119">
        <v>592</v>
      </c>
      <c r="F1045" s="119">
        <v>598.4</v>
      </c>
      <c r="G1045" s="119">
        <v>599.29999999999995</v>
      </c>
      <c r="H1045" s="119">
        <v>605.29999999999995</v>
      </c>
      <c r="I1045" s="119">
        <v>11474</v>
      </c>
      <c r="J1045" s="119">
        <v>6882062.4500000002</v>
      </c>
      <c r="K1045" s="121">
        <v>43209</v>
      </c>
      <c r="L1045" s="119">
        <v>475</v>
      </c>
      <c r="M1045" s="119" t="s">
        <v>1589</v>
      </c>
    </row>
    <row r="1046" spans="1:13">
      <c r="A1046" s="119" t="s">
        <v>1590</v>
      </c>
      <c r="B1046" s="119" t="s">
        <v>395</v>
      </c>
      <c r="C1046" s="119">
        <v>181</v>
      </c>
      <c r="D1046" s="119">
        <v>184.65</v>
      </c>
      <c r="E1046" s="119">
        <v>180.25</v>
      </c>
      <c r="F1046" s="119">
        <v>181.7</v>
      </c>
      <c r="G1046" s="119">
        <v>181.3</v>
      </c>
      <c r="H1046" s="119">
        <v>180.2</v>
      </c>
      <c r="I1046" s="119">
        <v>78812</v>
      </c>
      <c r="J1046" s="119">
        <v>14342881.5</v>
      </c>
      <c r="K1046" s="121">
        <v>43209</v>
      </c>
      <c r="L1046" s="119">
        <v>2287</v>
      </c>
      <c r="M1046" s="119" t="s">
        <v>1591</v>
      </c>
    </row>
    <row r="1047" spans="1:13">
      <c r="A1047" s="119" t="s">
        <v>2401</v>
      </c>
      <c r="B1047" s="119" t="s">
        <v>395</v>
      </c>
      <c r="C1047" s="119">
        <v>11.95</v>
      </c>
      <c r="D1047" s="119">
        <v>11.95</v>
      </c>
      <c r="E1047" s="119">
        <v>11.1</v>
      </c>
      <c r="F1047" s="119">
        <v>11.25</v>
      </c>
      <c r="G1047" s="119">
        <v>11.4</v>
      </c>
      <c r="H1047" s="119">
        <v>11.8</v>
      </c>
      <c r="I1047" s="119">
        <v>63363</v>
      </c>
      <c r="J1047" s="119">
        <v>720246.5</v>
      </c>
      <c r="K1047" s="121">
        <v>43209</v>
      </c>
      <c r="L1047" s="119">
        <v>211</v>
      </c>
      <c r="M1047" s="119" t="s">
        <v>2402</v>
      </c>
    </row>
    <row r="1048" spans="1:13">
      <c r="A1048" s="119" t="s">
        <v>1592</v>
      </c>
      <c r="B1048" s="119" t="s">
        <v>395</v>
      </c>
      <c r="C1048" s="119">
        <v>92.4</v>
      </c>
      <c r="D1048" s="119">
        <v>94.5</v>
      </c>
      <c r="E1048" s="119">
        <v>91.3</v>
      </c>
      <c r="F1048" s="119">
        <v>93.9</v>
      </c>
      <c r="G1048" s="119">
        <v>94.1</v>
      </c>
      <c r="H1048" s="119">
        <v>91.5</v>
      </c>
      <c r="I1048" s="119">
        <v>1201417</v>
      </c>
      <c r="J1048" s="119">
        <v>112025485.09999999</v>
      </c>
      <c r="K1048" s="121">
        <v>43209</v>
      </c>
      <c r="L1048" s="119">
        <v>9474</v>
      </c>
      <c r="M1048" s="119" t="s">
        <v>1593</v>
      </c>
    </row>
    <row r="1049" spans="1:13">
      <c r="A1049" s="119" t="s">
        <v>2563</v>
      </c>
      <c r="B1049" s="119" t="s">
        <v>395</v>
      </c>
      <c r="C1049" s="119">
        <v>207</v>
      </c>
      <c r="D1049" s="119">
        <v>209.9</v>
      </c>
      <c r="E1049" s="119">
        <v>203.7</v>
      </c>
      <c r="F1049" s="119">
        <v>207</v>
      </c>
      <c r="G1049" s="119">
        <v>205.5</v>
      </c>
      <c r="H1049" s="119">
        <v>206.45</v>
      </c>
      <c r="I1049" s="119">
        <v>2450756</v>
      </c>
      <c r="J1049" s="119">
        <v>508808406.75</v>
      </c>
      <c r="K1049" s="121">
        <v>43209</v>
      </c>
      <c r="L1049" s="119">
        <v>19986</v>
      </c>
      <c r="M1049" s="119" t="s">
        <v>2564</v>
      </c>
    </row>
    <row r="1050" spans="1:13">
      <c r="A1050" s="119" t="s">
        <v>1594</v>
      </c>
      <c r="B1050" s="119" t="s">
        <v>395</v>
      </c>
      <c r="C1050" s="119">
        <v>8.15</v>
      </c>
      <c r="D1050" s="119">
        <v>8.25</v>
      </c>
      <c r="E1050" s="119">
        <v>7.25</v>
      </c>
      <c r="F1050" s="119">
        <v>7.3</v>
      </c>
      <c r="G1050" s="119">
        <v>7.25</v>
      </c>
      <c r="H1050" s="119">
        <v>7.95</v>
      </c>
      <c r="I1050" s="119">
        <v>966873</v>
      </c>
      <c r="J1050" s="119">
        <v>7289697.4500000002</v>
      </c>
      <c r="K1050" s="121">
        <v>43209</v>
      </c>
      <c r="L1050" s="119">
        <v>931</v>
      </c>
      <c r="M1050" s="119" t="s">
        <v>1595</v>
      </c>
    </row>
    <row r="1051" spans="1:13">
      <c r="A1051" s="119" t="s">
        <v>3118</v>
      </c>
      <c r="B1051" s="119" t="s">
        <v>395</v>
      </c>
      <c r="C1051" s="119">
        <v>5.85</v>
      </c>
      <c r="D1051" s="119">
        <v>6.05</v>
      </c>
      <c r="E1051" s="119">
        <v>5.65</v>
      </c>
      <c r="F1051" s="119">
        <v>5.75</v>
      </c>
      <c r="G1051" s="119">
        <v>5.9</v>
      </c>
      <c r="H1051" s="119">
        <v>5.7</v>
      </c>
      <c r="I1051" s="119">
        <v>203211</v>
      </c>
      <c r="J1051" s="119">
        <v>1183726.75</v>
      </c>
      <c r="K1051" s="121">
        <v>43209</v>
      </c>
      <c r="L1051" s="119">
        <v>226</v>
      </c>
      <c r="M1051" s="119" t="s">
        <v>3119</v>
      </c>
    </row>
    <row r="1052" spans="1:13">
      <c r="A1052" s="119" t="s">
        <v>3211</v>
      </c>
      <c r="B1052" s="119" t="s">
        <v>395</v>
      </c>
      <c r="C1052" s="119">
        <v>251</v>
      </c>
      <c r="D1052" s="119">
        <v>253</v>
      </c>
      <c r="E1052" s="119">
        <v>241.35</v>
      </c>
      <c r="F1052" s="119">
        <v>242.1</v>
      </c>
      <c r="G1052" s="119">
        <v>244</v>
      </c>
      <c r="H1052" s="119">
        <v>254.05</v>
      </c>
      <c r="I1052" s="119">
        <v>32248</v>
      </c>
      <c r="J1052" s="119">
        <v>7891700.4000000004</v>
      </c>
      <c r="K1052" s="121">
        <v>43209</v>
      </c>
      <c r="L1052" s="119">
        <v>603</v>
      </c>
      <c r="M1052" s="119" t="s">
        <v>3212</v>
      </c>
    </row>
    <row r="1053" spans="1:13">
      <c r="A1053" s="119" t="s">
        <v>1596</v>
      </c>
      <c r="B1053" s="119" t="s">
        <v>395</v>
      </c>
      <c r="C1053" s="119">
        <v>103.75</v>
      </c>
      <c r="D1053" s="119">
        <v>105.55</v>
      </c>
      <c r="E1053" s="119">
        <v>103.7</v>
      </c>
      <c r="F1053" s="119">
        <v>104.45</v>
      </c>
      <c r="G1053" s="119">
        <v>103.7</v>
      </c>
      <c r="H1053" s="119">
        <v>104</v>
      </c>
      <c r="I1053" s="119">
        <v>125466</v>
      </c>
      <c r="J1053" s="119">
        <v>13115132.949999999</v>
      </c>
      <c r="K1053" s="121">
        <v>43209</v>
      </c>
      <c r="L1053" s="119">
        <v>187</v>
      </c>
      <c r="M1053" s="119" t="s">
        <v>1597</v>
      </c>
    </row>
    <row r="1054" spans="1:13">
      <c r="A1054" s="119" t="s">
        <v>2484</v>
      </c>
      <c r="B1054" s="119" t="s">
        <v>395</v>
      </c>
      <c r="C1054" s="119">
        <v>61.9</v>
      </c>
      <c r="D1054" s="119">
        <v>62.2</v>
      </c>
      <c r="E1054" s="119">
        <v>60.05</v>
      </c>
      <c r="F1054" s="119">
        <v>61.8</v>
      </c>
      <c r="G1054" s="119">
        <v>61.8</v>
      </c>
      <c r="H1054" s="119">
        <v>61.75</v>
      </c>
      <c r="I1054" s="119">
        <v>2113</v>
      </c>
      <c r="J1054" s="119">
        <v>129207.9</v>
      </c>
      <c r="K1054" s="121">
        <v>43209</v>
      </c>
      <c r="L1054" s="119">
        <v>40</v>
      </c>
      <c r="M1054" s="119" t="s">
        <v>2485</v>
      </c>
    </row>
    <row r="1055" spans="1:13">
      <c r="A1055" s="119" t="s">
        <v>1598</v>
      </c>
      <c r="B1055" s="119" t="s">
        <v>395</v>
      </c>
      <c r="C1055" s="119">
        <v>315.7</v>
      </c>
      <c r="D1055" s="119">
        <v>317</v>
      </c>
      <c r="E1055" s="119">
        <v>310.14999999999998</v>
      </c>
      <c r="F1055" s="119">
        <v>311.05</v>
      </c>
      <c r="G1055" s="119">
        <v>312.05</v>
      </c>
      <c r="H1055" s="119">
        <v>313.7</v>
      </c>
      <c r="I1055" s="119">
        <v>8496</v>
      </c>
      <c r="J1055" s="119">
        <v>2661619.25</v>
      </c>
      <c r="K1055" s="121">
        <v>43209</v>
      </c>
      <c r="L1055" s="119">
        <v>275</v>
      </c>
      <c r="M1055" s="119" t="s">
        <v>1599</v>
      </c>
    </row>
    <row r="1056" spans="1:13">
      <c r="A1056" s="119" t="s">
        <v>2151</v>
      </c>
      <c r="B1056" s="119" t="s">
        <v>395</v>
      </c>
      <c r="C1056" s="119">
        <v>351</v>
      </c>
      <c r="D1056" s="119">
        <v>355</v>
      </c>
      <c r="E1056" s="119">
        <v>343</v>
      </c>
      <c r="F1056" s="119">
        <v>344.7</v>
      </c>
      <c r="G1056" s="119">
        <v>345</v>
      </c>
      <c r="H1056" s="119">
        <v>351.55</v>
      </c>
      <c r="I1056" s="119">
        <v>8676</v>
      </c>
      <c r="J1056" s="119">
        <v>3012899.05</v>
      </c>
      <c r="K1056" s="121">
        <v>43209</v>
      </c>
      <c r="L1056" s="119">
        <v>194</v>
      </c>
      <c r="M1056" s="119" t="s">
        <v>2152</v>
      </c>
    </row>
    <row r="1057" spans="1:13">
      <c r="A1057" s="119" t="s">
        <v>1600</v>
      </c>
      <c r="B1057" s="119" t="s">
        <v>395</v>
      </c>
      <c r="C1057" s="119">
        <v>23.4</v>
      </c>
      <c r="D1057" s="119">
        <v>23.4</v>
      </c>
      <c r="E1057" s="119">
        <v>22.1</v>
      </c>
      <c r="F1057" s="119">
        <v>22.2</v>
      </c>
      <c r="G1057" s="119">
        <v>22.2</v>
      </c>
      <c r="H1057" s="119">
        <v>22.15</v>
      </c>
      <c r="I1057" s="119">
        <v>4683</v>
      </c>
      <c r="J1057" s="119">
        <v>105393.55</v>
      </c>
      <c r="K1057" s="121">
        <v>43209</v>
      </c>
      <c r="L1057" s="119">
        <v>71</v>
      </c>
      <c r="M1057" s="119" t="s">
        <v>1601</v>
      </c>
    </row>
    <row r="1058" spans="1:13">
      <c r="A1058" s="119" t="s">
        <v>2569</v>
      </c>
      <c r="B1058" s="119" t="s">
        <v>395</v>
      </c>
      <c r="C1058" s="119">
        <v>42.05</v>
      </c>
      <c r="D1058" s="119">
        <v>42.1</v>
      </c>
      <c r="E1058" s="119">
        <v>42.05</v>
      </c>
      <c r="F1058" s="119">
        <v>42.1</v>
      </c>
      <c r="G1058" s="119">
        <v>42.1</v>
      </c>
      <c r="H1058" s="119">
        <v>42.1</v>
      </c>
      <c r="I1058" s="119">
        <v>134</v>
      </c>
      <c r="J1058" s="119">
        <v>5640.15</v>
      </c>
      <c r="K1058" s="121">
        <v>43209</v>
      </c>
      <c r="L1058" s="119">
        <v>8</v>
      </c>
      <c r="M1058" s="119" t="s">
        <v>2570</v>
      </c>
    </row>
    <row r="1059" spans="1:13">
      <c r="A1059" s="119" t="s">
        <v>1602</v>
      </c>
      <c r="B1059" s="119" t="s">
        <v>395</v>
      </c>
      <c r="C1059" s="119">
        <v>51.85</v>
      </c>
      <c r="D1059" s="119">
        <v>52</v>
      </c>
      <c r="E1059" s="119">
        <v>49.25</v>
      </c>
      <c r="F1059" s="119">
        <v>50.3</v>
      </c>
      <c r="G1059" s="119">
        <v>50.1</v>
      </c>
      <c r="H1059" s="119">
        <v>51.85</v>
      </c>
      <c r="I1059" s="119">
        <v>80978</v>
      </c>
      <c r="J1059" s="119">
        <v>4058729.8</v>
      </c>
      <c r="K1059" s="121">
        <v>43209</v>
      </c>
      <c r="L1059" s="119">
        <v>574</v>
      </c>
      <c r="M1059" s="119" t="s">
        <v>1603</v>
      </c>
    </row>
    <row r="1060" spans="1:13">
      <c r="A1060" s="119" t="s">
        <v>1604</v>
      </c>
      <c r="B1060" s="119" t="s">
        <v>395</v>
      </c>
      <c r="C1060" s="119">
        <v>301.60000000000002</v>
      </c>
      <c r="D1060" s="119">
        <v>306</v>
      </c>
      <c r="E1060" s="119">
        <v>301.25</v>
      </c>
      <c r="F1060" s="119">
        <v>305.05</v>
      </c>
      <c r="G1060" s="119">
        <v>305.8</v>
      </c>
      <c r="H1060" s="119">
        <v>301.25</v>
      </c>
      <c r="I1060" s="119">
        <v>226166</v>
      </c>
      <c r="J1060" s="119">
        <v>68931981.75</v>
      </c>
      <c r="K1060" s="121">
        <v>43209</v>
      </c>
      <c r="L1060" s="119">
        <v>1943</v>
      </c>
      <c r="M1060" s="119" t="s">
        <v>1605</v>
      </c>
    </row>
    <row r="1061" spans="1:13">
      <c r="A1061" s="119" t="s">
        <v>2381</v>
      </c>
      <c r="B1061" s="119" t="s">
        <v>395</v>
      </c>
      <c r="C1061" s="119">
        <v>95.6</v>
      </c>
      <c r="D1061" s="119">
        <v>96.95</v>
      </c>
      <c r="E1061" s="119">
        <v>94.55</v>
      </c>
      <c r="F1061" s="119">
        <v>95.2</v>
      </c>
      <c r="G1061" s="119">
        <v>95.25</v>
      </c>
      <c r="H1061" s="119">
        <v>95.85</v>
      </c>
      <c r="I1061" s="119">
        <v>58873</v>
      </c>
      <c r="J1061" s="119">
        <v>5615862.4500000002</v>
      </c>
      <c r="K1061" s="121">
        <v>43209</v>
      </c>
      <c r="L1061" s="119">
        <v>655</v>
      </c>
      <c r="M1061" s="119" t="s">
        <v>2382</v>
      </c>
    </row>
    <row r="1062" spans="1:13">
      <c r="A1062" s="119" t="s">
        <v>2324</v>
      </c>
      <c r="B1062" s="119" t="s">
        <v>395</v>
      </c>
      <c r="C1062" s="119">
        <v>50.1</v>
      </c>
      <c r="D1062" s="119">
        <v>50.1</v>
      </c>
      <c r="E1062" s="119">
        <v>48.5</v>
      </c>
      <c r="F1062" s="119">
        <v>48.9</v>
      </c>
      <c r="G1062" s="119">
        <v>48.5</v>
      </c>
      <c r="H1062" s="119">
        <v>50</v>
      </c>
      <c r="I1062" s="119">
        <v>5894</v>
      </c>
      <c r="J1062" s="119">
        <v>288763.15000000002</v>
      </c>
      <c r="K1062" s="121">
        <v>43209</v>
      </c>
      <c r="L1062" s="119">
        <v>136</v>
      </c>
      <c r="M1062" s="119" t="s">
        <v>2325</v>
      </c>
    </row>
    <row r="1063" spans="1:13">
      <c r="A1063" s="119" t="s">
        <v>1606</v>
      </c>
      <c r="B1063" s="119" t="s">
        <v>395</v>
      </c>
      <c r="C1063" s="119">
        <v>121</v>
      </c>
      <c r="D1063" s="119">
        <v>123.1</v>
      </c>
      <c r="E1063" s="119">
        <v>119.1</v>
      </c>
      <c r="F1063" s="119">
        <v>121.35</v>
      </c>
      <c r="G1063" s="119">
        <v>121.25</v>
      </c>
      <c r="H1063" s="119">
        <v>120.35</v>
      </c>
      <c r="I1063" s="119">
        <v>483872</v>
      </c>
      <c r="J1063" s="119">
        <v>58780492.649999999</v>
      </c>
      <c r="K1063" s="121">
        <v>43209</v>
      </c>
      <c r="L1063" s="119">
        <v>5649</v>
      </c>
      <c r="M1063" s="119" t="s">
        <v>1607</v>
      </c>
    </row>
    <row r="1064" spans="1:13">
      <c r="A1064" s="119" t="s">
        <v>3120</v>
      </c>
      <c r="B1064" s="119" t="s">
        <v>395</v>
      </c>
      <c r="C1064" s="119">
        <v>4.75</v>
      </c>
      <c r="D1064" s="119">
        <v>4.8499999999999996</v>
      </c>
      <c r="E1064" s="119">
        <v>4.5999999999999996</v>
      </c>
      <c r="F1064" s="119">
        <v>4.6500000000000004</v>
      </c>
      <c r="G1064" s="119">
        <v>4.5999999999999996</v>
      </c>
      <c r="H1064" s="119">
        <v>4.6500000000000004</v>
      </c>
      <c r="I1064" s="119">
        <v>70350</v>
      </c>
      <c r="J1064" s="119">
        <v>331061.45</v>
      </c>
      <c r="K1064" s="121">
        <v>43209</v>
      </c>
      <c r="L1064" s="119">
        <v>103</v>
      </c>
      <c r="M1064" s="119" t="s">
        <v>3121</v>
      </c>
    </row>
    <row r="1065" spans="1:13">
      <c r="A1065" s="119" t="s">
        <v>1608</v>
      </c>
      <c r="B1065" s="119" t="s">
        <v>395</v>
      </c>
      <c r="C1065" s="119">
        <v>52</v>
      </c>
      <c r="D1065" s="119">
        <v>52.9</v>
      </c>
      <c r="E1065" s="119">
        <v>51.5</v>
      </c>
      <c r="F1065" s="119">
        <v>51.85</v>
      </c>
      <c r="G1065" s="119">
        <v>51.7</v>
      </c>
      <c r="H1065" s="119">
        <v>52.05</v>
      </c>
      <c r="I1065" s="119">
        <v>86939</v>
      </c>
      <c r="J1065" s="119">
        <v>4538299.0999999996</v>
      </c>
      <c r="K1065" s="121">
        <v>43209</v>
      </c>
      <c r="L1065" s="119">
        <v>626</v>
      </c>
      <c r="M1065" s="119" t="s">
        <v>1609</v>
      </c>
    </row>
    <row r="1066" spans="1:13">
      <c r="A1066" s="119" t="s">
        <v>1610</v>
      </c>
      <c r="B1066" s="119" t="s">
        <v>395</v>
      </c>
      <c r="C1066" s="119">
        <v>37</v>
      </c>
      <c r="D1066" s="119">
        <v>37.1</v>
      </c>
      <c r="E1066" s="119">
        <v>36.4</v>
      </c>
      <c r="F1066" s="119">
        <v>36.6</v>
      </c>
      <c r="G1066" s="119">
        <v>36.700000000000003</v>
      </c>
      <c r="H1066" s="119">
        <v>36.9</v>
      </c>
      <c r="I1066" s="119">
        <v>25035</v>
      </c>
      <c r="J1066" s="119">
        <v>917560.8</v>
      </c>
      <c r="K1066" s="121">
        <v>43209</v>
      </c>
      <c r="L1066" s="119">
        <v>256</v>
      </c>
      <c r="M1066" s="119" t="s">
        <v>1611</v>
      </c>
    </row>
    <row r="1067" spans="1:13">
      <c r="A1067" s="119" t="s">
        <v>2507</v>
      </c>
      <c r="B1067" s="119" t="s">
        <v>395</v>
      </c>
      <c r="C1067" s="119">
        <v>557.35</v>
      </c>
      <c r="D1067" s="119">
        <v>570.04999999999995</v>
      </c>
      <c r="E1067" s="119">
        <v>551.25</v>
      </c>
      <c r="F1067" s="119">
        <v>554.5</v>
      </c>
      <c r="G1067" s="119">
        <v>552</v>
      </c>
      <c r="H1067" s="119">
        <v>561.25</v>
      </c>
      <c r="I1067" s="119">
        <v>22851</v>
      </c>
      <c r="J1067" s="119">
        <v>12748365.15</v>
      </c>
      <c r="K1067" s="121">
        <v>43209</v>
      </c>
      <c r="L1067" s="119">
        <v>1134</v>
      </c>
      <c r="M1067" s="119" t="s">
        <v>2508</v>
      </c>
    </row>
    <row r="1068" spans="1:13">
      <c r="A1068" s="119" t="s">
        <v>1612</v>
      </c>
      <c r="B1068" s="119" t="s">
        <v>395</v>
      </c>
      <c r="C1068" s="119">
        <v>320</v>
      </c>
      <c r="D1068" s="119">
        <v>321.24</v>
      </c>
      <c r="E1068" s="119">
        <v>317.72000000000003</v>
      </c>
      <c r="F1068" s="119">
        <v>319.08999999999997</v>
      </c>
      <c r="G1068" s="119">
        <v>318.39999999999998</v>
      </c>
      <c r="H1068" s="119">
        <v>320.19</v>
      </c>
      <c r="I1068" s="119">
        <v>3559</v>
      </c>
      <c r="J1068" s="119">
        <v>1137283.46</v>
      </c>
      <c r="K1068" s="121">
        <v>43209</v>
      </c>
      <c r="L1068" s="119">
        <v>28</v>
      </c>
      <c r="M1068" s="119" t="s">
        <v>1613</v>
      </c>
    </row>
    <row r="1069" spans="1:13">
      <c r="A1069" s="119" t="s">
        <v>130</v>
      </c>
      <c r="B1069" s="119" t="s">
        <v>395</v>
      </c>
      <c r="C1069" s="119">
        <v>93.95</v>
      </c>
      <c r="D1069" s="119">
        <v>94.1</v>
      </c>
      <c r="E1069" s="119">
        <v>92.2</v>
      </c>
      <c r="F1069" s="119">
        <v>93.1</v>
      </c>
      <c r="G1069" s="119">
        <v>92.75</v>
      </c>
      <c r="H1069" s="119">
        <v>93.75</v>
      </c>
      <c r="I1069" s="119">
        <v>1039245</v>
      </c>
      <c r="J1069" s="119">
        <v>96487753.299999997</v>
      </c>
      <c r="K1069" s="121">
        <v>43209</v>
      </c>
      <c r="L1069" s="119">
        <v>4060</v>
      </c>
      <c r="M1069" s="119" t="s">
        <v>1614</v>
      </c>
    </row>
    <row r="1070" spans="1:13">
      <c r="A1070" s="119" t="s">
        <v>3122</v>
      </c>
      <c r="B1070" s="119" t="s">
        <v>395</v>
      </c>
      <c r="C1070" s="119">
        <v>51.45</v>
      </c>
      <c r="D1070" s="119">
        <v>51.5</v>
      </c>
      <c r="E1070" s="119">
        <v>50.05</v>
      </c>
      <c r="F1070" s="119">
        <v>50.9</v>
      </c>
      <c r="G1070" s="119">
        <v>51</v>
      </c>
      <c r="H1070" s="119">
        <v>50</v>
      </c>
      <c r="I1070" s="119">
        <v>18123</v>
      </c>
      <c r="J1070" s="119">
        <v>924291.65</v>
      </c>
      <c r="K1070" s="121">
        <v>43209</v>
      </c>
      <c r="L1070" s="119">
        <v>138</v>
      </c>
      <c r="M1070" s="119" t="s">
        <v>3123</v>
      </c>
    </row>
    <row r="1071" spans="1:13">
      <c r="A1071" s="119" t="s">
        <v>1615</v>
      </c>
      <c r="B1071" s="119" t="s">
        <v>395</v>
      </c>
      <c r="C1071" s="119">
        <v>468.5</v>
      </c>
      <c r="D1071" s="119">
        <v>477.55</v>
      </c>
      <c r="E1071" s="119">
        <v>462</v>
      </c>
      <c r="F1071" s="119">
        <v>463.5</v>
      </c>
      <c r="G1071" s="119">
        <v>466</v>
      </c>
      <c r="H1071" s="119">
        <v>461.65</v>
      </c>
      <c r="I1071" s="119">
        <v>9069</v>
      </c>
      <c r="J1071" s="119">
        <v>4251311.3499999996</v>
      </c>
      <c r="K1071" s="121">
        <v>43209</v>
      </c>
      <c r="L1071" s="119">
        <v>327</v>
      </c>
      <c r="M1071" s="119" t="s">
        <v>1616</v>
      </c>
    </row>
    <row r="1072" spans="1:13">
      <c r="A1072" s="119" t="s">
        <v>1617</v>
      </c>
      <c r="B1072" s="119" t="s">
        <v>395</v>
      </c>
      <c r="C1072" s="119">
        <v>18.45</v>
      </c>
      <c r="D1072" s="119">
        <v>18.45</v>
      </c>
      <c r="E1072" s="119">
        <v>18.100000000000001</v>
      </c>
      <c r="F1072" s="119">
        <v>18.25</v>
      </c>
      <c r="G1072" s="119">
        <v>18.3</v>
      </c>
      <c r="H1072" s="119">
        <v>18.399999999999999</v>
      </c>
      <c r="I1072" s="119">
        <v>582780</v>
      </c>
      <c r="J1072" s="119">
        <v>10631340</v>
      </c>
      <c r="K1072" s="121">
        <v>43209</v>
      </c>
      <c r="L1072" s="119">
        <v>1552</v>
      </c>
      <c r="M1072" s="119" t="s">
        <v>1618</v>
      </c>
    </row>
    <row r="1073" spans="1:13">
      <c r="A1073" s="119" t="s">
        <v>1619</v>
      </c>
      <c r="B1073" s="119" t="s">
        <v>395</v>
      </c>
      <c r="C1073" s="119">
        <v>159.94999999999999</v>
      </c>
      <c r="D1073" s="119">
        <v>164.5</v>
      </c>
      <c r="E1073" s="119">
        <v>156.55000000000001</v>
      </c>
      <c r="F1073" s="119">
        <v>160.6</v>
      </c>
      <c r="G1073" s="119">
        <v>160.6</v>
      </c>
      <c r="H1073" s="119">
        <v>158.35</v>
      </c>
      <c r="I1073" s="119">
        <v>467450</v>
      </c>
      <c r="J1073" s="119">
        <v>75408896.099999994</v>
      </c>
      <c r="K1073" s="121">
        <v>43209</v>
      </c>
      <c r="L1073" s="119">
        <v>5221</v>
      </c>
      <c r="M1073" s="119" t="s">
        <v>1620</v>
      </c>
    </row>
    <row r="1074" spans="1:13">
      <c r="A1074" s="119" t="s">
        <v>2486</v>
      </c>
      <c r="B1074" s="119" t="s">
        <v>395</v>
      </c>
      <c r="C1074" s="119">
        <v>6.15</v>
      </c>
      <c r="D1074" s="119">
        <v>6.2</v>
      </c>
      <c r="E1074" s="119">
        <v>6.05</v>
      </c>
      <c r="F1074" s="119">
        <v>6.1</v>
      </c>
      <c r="G1074" s="119">
        <v>6.15</v>
      </c>
      <c r="H1074" s="119">
        <v>6.15</v>
      </c>
      <c r="I1074" s="119">
        <v>38539</v>
      </c>
      <c r="J1074" s="119">
        <v>235248.9</v>
      </c>
      <c r="K1074" s="121">
        <v>43209</v>
      </c>
      <c r="L1074" s="119">
        <v>123</v>
      </c>
      <c r="M1074" s="119" t="s">
        <v>2487</v>
      </c>
    </row>
    <row r="1075" spans="1:13">
      <c r="A1075" s="119" t="s">
        <v>1621</v>
      </c>
      <c r="B1075" s="119" t="s">
        <v>395</v>
      </c>
      <c r="C1075" s="119">
        <v>1337.95</v>
      </c>
      <c r="D1075" s="119">
        <v>1341.8</v>
      </c>
      <c r="E1075" s="119">
        <v>1321.3</v>
      </c>
      <c r="F1075" s="119">
        <v>1332.75</v>
      </c>
      <c r="G1075" s="119">
        <v>1334</v>
      </c>
      <c r="H1075" s="119">
        <v>1324.15</v>
      </c>
      <c r="I1075" s="119">
        <v>101098</v>
      </c>
      <c r="J1075" s="119">
        <v>134604439.05000001</v>
      </c>
      <c r="K1075" s="121">
        <v>43209</v>
      </c>
      <c r="L1075" s="119">
        <v>3509</v>
      </c>
      <c r="M1075" s="119" t="s">
        <v>1622</v>
      </c>
    </row>
    <row r="1076" spans="1:13">
      <c r="A1076" s="119" t="s">
        <v>2733</v>
      </c>
      <c r="B1076" s="119" t="s">
        <v>395</v>
      </c>
      <c r="C1076" s="119">
        <v>1396</v>
      </c>
      <c r="D1076" s="119">
        <v>1400</v>
      </c>
      <c r="E1076" s="119">
        <v>1392.15</v>
      </c>
      <c r="F1076" s="119">
        <v>1396.8</v>
      </c>
      <c r="G1076" s="119">
        <v>1397</v>
      </c>
      <c r="H1076" s="119">
        <v>1395.85</v>
      </c>
      <c r="I1076" s="119">
        <v>375</v>
      </c>
      <c r="J1076" s="119">
        <v>523998.3</v>
      </c>
      <c r="K1076" s="121">
        <v>43209</v>
      </c>
      <c r="L1076" s="119">
        <v>76</v>
      </c>
      <c r="M1076" s="119" t="s">
        <v>2734</v>
      </c>
    </row>
    <row r="1077" spans="1:13">
      <c r="A1077" s="119" t="s">
        <v>2178</v>
      </c>
      <c r="B1077" s="119" t="s">
        <v>395</v>
      </c>
      <c r="C1077" s="119">
        <v>1057.8</v>
      </c>
      <c r="D1077" s="119">
        <v>1068.95</v>
      </c>
      <c r="E1077" s="119">
        <v>1043.75</v>
      </c>
      <c r="F1077" s="119">
        <v>1064.45</v>
      </c>
      <c r="G1077" s="119">
        <v>1067</v>
      </c>
      <c r="H1077" s="119">
        <v>1057.8</v>
      </c>
      <c r="I1077" s="119">
        <v>22339</v>
      </c>
      <c r="J1077" s="119">
        <v>23550416.050000001</v>
      </c>
      <c r="K1077" s="121">
        <v>43209</v>
      </c>
      <c r="L1077" s="119">
        <v>2229</v>
      </c>
      <c r="M1077" s="119" t="s">
        <v>2179</v>
      </c>
    </row>
    <row r="1078" spans="1:13">
      <c r="A1078" s="119" t="s">
        <v>1623</v>
      </c>
      <c r="B1078" s="119" t="s">
        <v>395</v>
      </c>
      <c r="C1078" s="119">
        <v>305.5</v>
      </c>
      <c r="D1078" s="119">
        <v>323.60000000000002</v>
      </c>
      <c r="E1078" s="119">
        <v>300</v>
      </c>
      <c r="F1078" s="119">
        <v>317.14999999999998</v>
      </c>
      <c r="G1078" s="119">
        <v>316.10000000000002</v>
      </c>
      <c r="H1078" s="119">
        <v>304.85000000000002</v>
      </c>
      <c r="I1078" s="119">
        <v>638810</v>
      </c>
      <c r="J1078" s="119">
        <v>202091909.15000001</v>
      </c>
      <c r="K1078" s="121">
        <v>43209</v>
      </c>
      <c r="L1078" s="119">
        <v>9362</v>
      </c>
      <c r="M1078" s="119" t="s">
        <v>1624</v>
      </c>
    </row>
    <row r="1079" spans="1:13">
      <c r="A1079" s="119" t="s">
        <v>3321</v>
      </c>
      <c r="B1079" s="119" t="s">
        <v>395</v>
      </c>
      <c r="C1079" s="119">
        <v>1.8</v>
      </c>
      <c r="D1079" s="119">
        <v>1.8</v>
      </c>
      <c r="E1079" s="119">
        <v>1.8</v>
      </c>
      <c r="F1079" s="119">
        <v>1.8</v>
      </c>
      <c r="G1079" s="119">
        <v>1.8</v>
      </c>
      <c r="H1079" s="119">
        <v>1.75</v>
      </c>
      <c r="I1079" s="119">
        <v>1650</v>
      </c>
      <c r="J1079" s="119">
        <v>2970</v>
      </c>
      <c r="K1079" s="121">
        <v>43209</v>
      </c>
      <c r="L1079" s="119">
        <v>3</v>
      </c>
      <c r="M1079" s="119" t="s">
        <v>3322</v>
      </c>
    </row>
    <row r="1080" spans="1:13">
      <c r="A1080" s="119" t="s">
        <v>1625</v>
      </c>
      <c r="B1080" s="119" t="s">
        <v>395</v>
      </c>
      <c r="C1080" s="119">
        <v>383.55</v>
      </c>
      <c r="D1080" s="119">
        <v>426.7</v>
      </c>
      <c r="E1080" s="119">
        <v>382.2</v>
      </c>
      <c r="F1080" s="119">
        <v>421.25</v>
      </c>
      <c r="G1080" s="119">
        <v>422</v>
      </c>
      <c r="H1080" s="119">
        <v>382.2</v>
      </c>
      <c r="I1080" s="119">
        <v>4574435</v>
      </c>
      <c r="J1080" s="119">
        <v>1872134476.8</v>
      </c>
      <c r="K1080" s="121">
        <v>43209</v>
      </c>
      <c r="L1080" s="119">
        <v>53385</v>
      </c>
      <c r="M1080" s="119" t="s">
        <v>1626</v>
      </c>
    </row>
    <row r="1081" spans="1:13">
      <c r="A1081" s="119" t="s">
        <v>2407</v>
      </c>
      <c r="B1081" s="119" t="s">
        <v>395</v>
      </c>
      <c r="C1081" s="119">
        <v>382.15</v>
      </c>
      <c r="D1081" s="119">
        <v>393</v>
      </c>
      <c r="E1081" s="119">
        <v>382.15</v>
      </c>
      <c r="F1081" s="119">
        <v>388.35</v>
      </c>
      <c r="G1081" s="119">
        <v>386</v>
      </c>
      <c r="H1081" s="119">
        <v>386.05</v>
      </c>
      <c r="I1081" s="119">
        <v>7750</v>
      </c>
      <c r="J1081" s="119">
        <v>3016596.8</v>
      </c>
      <c r="K1081" s="121">
        <v>43209</v>
      </c>
      <c r="L1081" s="119">
        <v>315</v>
      </c>
      <c r="M1081" s="119" t="s">
        <v>2409</v>
      </c>
    </row>
    <row r="1082" spans="1:13">
      <c r="A1082" s="119" t="s">
        <v>1627</v>
      </c>
      <c r="B1082" s="119" t="s">
        <v>395</v>
      </c>
      <c r="C1082" s="119">
        <v>337.7</v>
      </c>
      <c r="D1082" s="119">
        <v>354.5</v>
      </c>
      <c r="E1082" s="119">
        <v>326</v>
      </c>
      <c r="F1082" s="119">
        <v>351</v>
      </c>
      <c r="G1082" s="119">
        <v>350.7</v>
      </c>
      <c r="H1082" s="119">
        <v>337.25</v>
      </c>
      <c r="I1082" s="119">
        <v>4389504</v>
      </c>
      <c r="J1082" s="119">
        <v>1503100844.55</v>
      </c>
      <c r="K1082" s="121">
        <v>43209</v>
      </c>
      <c r="L1082" s="119">
        <v>58803</v>
      </c>
      <c r="M1082" s="119" t="s">
        <v>1628</v>
      </c>
    </row>
    <row r="1083" spans="1:13">
      <c r="A1083" s="119" t="s">
        <v>1630</v>
      </c>
      <c r="B1083" s="119" t="s">
        <v>395</v>
      </c>
      <c r="C1083" s="119">
        <v>699.8</v>
      </c>
      <c r="D1083" s="119">
        <v>704.85</v>
      </c>
      <c r="E1083" s="119">
        <v>693.5</v>
      </c>
      <c r="F1083" s="119">
        <v>697.95</v>
      </c>
      <c r="G1083" s="119">
        <v>697</v>
      </c>
      <c r="H1083" s="119">
        <v>696.65</v>
      </c>
      <c r="I1083" s="119">
        <v>182277</v>
      </c>
      <c r="J1083" s="119">
        <v>127259548.55</v>
      </c>
      <c r="K1083" s="121">
        <v>43209</v>
      </c>
      <c r="L1083" s="119">
        <v>6813</v>
      </c>
      <c r="M1083" s="119" t="s">
        <v>1631</v>
      </c>
    </row>
    <row r="1084" spans="1:13">
      <c r="A1084" s="119" t="s">
        <v>1632</v>
      </c>
      <c r="B1084" s="119" t="s">
        <v>395</v>
      </c>
      <c r="C1084" s="119">
        <v>31.1</v>
      </c>
      <c r="D1084" s="119">
        <v>32.450000000000003</v>
      </c>
      <c r="E1084" s="119">
        <v>30.7</v>
      </c>
      <c r="F1084" s="119">
        <v>31.1</v>
      </c>
      <c r="G1084" s="119">
        <v>31.35</v>
      </c>
      <c r="H1084" s="119">
        <v>32.1</v>
      </c>
      <c r="I1084" s="119">
        <v>12546</v>
      </c>
      <c r="J1084" s="119">
        <v>392159.3</v>
      </c>
      <c r="K1084" s="121">
        <v>43209</v>
      </c>
      <c r="L1084" s="119">
        <v>213</v>
      </c>
      <c r="M1084" s="119" t="s">
        <v>1633</v>
      </c>
    </row>
    <row r="1085" spans="1:13">
      <c r="A1085" s="119" t="s">
        <v>1634</v>
      </c>
      <c r="B1085" s="119" t="s">
        <v>395</v>
      </c>
      <c r="C1085" s="119">
        <v>57.5</v>
      </c>
      <c r="D1085" s="119">
        <v>57.5</v>
      </c>
      <c r="E1085" s="119">
        <v>55.25</v>
      </c>
      <c r="F1085" s="119">
        <v>55.8</v>
      </c>
      <c r="G1085" s="119">
        <v>56.35</v>
      </c>
      <c r="H1085" s="119">
        <v>56.1</v>
      </c>
      <c r="I1085" s="119">
        <v>2306</v>
      </c>
      <c r="J1085" s="119">
        <v>128550.55</v>
      </c>
      <c r="K1085" s="121">
        <v>43209</v>
      </c>
      <c r="L1085" s="119">
        <v>45</v>
      </c>
      <c r="M1085" s="119" t="s">
        <v>1635</v>
      </c>
    </row>
    <row r="1086" spans="1:13">
      <c r="A1086" s="119" t="s">
        <v>1636</v>
      </c>
      <c r="B1086" s="119" t="s">
        <v>395</v>
      </c>
      <c r="C1086" s="119">
        <v>229.9</v>
      </c>
      <c r="D1086" s="119">
        <v>235.8</v>
      </c>
      <c r="E1086" s="119">
        <v>227</v>
      </c>
      <c r="F1086" s="119">
        <v>232.5</v>
      </c>
      <c r="G1086" s="119">
        <v>232</v>
      </c>
      <c r="H1086" s="119">
        <v>227.95</v>
      </c>
      <c r="I1086" s="119">
        <v>282096</v>
      </c>
      <c r="J1086" s="119">
        <v>65168464.549999997</v>
      </c>
      <c r="K1086" s="121">
        <v>43209</v>
      </c>
      <c r="L1086" s="119">
        <v>3025</v>
      </c>
      <c r="M1086" s="119" t="s">
        <v>1637</v>
      </c>
    </row>
    <row r="1087" spans="1:13">
      <c r="A1087" s="119" t="s">
        <v>1638</v>
      </c>
      <c r="B1087" s="119" t="s">
        <v>395</v>
      </c>
      <c r="C1087" s="119">
        <v>26.8</v>
      </c>
      <c r="D1087" s="119">
        <v>27.15</v>
      </c>
      <c r="E1087" s="119">
        <v>26.75</v>
      </c>
      <c r="F1087" s="119">
        <v>27</v>
      </c>
      <c r="G1087" s="119">
        <v>27</v>
      </c>
      <c r="H1087" s="119">
        <v>26.8</v>
      </c>
      <c r="I1087" s="119">
        <v>13237</v>
      </c>
      <c r="J1087" s="119">
        <v>356719.3</v>
      </c>
      <c r="K1087" s="121">
        <v>43209</v>
      </c>
      <c r="L1087" s="119">
        <v>65</v>
      </c>
      <c r="M1087" s="119" t="s">
        <v>1639</v>
      </c>
    </row>
    <row r="1088" spans="1:13">
      <c r="A1088" s="119" t="s">
        <v>214</v>
      </c>
      <c r="B1088" s="119" t="s">
        <v>395</v>
      </c>
      <c r="C1088" s="119">
        <v>825</v>
      </c>
      <c r="D1088" s="119">
        <v>839.2</v>
      </c>
      <c r="E1088" s="119">
        <v>825</v>
      </c>
      <c r="F1088" s="119">
        <v>831.65</v>
      </c>
      <c r="G1088" s="119">
        <v>826.1</v>
      </c>
      <c r="H1088" s="119">
        <v>827.2</v>
      </c>
      <c r="I1088" s="119">
        <v>138232</v>
      </c>
      <c r="J1088" s="119">
        <v>115266333.8</v>
      </c>
      <c r="K1088" s="121">
        <v>43209</v>
      </c>
      <c r="L1088" s="119">
        <v>5151</v>
      </c>
      <c r="M1088" s="119" t="s">
        <v>1640</v>
      </c>
    </row>
    <row r="1089" spans="1:13">
      <c r="A1089" s="119" t="s">
        <v>1641</v>
      </c>
      <c r="B1089" s="119" t="s">
        <v>395</v>
      </c>
      <c r="C1089" s="119">
        <v>271.25</v>
      </c>
      <c r="D1089" s="119">
        <v>277.8</v>
      </c>
      <c r="E1089" s="119">
        <v>271.25</v>
      </c>
      <c r="F1089" s="119">
        <v>272.89999999999998</v>
      </c>
      <c r="G1089" s="119">
        <v>272.5</v>
      </c>
      <c r="H1089" s="119">
        <v>271.8</v>
      </c>
      <c r="I1089" s="119">
        <v>39752</v>
      </c>
      <c r="J1089" s="119">
        <v>10891755.4</v>
      </c>
      <c r="K1089" s="121">
        <v>43209</v>
      </c>
      <c r="L1089" s="119">
        <v>877</v>
      </c>
      <c r="M1089" s="119" t="s">
        <v>1642</v>
      </c>
    </row>
    <row r="1090" spans="1:13">
      <c r="A1090" s="119" t="s">
        <v>1643</v>
      </c>
      <c r="B1090" s="119" t="s">
        <v>395</v>
      </c>
      <c r="C1090" s="119">
        <v>470.3</v>
      </c>
      <c r="D1090" s="119">
        <v>499</v>
      </c>
      <c r="E1090" s="119">
        <v>466</v>
      </c>
      <c r="F1090" s="119">
        <v>480.95</v>
      </c>
      <c r="G1090" s="119">
        <v>479.95</v>
      </c>
      <c r="H1090" s="119">
        <v>470.3</v>
      </c>
      <c r="I1090" s="119">
        <v>186966</v>
      </c>
      <c r="J1090" s="119">
        <v>91039627.700000003</v>
      </c>
      <c r="K1090" s="121">
        <v>43209</v>
      </c>
      <c r="L1090" s="119">
        <v>5439</v>
      </c>
      <c r="M1090" s="119" t="s">
        <v>1644</v>
      </c>
    </row>
    <row r="1091" spans="1:13">
      <c r="A1091" s="119" t="s">
        <v>1645</v>
      </c>
      <c r="B1091" s="119" t="s">
        <v>395</v>
      </c>
      <c r="C1091" s="119">
        <v>206.05</v>
      </c>
      <c r="D1091" s="119">
        <v>207.45</v>
      </c>
      <c r="E1091" s="119">
        <v>201.2</v>
      </c>
      <c r="F1091" s="119">
        <v>203.55</v>
      </c>
      <c r="G1091" s="119">
        <v>202.95</v>
      </c>
      <c r="H1091" s="119">
        <v>205.05</v>
      </c>
      <c r="I1091" s="119">
        <v>225304</v>
      </c>
      <c r="J1091" s="119">
        <v>45962262</v>
      </c>
      <c r="K1091" s="121">
        <v>43209</v>
      </c>
      <c r="L1091" s="119">
        <v>3489</v>
      </c>
      <c r="M1091" s="119" t="s">
        <v>1646</v>
      </c>
    </row>
    <row r="1092" spans="1:13">
      <c r="A1092" s="119" t="s">
        <v>1647</v>
      </c>
      <c r="B1092" s="119" t="s">
        <v>395</v>
      </c>
      <c r="C1092" s="119">
        <v>5</v>
      </c>
      <c r="D1092" s="119">
        <v>5</v>
      </c>
      <c r="E1092" s="119">
        <v>4.8</v>
      </c>
      <c r="F1092" s="119">
        <v>4.9000000000000004</v>
      </c>
      <c r="G1092" s="119">
        <v>4.9000000000000004</v>
      </c>
      <c r="H1092" s="119">
        <v>4.9000000000000004</v>
      </c>
      <c r="I1092" s="119">
        <v>291655</v>
      </c>
      <c r="J1092" s="119">
        <v>1420094.3</v>
      </c>
      <c r="K1092" s="121">
        <v>43209</v>
      </c>
      <c r="L1092" s="119">
        <v>319</v>
      </c>
      <c r="M1092" s="119" t="s">
        <v>1648</v>
      </c>
    </row>
    <row r="1093" spans="1:13">
      <c r="A1093" s="119" t="s">
        <v>1649</v>
      </c>
      <c r="B1093" s="119" t="s">
        <v>395</v>
      </c>
      <c r="C1093" s="119">
        <v>520</v>
      </c>
      <c r="D1093" s="119">
        <v>528.65</v>
      </c>
      <c r="E1093" s="119">
        <v>516.65</v>
      </c>
      <c r="F1093" s="119">
        <v>523.20000000000005</v>
      </c>
      <c r="G1093" s="119">
        <v>520.20000000000005</v>
      </c>
      <c r="H1093" s="119">
        <v>516.65</v>
      </c>
      <c r="I1093" s="119">
        <v>594</v>
      </c>
      <c r="J1093" s="119">
        <v>310396.5</v>
      </c>
      <c r="K1093" s="121">
        <v>43209</v>
      </c>
      <c r="L1093" s="119">
        <v>86</v>
      </c>
      <c r="M1093" s="119" t="s">
        <v>1650</v>
      </c>
    </row>
    <row r="1094" spans="1:13">
      <c r="A1094" s="119" t="s">
        <v>1651</v>
      </c>
      <c r="B1094" s="119" t="s">
        <v>395</v>
      </c>
      <c r="C1094" s="119">
        <v>2731.95</v>
      </c>
      <c r="D1094" s="119">
        <v>2739</v>
      </c>
      <c r="E1094" s="119">
        <v>2707.4</v>
      </c>
      <c r="F1094" s="119">
        <v>2731.45</v>
      </c>
      <c r="G1094" s="119">
        <v>2739</v>
      </c>
      <c r="H1094" s="119">
        <v>2729.65</v>
      </c>
      <c r="I1094" s="119">
        <v>723</v>
      </c>
      <c r="J1094" s="119">
        <v>1970963.2</v>
      </c>
      <c r="K1094" s="121">
        <v>43209</v>
      </c>
      <c r="L1094" s="119">
        <v>160</v>
      </c>
      <c r="M1094" s="119" t="s">
        <v>1652</v>
      </c>
    </row>
    <row r="1095" spans="1:13">
      <c r="A1095" s="119" t="s">
        <v>1653</v>
      </c>
      <c r="B1095" s="119" t="s">
        <v>395</v>
      </c>
      <c r="C1095" s="119">
        <v>951.55</v>
      </c>
      <c r="D1095" s="119">
        <v>980</v>
      </c>
      <c r="E1095" s="119">
        <v>951.55</v>
      </c>
      <c r="F1095" s="119">
        <v>969.65</v>
      </c>
      <c r="G1095" s="119">
        <v>963</v>
      </c>
      <c r="H1095" s="119">
        <v>966.45</v>
      </c>
      <c r="I1095" s="119">
        <v>3795</v>
      </c>
      <c r="J1095" s="119">
        <v>3696504.1</v>
      </c>
      <c r="K1095" s="121">
        <v>43209</v>
      </c>
      <c r="L1095" s="119">
        <v>356</v>
      </c>
      <c r="M1095" s="119" t="s">
        <v>1654</v>
      </c>
    </row>
    <row r="1096" spans="1:13">
      <c r="A1096" s="119" t="s">
        <v>1655</v>
      </c>
      <c r="B1096" s="119" t="s">
        <v>395</v>
      </c>
      <c r="C1096" s="119">
        <v>1052.9000000000001</v>
      </c>
      <c r="D1096" s="119">
        <v>1058.45</v>
      </c>
      <c r="E1096" s="119">
        <v>1041.2</v>
      </c>
      <c r="F1096" s="119">
        <v>1053.3499999999999</v>
      </c>
      <c r="G1096" s="119">
        <v>1050.8</v>
      </c>
      <c r="H1096" s="119">
        <v>1042.25</v>
      </c>
      <c r="I1096" s="119">
        <v>329046</v>
      </c>
      <c r="J1096" s="119">
        <v>345923361.80000001</v>
      </c>
      <c r="K1096" s="121">
        <v>43209</v>
      </c>
      <c r="L1096" s="119">
        <v>8219</v>
      </c>
      <c r="M1096" s="119" t="s">
        <v>1656</v>
      </c>
    </row>
    <row r="1097" spans="1:13">
      <c r="A1097" s="119" t="s">
        <v>1657</v>
      </c>
      <c r="B1097" s="119" t="s">
        <v>395</v>
      </c>
      <c r="C1097" s="119">
        <v>996.1</v>
      </c>
      <c r="D1097" s="119">
        <v>1003.1</v>
      </c>
      <c r="E1097" s="119">
        <v>990</v>
      </c>
      <c r="F1097" s="119">
        <v>992.2</v>
      </c>
      <c r="G1097" s="119">
        <v>990</v>
      </c>
      <c r="H1097" s="119">
        <v>994.5</v>
      </c>
      <c r="I1097" s="119">
        <v>7681</v>
      </c>
      <c r="J1097" s="119">
        <v>7642012.0499999998</v>
      </c>
      <c r="K1097" s="121">
        <v>43209</v>
      </c>
      <c r="L1097" s="119">
        <v>844</v>
      </c>
      <c r="M1097" s="119" t="s">
        <v>1658</v>
      </c>
    </row>
    <row r="1098" spans="1:13">
      <c r="A1098" s="119" t="s">
        <v>2220</v>
      </c>
      <c r="B1098" s="119" t="s">
        <v>395</v>
      </c>
      <c r="C1098" s="119">
        <v>512</v>
      </c>
      <c r="D1098" s="119">
        <v>512.5</v>
      </c>
      <c r="E1098" s="119">
        <v>507.5</v>
      </c>
      <c r="F1098" s="119">
        <v>508.9</v>
      </c>
      <c r="G1098" s="119">
        <v>508</v>
      </c>
      <c r="H1098" s="119">
        <v>510.05</v>
      </c>
      <c r="I1098" s="119">
        <v>482877</v>
      </c>
      <c r="J1098" s="119">
        <v>246051174.59999999</v>
      </c>
      <c r="K1098" s="121">
        <v>43209</v>
      </c>
      <c r="L1098" s="119">
        <v>5457</v>
      </c>
      <c r="M1098" s="119" t="s">
        <v>2221</v>
      </c>
    </row>
    <row r="1099" spans="1:13">
      <c r="A1099" s="119" t="s">
        <v>1659</v>
      </c>
      <c r="B1099" s="119" t="s">
        <v>395</v>
      </c>
      <c r="C1099" s="119">
        <v>80.05</v>
      </c>
      <c r="D1099" s="119">
        <v>83.4</v>
      </c>
      <c r="E1099" s="119">
        <v>79.3</v>
      </c>
      <c r="F1099" s="119">
        <v>83.05</v>
      </c>
      <c r="G1099" s="119">
        <v>82.9</v>
      </c>
      <c r="H1099" s="119">
        <v>80.2</v>
      </c>
      <c r="I1099" s="119">
        <v>4161514</v>
      </c>
      <c r="J1099" s="119">
        <v>340917515.80000001</v>
      </c>
      <c r="K1099" s="121">
        <v>43209</v>
      </c>
      <c r="L1099" s="119">
        <v>17021</v>
      </c>
      <c r="M1099" s="119" t="s">
        <v>1660</v>
      </c>
    </row>
    <row r="1100" spans="1:13">
      <c r="A1100" s="119" t="s">
        <v>131</v>
      </c>
      <c r="B1100" s="119" t="s">
        <v>395</v>
      </c>
      <c r="C1100" s="119">
        <v>21.05</v>
      </c>
      <c r="D1100" s="119">
        <v>21.15</v>
      </c>
      <c r="E1100" s="119">
        <v>20.3</v>
      </c>
      <c r="F1100" s="119">
        <v>20.8</v>
      </c>
      <c r="G1100" s="119">
        <v>20.65</v>
      </c>
      <c r="H1100" s="119">
        <v>21</v>
      </c>
      <c r="I1100" s="119">
        <v>44390029</v>
      </c>
      <c r="J1100" s="119">
        <v>919479557.45000005</v>
      </c>
      <c r="K1100" s="121">
        <v>43209</v>
      </c>
      <c r="L1100" s="119">
        <v>30873</v>
      </c>
      <c r="M1100" s="119" t="s">
        <v>1661</v>
      </c>
    </row>
    <row r="1101" spans="1:13">
      <c r="A1101" s="119" t="s">
        <v>132</v>
      </c>
      <c r="B1101" s="119" t="s">
        <v>395</v>
      </c>
      <c r="C1101" s="119">
        <v>128.19999999999999</v>
      </c>
      <c r="D1101" s="119">
        <v>129.65</v>
      </c>
      <c r="E1101" s="119">
        <v>127.6</v>
      </c>
      <c r="F1101" s="119">
        <v>129.05000000000001</v>
      </c>
      <c r="G1101" s="119">
        <v>129.19999999999999</v>
      </c>
      <c r="H1101" s="119">
        <v>128.15</v>
      </c>
      <c r="I1101" s="119">
        <v>1524485</v>
      </c>
      <c r="J1101" s="119">
        <v>196325794.30000001</v>
      </c>
      <c r="K1101" s="121">
        <v>43209</v>
      </c>
      <c r="L1101" s="119">
        <v>8411</v>
      </c>
      <c r="M1101" s="119" t="s">
        <v>1663</v>
      </c>
    </row>
    <row r="1102" spans="1:13">
      <c r="A1102" s="119" t="s">
        <v>1664</v>
      </c>
      <c r="B1102" s="119" t="s">
        <v>395</v>
      </c>
      <c r="C1102" s="119">
        <v>146.19999999999999</v>
      </c>
      <c r="D1102" s="119">
        <v>150.25</v>
      </c>
      <c r="E1102" s="119">
        <v>144.5</v>
      </c>
      <c r="F1102" s="119">
        <v>149.75</v>
      </c>
      <c r="G1102" s="119">
        <v>149.80000000000001</v>
      </c>
      <c r="H1102" s="119">
        <v>146.19999999999999</v>
      </c>
      <c r="I1102" s="119">
        <v>69942</v>
      </c>
      <c r="J1102" s="119">
        <v>10410482.4</v>
      </c>
      <c r="K1102" s="121">
        <v>43209</v>
      </c>
      <c r="L1102" s="119">
        <v>2754</v>
      </c>
      <c r="M1102" s="119" t="s">
        <v>1665</v>
      </c>
    </row>
    <row r="1103" spans="1:13">
      <c r="A1103" s="119" t="s">
        <v>1666</v>
      </c>
      <c r="B1103" s="119" t="s">
        <v>395</v>
      </c>
      <c r="C1103" s="119">
        <v>16.5</v>
      </c>
      <c r="D1103" s="119">
        <v>16.649999999999999</v>
      </c>
      <c r="E1103" s="119">
        <v>15.8</v>
      </c>
      <c r="F1103" s="119">
        <v>16.55</v>
      </c>
      <c r="G1103" s="119">
        <v>16.3</v>
      </c>
      <c r="H1103" s="119">
        <v>16.100000000000001</v>
      </c>
      <c r="I1103" s="119">
        <v>9897</v>
      </c>
      <c r="J1103" s="119">
        <v>161075.6</v>
      </c>
      <c r="K1103" s="121">
        <v>43209</v>
      </c>
      <c r="L1103" s="119">
        <v>51</v>
      </c>
      <c r="M1103" s="119" t="s">
        <v>1667</v>
      </c>
    </row>
    <row r="1104" spans="1:13">
      <c r="A1104" s="119" t="s">
        <v>1668</v>
      </c>
      <c r="B1104" s="119" t="s">
        <v>395</v>
      </c>
      <c r="C1104" s="119">
        <v>672</v>
      </c>
      <c r="D1104" s="119">
        <v>683</v>
      </c>
      <c r="E1104" s="119">
        <v>672</v>
      </c>
      <c r="F1104" s="119">
        <v>676.6</v>
      </c>
      <c r="G1104" s="119">
        <v>675.1</v>
      </c>
      <c r="H1104" s="119">
        <v>673.2</v>
      </c>
      <c r="I1104" s="119">
        <v>2826</v>
      </c>
      <c r="J1104" s="119">
        <v>1916261.65</v>
      </c>
      <c r="K1104" s="121">
        <v>43209</v>
      </c>
      <c r="L1104" s="119">
        <v>270</v>
      </c>
      <c r="M1104" s="119" t="s">
        <v>1669</v>
      </c>
    </row>
    <row r="1105" spans="1:13">
      <c r="A1105" s="119" t="s">
        <v>133</v>
      </c>
      <c r="B1105" s="119" t="s">
        <v>395</v>
      </c>
      <c r="C1105" s="119">
        <v>439</v>
      </c>
      <c r="D1105" s="119">
        <v>439.9</v>
      </c>
      <c r="E1105" s="119">
        <v>433.05</v>
      </c>
      <c r="F1105" s="119">
        <v>438.4</v>
      </c>
      <c r="G1105" s="119">
        <v>437.55</v>
      </c>
      <c r="H1105" s="119">
        <v>436</v>
      </c>
      <c r="I1105" s="119">
        <v>2307373</v>
      </c>
      <c r="J1105" s="119">
        <v>1007992905.15</v>
      </c>
      <c r="K1105" s="121">
        <v>43209</v>
      </c>
      <c r="L1105" s="119">
        <v>24723</v>
      </c>
      <c r="M1105" s="119" t="s">
        <v>1670</v>
      </c>
    </row>
    <row r="1106" spans="1:13">
      <c r="A1106" s="119" t="s">
        <v>3231</v>
      </c>
      <c r="B1106" s="119" t="s">
        <v>395</v>
      </c>
      <c r="C1106" s="119">
        <v>111.65</v>
      </c>
      <c r="D1106" s="119">
        <v>112</v>
      </c>
      <c r="E1106" s="119">
        <v>111.65</v>
      </c>
      <c r="F1106" s="119">
        <v>111.7</v>
      </c>
      <c r="G1106" s="119">
        <v>111.7</v>
      </c>
      <c r="H1106" s="119">
        <v>112.72</v>
      </c>
      <c r="I1106" s="119">
        <v>120</v>
      </c>
      <c r="J1106" s="119">
        <v>13401.3</v>
      </c>
      <c r="K1106" s="121">
        <v>43209</v>
      </c>
      <c r="L1106" s="119">
        <v>4</v>
      </c>
      <c r="M1106" s="119" t="s">
        <v>3232</v>
      </c>
    </row>
    <row r="1107" spans="1:13">
      <c r="A1107" s="119" t="s">
        <v>2693</v>
      </c>
      <c r="B1107" s="119" t="s">
        <v>395</v>
      </c>
      <c r="C1107" s="119">
        <v>53</v>
      </c>
      <c r="D1107" s="119">
        <v>53</v>
      </c>
      <c r="E1107" s="119">
        <v>52.05</v>
      </c>
      <c r="F1107" s="119">
        <v>52.25</v>
      </c>
      <c r="G1107" s="119">
        <v>52.25</v>
      </c>
      <c r="H1107" s="119">
        <v>52.32</v>
      </c>
      <c r="I1107" s="119">
        <v>2998</v>
      </c>
      <c r="J1107" s="119">
        <v>156992.79999999999</v>
      </c>
      <c r="K1107" s="121">
        <v>43209</v>
      </c>
      <c r="L1107" s="119">
        <v>17</v>
      </c>
      <c r="M1107" s="119" t="s">
        <v>2694</v>
      </c>
    </row>
    <row r="1108" spans="1:13">
      <c r="A1108" s="119" t="s">
        <v>3393</v>
      </c>
      <c r="B1108" s="119" t="s">
        <v>395</v>
      </c>
      <c r="C1108" s="119">
        <v>29.2</v>
      </c>
      <c r="D1108" s="119">
        <v>29.2</v>
      </c>
      <c r="E1108" s="119">
        <v>29.2</v>
      </c>
      <c r="F1108" s="119">
        <v>29.2</v>
      </c>
      <c r="G1108" s="119">
        <v>29.2</v>
      </c>
      <c r="H1108" s="119">
        <v>29.36</v>
      </c>
      <c r="I1108" s="119">
        <v>100</v>
      </c>
      <c r="J1108" s="119">
        <v>2920</v>
      </c>
      <c r="K1108" s="121">
        <v>43209</v>
      </c>
      <c r="L1108" s="119">
        <v>1</v>
      </c>
      <c r="M1108" s="119" t="s">
        <v>3394</v>
      </c>
    </row>
    <row r="1109" spans="1:13">
      <c r="A1109" s="119" t="s">
        <v>134</v>
      </c>
      <c r="B1109" s="119" t="s">
        <v>395</v>
      </c>
      <c r="C1109" s="119">
        <v>939.1</v>
      </c>
      <c r="D1109" s="119">
        <v>945</v>
      </c>
      <c r="E1109" s="119">
        <v>935</v>
      </c>
      <c r="F1109" s="119">
        <v>942.3</v>
      </c>
      <c r="G1109" s="119">
        <v>942</v>
      </c>
      <c r="H1109" s="119">
        <v>938</v>
      </c>
      <c r="I1109" s="119">
        <v>4481413</v>
      </c>
      <c r="J1109" s="119">
        <v>4218134285.75</v>
      </c>
      <c r="K1109" s="121">
        <v>43209</v>
      </c>
      <c r="L1109" s="119">
        <v>49239</v>
      </c>
      <c r="M1109" s="119" t="s">
        <v>1671</v>
      </c>
    </row>
    <row r="1110" spans="1:13">
      <c r="A1110" s="119" t="s">
        <v>1672</v>
      </c>
      <c r="B1110" s="119" t="s">
        <v>395</v>
      </c>
      <c r="C1110" s="119">
        <v>58.9</v>
      </c>
      <c r="D1110" s="119">
        <v>58.9</v>
      </c>
      <c r="E1110" s="119">
        <v>57.5</v>
      </c>
      <c r="F1110" s="119">
        <v>57.85</v>
      </c>
      <c r="G1110" s="119">
        <v>58</v>
      </c>
      <c r="H1110" s="119">
        <v>58.25</v>
      </c>
      <c r="I1110" s="119">
        <v>508530</v>
      </c>
      <c r="J1110" s="119">
        <v>29508314.5</v>
      </c>
      <c r="K1110" s="121">
        <v>43209</v>
      </c>
      <c r="L1110" s="119">
        <v>1344</v>
      </c>
      <c r="M1110" s="119" t="s">
        <v>1673</v>
      </c>
    </row>
    <row r="1111" spans="1:13">
      <c r="A1111" s="119" t="s">
        <v>135</v>
      </c>
      <c r="B1111" s="119" t="s">
        <v>395</v>
      </c>
      <c r="C1111" s="119">
        <v>462</v>
      </c>
      <c r="D1111" s="119">
        <v>467.15</v>
      </c>
      <c r="E1111" s="119">
        <v>458.1</v>
      </c>
      <c r="F1111" s="119">
        <v>465.05</v>
      </c>
      <c r="G1111" s="119">
        <v>464</v>
      </c>
      <c r="H1111" s="119">
        <v>460.05</v>
      </c>
      <c r="I1111" s="119">
        <v>1582057</v>
      </c>
      <c r="J1111" s="119">
        <v>732077003.70000005</v>
      </c>
      <c r="K1111" s="121">
        <v>43209</v>
      </c>
      <c r="L1111" s="119">
        <v>19344</v>
      </c>
      <c r="M1111" s="119" t="s">
        <v>1674</v>
      </c>
    </row>
    <row r="1112" spans="1:13">
      <c r="A1112" s="119" t="s">
        <v>3339</v>
      </c>
      <c r="B1112" s="119" t="s">
        <v>395</v>
      </c>
      <c r="C1112" s="119">
        <v>488.05</v>
      </c>
      <c r="D1112" s="119">
        <v>488.42</v>
      </c>
      <c r="E1112" s="119">
        <v>488.05</v>
      </c>
      <c r="F1112" s="119">
        <v>488.42</v>
      </c>
      <c r="G1112" s="119">
        <v>488.42</v>
      </c>
      <c r="H1112" s="119">
        <v>488.88</v>
      </c>
      <c r="I1112" s="119">
        <v>7</v>
      </c>
      <c r="J1112" s="119">
        <v>3418.2</v>
      </c>
      <c r="K1112" s="121">
        <v>43209</v>
      </c>
      <c r="L1112" s="119">
        <v>2</v>
      </c>
      <c r="M1112" s="119" t="s">
        <v>3340</v>
      </c>
    </row>
    <row r="1113" spans="1:13">
      <c r="A1113" s="119" t="s">
        <v>3124</v>
      </c>
      <c r="B1113" s="119" t="s">
        <v>395</v>
      </c>
      <c r="C1113" s="119">
        <v>90.75</v>
      </c>
      <c r="D1113" s="119">
        <v>93.8</v>
      </c>
      <c r="E1113" s="119">
        <v>88.5</v>
      </c>
      <c r="F1113" s="119">
        <v>89.7</v>
      </c>
      <c r="G1113" s="119">
        <v>88.5</v>
      </c>
      <c r="H1113" s="119">
        <v>91.8</v>
      </c>
      <c r="I1113" s="119">
        <v>11941</v>
      </c>
      <c r="J1113" s="119">
        <v>1091425.45</v>
      </c>
      <c r="K1113" s="121">
        <v>43209</v>
      </c>
      <c r="L1113" s="119">
        <v>72</v>
      </c>
      <c r="M1113" s="119" t="s">
        <v>3125</v>
      </c>
    </row>
    <row r="1114" spans="1:13">
      <c r="A1114" s="119" t="s">
        <v>1675</v>
      </c>
      <c r="B1114" s="119" t="s">
        <v>395</v>
      </c>
      <c r="C1114" s="119">
        <v>15.7</v>
      </c>
      <c r="D1114" s="119">
        <v>15.8</v>
      </c>
      <c r="E1114" s="119">
        <v>15.55</v>
      </c>
      <c r="F1114" s="119">
        <v>15.65</v>
      </c>
      <c r="G1114" s="119">
        <v>15.7</v>
      </c>
      <c r="H1114" s="119">
        <v>15.65</v>
      </c>
      <c r="I1114" s="119">
        <v>2903024</v>
      </c>
      <c r="J1114" s="119">
        <v>45385584.399999999</v>
      </c>
      <c r="K1114" s="121">
        <v>43209</v>
      </c>
      <c r="L1114" s="119">
        <v>1314</v>
      </c>
      <c r="M1114" s="119" t="s">
        <v>1676</v>
      </c>
    </row>
    <row r="1115" spans="1:13">
      <c r="A1115" s="119" t="s">
        <v>1677</v>
      </c>
      <c r="B1115" s="119" t="s">
        <v>395</v>
      </c>
      <c r="C1115" s="119">
        <v>606.20000000000005</v>
      </c>
      <c r="D1115" s="119">
        <v>617</v>
      </c>
      <c r="E1115" s="119">
        <v>599.25</v>
      </c>
      <c r="F1115" s="119">
        <v>614.9</v>
      </c>
      <c r="G1115" s="119">
        <v>615</v>
      </c>
      <c r="H1115" s="119">
        <v>606.20000000000005</v>
      </c>
      <c r="I1115" s="119">
        <v>194798</v>
      </c>
      <c r="J1115" s="119">
        <v>119162797.65000001</v>
      </c>
      <c r="K1115" s="121">
        <v>43209</v>
      </c>
      <c r="L1115" s="119">
        <v>17044</v>
      </c>
      <c r="M1115" s="119" t="s">
        <v>1678</v>
      </c>
    </row>
    <row r="1116" spans="1:13">
      <c r="A1116" s="119" t="s">
        <v>1679</v>
      </c>
      <c r="B1116" s="119" t="s">
        <v>395</v>
      </c>
      <c r="C1116" s="119">
        <v>670</v>
      </c>
      <c r="D1116" s="119">
        <v>685</v>
      </c>
      <c r="E1116" s="119">
        <v>670</v>
      </c>
      <c r="F1116" s="119">
        <v>683.8</v>
      </c>
      <c r="G1116" s="119">
        <v>684</v>
      </c>
      <c r="H1116" s="119">
        <v>672.65</v>
      </c>
      <c r="I1116" s="119">
        <v>2708</v>
      </c>
      <c r="J1116" s="119">
        <v>1837980.1</v>
      </c>
      <c r="K1116" s="121">
        <v>43209</v>
      </c>
      <c r="L1116" s="119">
        <v>108</v>
      </c>
      <c r="M1116" s="119" t="s">
        <v>1680</v>
      </c>
    </row>
    <row r="1117" spans="1:13">
      <c r="A1117" s="119" t="s">
        <v>2200</v>
      </c>
      <c r="B1117" s="119" t="s">
        <v>395</v>
      </c>
      <c r="C1117" s="119">
        <v>71.95</v>
      </c>
      <c r="D1117" s="119">
        <v>73.45</v>
      </c>
      <c r="E1117" s="119">
        <v>70</v>
      </c>
      <c r="F1117" s="119">
        <v>70.25</v>
      </c>
      <c r="G1117" s="119">
        <v>70.5</v>
      </c>
      <c r="H1117" s="119">
        <v>71.3</v>
      </c>
      <c r="I1117" s="119">
        <v>207783</v>
      </c>
      <c r="J1117" s="119">
        <v>14978949.65</v>
      </c>
      <c r="K1117" s="121">
        <v>43209</v>
      </c>
      <c r="L1117" s="119">
        <v>784</v>
      </c>
      <c r="M1117" s="119" t="s">
        <v>2201</v>
      </c>
    </row>
    <row r="1118" spans="1:13">
      <c r="A1118" s="119" t="s">
        <v>2264</v>
      </c>
      <c r="B1118" s="119" t="s">
        <v>395</v>
      </c>
      <c r="C1118" s="119">
        <v>579.4</v>
      </c>
      <c r="D1118" s="119">
        <v>580</v>
      </c>
      <c r="E1118" s="119">
        <v>566.45000000000005</v>
      </c>
      <c r="F1118" s="119">
        <v>569.1</v>
      </c>
      <c r="G1118" s="119">
        <v>570</v>
      </c>
      <c r="H1118" s="119">
        <v>564.4</v>
      </c>
      <c r="I1118" s="119">
        <v>311</v>
      </c>
      <c r="J1118" s="119">
        <v>177673.4</v>
      </c>
      <c r="K1118" s="121">
        <v>43209</v>
      </c>
      <c r="L1118" s="119">
        <v>41</v>
      </c>
      <c r="M1118" s="119" t="s">
        <v>2265</v>
      </c>
    </row>
    <row r="1119" spans="1:13">
      <c r="A1119" s="119" t="s">
        <v>2703</v>
      </c>
      <c r="B1119" s="119" t="s">
        <v>395</v>
      </c>
      <c r="C1119" s="119">
        <v>61</v>
      </c>
      <c r="D1119" s="119">
        <v>61.25</v>
      </c>
      <c r="E1119" s="119">
        <v>60.7</v>
      </c>
      <c r="F1119" s="119">
        <v>61</v>
      </c>
      <c r="G1119" s="119">
        <v>60.95</v>
      </c>
      <c r="H1119" s="119">
        <v>60.85</v>
      </c>
      <c r="I1119" s="119">
        <v>174360</v>
      </c>
      <c r="J1119" s="119">
        <v>10634906.4</v>
      </c>
      <c r="K1119" s="121">
        <v>43209</v>
      </c>
      <c r="L1119" s="119">
        <v>2398</v>
      </c>
      <c r="M1119" s="119" t="s">
        <v>2704</v>
      </c>
    </row>
    <row r="1120" spans="1:13">
      <c r="A1120" s="119" t="s">
        <v>1681</v>
      </c>
      <c r="B1120" s="119" t="s">
        <v>395</v>
      </c>
      <c r="C1120" s="119">
        <v>79.05</v>
      </c>
      <c r="D1120" s="119">
        <v>80.5</v>
      </c>
      <c r="E1120" s="119">
        <v>77.5</v>
      </c>
      <c r="F1120" s="119">
        <v>78.650000000000006</v>
      </c>
      <c r="G1120" s="119">
        <v>78.75</v>
      </c>
      <c r="H1120" s="119">
        <v>79.150000000000006</v>
      </c>
      <c r="I1120" s="119">
        <v>378562</v>
      </c>
      <c r="J1120" s="119">
        <v>29924433.149999999</v>
      </c>
      <c r="K1120" s="121">
        <v>43209</v>
      </c>
      <c r="L1120" s="119">
        <v>3956</v>
      </c>
      <c r="M1120" s="119" t="s">
        <v>1682</v>
      </c>
    </row>
    <row r="1121" spans="1:13">
      <c r="A1121" s="119" t="s">
        <v>1683</v>
      </c>
      <c r="B1121" s="119" t="s">
        <v>395</v>
      </c>
      <c r="C1121" s="119">
        <v>466.4</v>
      </c>
      <c r="D1121" s="119">
        <v>471</v>
      </c>
      <c r="E1121" s="119">
        <v>462.55</v>
      </c>
      <c r="F1121" s="119">
        <v>465.6</v>
      </c>
      <c r="G1121" s="119">
        <v>463.1</v>
      </c>
      <c r="H1121" s="119">
        <v>463.6</v>
      </c>
      <c r="I1121" s="119">
        <v>247426</v>
      </c>
      <c r="J1121" s="119">
        <v>115482809.75</v>
      </c>
      <c r="K1121" s="121">
        <v>43209</v>
      </c>
      <c r="L1121" s="119">
        <v>5931</v>
      </c>
      <c r="M1121" s="119" t="s">
        <v>1684</v>
      </c>
    </row>
    <row r="1122" spans="1:13">
      <c r="A1122" s="119" t="s">
        <v>1685</v>
      </c>
      <c r="B1122" s="119" t="s">
        <v>395</v>
      </c>
      <c r="C1122" s="119">
        <v>311.55</v>
      </c>
      <c r="D1122" s="119">
        <v>315.75</v>
      </c>
      <c r="E1122" s="119">
        <v>309</v>
      </c>
      <c r="F1122" s="119">
        <v>310.2</v>
      </c>
      <c r="G1122" s="119">
        <v>310</v>
      </c>
      <c r="H1122" s="119">
        <v>311.45</v>
      </c>
      <c r="I1122" s="119">
        <v>2787</v>
      </c>
      <c r="J1122" s="119">
        <v>868345.65</v>
      </c>
      <c r="K1122" s="121">
        <v>43209</v>
      </c>
      <c r="L1122" s="119">
        <v>207</v>
      </c>
      <c r="M1122" s="119" t="s">
        <v>1686</v>
      </c>
    </row>
    <row r="1123" spans="1:13">
      <c r="A1123" s="119" t="s">
        <v>3126</v>
      </c>
      <c r="B1123" s="119" t="s">
        <v>395</v>
      </c>
      <c r="C1123" s="119">
        <v>14.8</v>
      </c>
      <c r="D1123" s="119">
        <v>14.9</v>
      </c>
      <c r="E1123" s="119">
        <v>13.8</v>
      </c>
      <c r="F1123" s="119">
        <v>14.05</v>
      </c>
      <c r="G1123" s="119">
        <v>14</v>
      </c>
      <c r="H1123" s="119">
        <v>14.75</v>
      </c>
      <c r="I1123" s="119">
        <v>18603</v>
      </c>
      <c r="J1123" s="119">
        <v>263197</v>
      </c>
      <c r="K1123" s="121">
        <v>43209</v>
      </c>
      <c r="L1123" s="119">
        <v>83</v>
      </c>
      <c r="M1123" s="119" t="s">
        <v>3127</v>
      </c>
    </row>
    <row r="1124" spans="1:13">
      <c r="A1124" s="119" t="s">
        <v>1687</v>
      </c>
      <c r="B1124" s="119" t="s">
        <v>395</v>
      </c>
      <c r="C1124" s="119">
        <v>822</v>
      </c>
      <c r="D1124" s="119">
        <v>848</v>
      </c>
      <c r="E1124" s="119">
        <v>821.55</v>
      </c>
      <c r="F1124" s="119">
        <v>831.2</v>
      </c>
      <c r="G1124" s="119">
        <v>830.55</v>
      </c>
      <c r="H1124" s="119">
        <v>818.85</v>
      </c>
      <c r="I1124" s="119">
        <v>67524</v>
      </c>
      <c r="J1124" s="119">
        <v>56222379.75</v>
      </c>
      <c r="K1124" s="121">
        <v>43209</v>
      </c>
      <c r="L1124" s="119">
        <v>2493</v>
      </c>
      <c r="M1124" s="119" t="s">
        <v>1688</v>
      </c>
    </row>
    <row r="1125" spans="1:13">
      <c r="A1125" s="119" t="s">
        <v>2827</v>
      </c>
      <c r="B1125" s="119" t="s">
        <v>395</v>
      </c>
      <c r="C1125" s="119">
        <v>28.4</v>
      </c>
      <c r="D1125" s="119">
        <v>29.1</v>
      </c>
      <c r="E1125" s="119">
        <v>28.2</v>
      </c>
      <c r="F1125" s="119">
        <v>28.55</v>
      </c>
      <c r="G1125" s="119">
        <v>28.55</v>
      </c>
      <c r="H1125" s="119">
        <v>28.7</v>
      </c>
      <c r="I1125" s="119">
        <v>201935</v>
      </c>
      <c r="J1125" s="119">
        <v>5753375.1500000004</v>
      </c>
      <c r="K1125" s="121">
        <v>43209</v>
      </c>
      <c r="L1125" s="119">
        <v>511</v>
      </c>
      <c r="M1125" s="119" t="s">
        <v>2828</v>
      </c>
    </row>
    <row r="1126" spans="1:13">
      <c r="A1126" s="119" t="s">
        <v>1689</v>
      </c>
      <c r="B1126" s="119" t="s">
        <v>395</v>
      </c>
      <c r="C1126" s="119">
        <v>923.5</v>
      </c>
      <c r="D1126" s="119">
        <v>949</v>
      </c>
      <c r="E1126" s="119">
        <v>920</v>
      </c>
      <c r="F1126" s="119">
        <v>934.9</v>
      </c>
      <c r="G1126" s="119">
        <v>934.5</v>
      </c>
      <c r="H1126" s="119">
        <v>921</v>
      </c>
      <c r="I1126" s="119">
        <v>7095</v>
      </c>
      <c r="J1126" s="119">
        <v>6625053.2000000002</v>
      </c>
      <c r="K1126" s="121">
        <v>43209</v>
      </c>
      <c r="L1126" s="119">
        <v>595</v>
      </c>
      <c r="M1126" s="119" t="s">
        <v>1690</v>
      </c>
    </row>
    <row r="1127" spans="1:13">
      <c r="A1127" s="119" t="s">
        <v>2769</v>
      </c>
      <c r="B1127" s="119" t="s">
        <v>395</v>
      </c>
      <c r="C1127" s="119">
        <v>257.25</v>
      </c>
      <c r="D1127" s="119">
        <v>258.89999999999998</v>
      </c>
      <c r="E1127" s="119">
        <v>255.15</v>
      </c>
      <c r="F1127" s="119">
        <v>257.35000000000002</v>
      </c>
      <c r="G1127" s="119">
        <v>257.7</v>
      </c>
      <c r="H1127" s="119">
        <v>256.8</v>
      </c>
      <c r="I1127" s="119">
        <v>116859</v>
      </c>
      <c r="J1127" s="119">
        <v>29992459.649999999</v>
      </c>
      <c r="K1127" s="121">
        <v>43209</v>
      </c>
      <c r="L1127" s="119">
        <v>1565</v>
      </c>
      <c r="M1127" s="119" t="s">
        <v>2770</v>
      </c>
    </row>
    <row r="1128" spans="1:13">
      <c r="A1128" s="119" t="s">
        <v>2665</v>
      </c>
      <c r="B1128" s="119" t="s">
        <v>395</v>
      </c>
      <c r="C1128" s="119">
        <v>29.1</v>
      </c>
      <c r="D1128" s="119">
        <v>29.4</v>
      </c>
      <c r="E1128" s="119">
        <v>28.5</v>
      </c>
      <c r="F1128" s="119">
        <v>28.9</v>
      </c>
      <c r="G1128" s="119">
        <v>28.7</v>
      </c>
      <c r="H1128" s="119">
        <v>29.05</v>
      </c>
      <c r="I1128" s="119">
        <v>2346484</v>
      </c>
      <c r="J1128" s="119">
        <v>67844387.049999997</v>
      </c>
      <c r="K1128" s="121">
        <v>43209</v>
      </c>
      <c r="L1128" s="119">
        <v>5312</v>
      </c>
      <c r="M1128" s="119" t="s">
        <v>1662</v>
      </c>
    </row>
    <row r="1129" spans="1:13">
      <c r="A1129" s="119" t="s">
        <v>2911</v>
      </c>
      <c r="B1129" s="119" t="s">
        <v>395</v>
      </c>
      <c r="C1129" s="119">
        <v>3.05</v>
      </c>
      <c r="D1129" s="119">
        <v>3.25</v>
      </c>
      <c r="E1129" s="119">
        <v>3.05</v>
      </c>
      <c r="F1129" s="119">
        <v>3.15</v>
      </c>
      <c r="G1129" s="119">
        <v>3.2</v>
      </c>
      <c r="H1129" s="119">
        <v>3.1</v>
      </c>
      <c r="I1129" s="119">
        <v>16177</v>
      </c>
      <c r="J1129" s="119">
        <v>50789.8</v>
      </c>
      <c r="K1129" s="121">
        <v>43209</v>
      </c>
      <c r="L1129" s="119">
        <v>38</v>
      </c>
      <c r="M1129" s="119" t="s">
        <v>2912</v>
      </c>
    </row>
    <row r="1130" spans="1:13">
      <c r="A1130" s="119" t="s">
        <v>1691</v>
      </c>
      <c r="B1130" s="119" t="s">
        <v>395</v>
      </c>
      <c r="C1130" s="119">
        <v>219.8</v>
      </c>
      <c r="D1130" s="119">
        <v>225</v>
      </c>
      <c r="E1130" s="119">
        <v>210.6</v>
      </c>
      <c r="F1130" s="119">
        <v>213.2</v>
      </c>
      <c r="G1130" s="119">
        <v>213</v>
      </c>
      <c r="H1130" s="119">
        <v>218.65</v>
      </c>
      <c r="I1130" s="119">
        <v>574219</v>
      </c>
      <c r="J1130" s="119">
        <v>124569088.40000001</v>
      </c>
      <c r="K1130" s="121">
        <v>43209</v>
      </c>
      <c r="L1130" s="119">
        <v>8268</v>
      </c>
      <c r="M1130" s="119" t="s">
        <v>1692</v>
      </c>
    </row>
    <row r="1131" spans="1:13">
      <c r="A1131" s="119" t="s">
        <v>3128</v>
      </c>
      <c r="B1131" s="119" t="s">
        <v>395</v>
      </c>
      <c r="C1131" s="119">
        <v>5.4</v>
      </c>
      <c r="D1131" s="119">
        <v>5.5</v>
      </c>
      <c r="E1131" s="119">
        <v>5.4</v>
      </c>
      <c r="F1131" s="119">
        <v>5.4</v>
      </c>
      <c r="G1131" s="119">
        <v>5.4</v>
      </c>
      <c r="H1131" s="119">
        <v>5.65</v>
      </c>
      <c r="I1131" s="119">
        <v>12263</v>
      </c>
      <c r="J1131" s="119">
        <v>66670.2</v>
      </c>
      <c r="K1131" s="121">
        <v>43209</v>
      </c>
      <c r="L1131" s="119">
        <v>26</v>
      </c>
      <c r="M1131" s="119" t="s">
        <v>3129</v>
      </c>
    </row>
    <row r="1132" spans="1:13">
      <c r="A1132" s="119" t="s">
        <v>1693</v>
      </c>
      <c r="B1132" s="119" t="s">
        <v>395</v>
      </c>
      <c r="C1132" s="119">
        <v>63</v>
      </c>
      <c r="D1132" s="119">
        <v>65.05</v>
      </c>
      <c r="E1132" s="119">
        <v>62.8</v>
      </c>
      <c r="F1132" s="119">
        <v>63.95</v>
      </c>
      <c r="G1132" s="119">
        <v>63.8</v>
      </c>
      <c r="H1132" s="119">
        <v>62.5</v>
      </c>
      <c r="I1132" s="119">
        <v>1233001</v>
      </c>
      <c r="J1132" s="119">
        <v>78785990.5</v>
      </c>
      <c r="K1132" s="121">
        <v>43209</v>
      </c>
      <c r="L1132" s="119">
        <v>7106</v>
      </c>
      <c r="M1132" s="119" t="s">
        <v>1694</v>
      </c>
    </row>
    <row r="1133" spans="1:13">
      <c r="A1133" s="119" t="s">
        <v>2403</v>
      </c>
      <c r="B1133" s="119" t="s">
        <v>395</v>
      </c>
      <c r="C1133" s="119">
        <v>99.25</v>
      </c>
      <c r="D1133" s="119">
        <v>99.25</v>
      </c>
      <c r="E1133" s="119">
        <v>97.4</v>
      </c>
      <c r="F1133" s="119">
        <v>98.45</v>
      </c>
      <c r="G1133" s="119">
        <v>98.2</v>
      </c>
      <c r="H1133" s="119">
        <v>99</v>
      </c>
      <c r="I1133" s="119">
        <v>9990</v>
      </c>
      <c r="J1133" s="119">
        <v>985597.6</v>
      </c>
      <c r="K1133" s="121">
        <v>43209</v>
      </c>
      <c r="L1133" s="119">
        <v>94</v>
      </c>
      <c r="M1133" s="119" t="s">
        <v>2404</v>
      </c>
    </row>
    <row r="1134" spans="1:13">
      <c r="A1134" s="119" t="s">
        <v>1695</v>
      </c>
      <c r="B1134" s="119" t="s">
        <v>395</v>
      </c>
      <c r="C1134" s="119">
        <v>418.25</v>
      </c>
      <c r="D1134" s="119">
        <v>421.85</v>
      </c>
      <c r="E1134" s="119">
        <v>413.25</v>
      </c>
      <c r="F1134" s="119">
        <v>416.25</v>
      </c>
      <c r="G1134" s="119">
        <v>414.5</v>
      </c>
      <c r="H1134" s="119">
        <v>416.15</v>
      </c>
      <c r="I1134" s="119">
        <v>11780</v>
      </c>
      <c r="J1134" s="119">
        <v>4907252.0999999996</v>
      </c>
      <c r="K1134" s="121">
        <v>43209</v>
      </c>
      <c r="L1134" s="119">
        <v>366</v>
      </c>
      <c r="M1134" s="119" t="s">
        <v>1696</v>
      </c>
    </row>
    <row r="1135" spans="1:13">
      <c r="A1135" s="119" t="s">
        <v>136</v>
      </c>
      <c r="B1135" s="119" t="s">
        <v>395</v>
      </c>
      <c r="C1135" s="119">
        <v>39.950000000000003</v>
      </c>
      <c r="D1135" s="119">
        <v>41</v>
      </c>
      <c r="E1135" s="119">
        <v>39.200000000000003</v>
      </c>
      <c r="F1135" s="119">
        <v>39.9</v>
      </c>
      <c r="G1135" s="119">
        <v>39.4</v>
      </c>
      <c r="H1135" s="119">
        <v>39.6</v>
      </c>
      <c r="I1135" s="119">
        <v>6315911</v>
      </c>
      <c r="J1135" s="119">
        <v>252383825.55000001</v>
      </c>
      <c r="K1135" s="121">
        <v>43209</v>
      </c>
      <c r="L1135" s="119">
        <v>12800</v>
      </c>
      <c r="M1135" s="119" t="s">
        <v>1697</v>
      </c>
    </row>
    <row r="1136" spans="1:13">
      <c r="A1136" s="119" t="s">
        <v>1698</v>
      </c>
      <c r="B1136" s="119" t="s">
        <v>395</v>
      </c>
      <c r="C1136" s="119">
        <v>275.39999999999998</v>
      </c>
      <c r="D1136" s="119">
        <v>279.89999999999998</v>
      </c>
      <c r="E1136" s="119">
        <v>273.10000000000002</v>
      </c>
      <c r="F1136" s="119">
        <v>275.05</v>
      </c>
      <c r="G1136" s="119">
        <v>273.35000000000002</v>
      </c>
      <c r="H1136" s="119">
        <v>276.85000000000002</v>
      </c>
      <c r="I1136" s="119">
        <v>81072</v>
      </c>
      <c r="J1136" s="119">
        <v>22327098.600000001</v>
      </c>
      <c r="K1136" s="121">
        <v>43209</v>
      </c>
      <c r="L1136" s="119">
        <v>1542</v>
      </c>
      <c r="M1136" s="119" t="s">
        <v>1699</v>
      </c>
    </row>
    <row r="1137" spans="1:13">
      <c r="A1137" s="119" t="s">
        <v>3323</v>
      </c>
      <c r="B1137" s="119" t="s">
        <v>395</v>
      </c>
      <c r="C1137" s="119">
        <v>16.98</v>
      </c>
      <c r="D1137" s="119">
        <v>16.98</v>
      </c>
      <c r="E1137" s="119">
        <v>16.95</v>
      </c>
      <c r="F1137" s="119">
        <v>16.95</v>
      </c>
      <c r="G1137" s="119">
        <v>16.95</v>
      </c>
      <c r="H1137" s="119">
        <v>17.04</v>
      </c>
      <c r="I1137" s="119">
        <v>24</v>
      </c>
      <c r="J1137" s="119">
        <v>407.12</v>
      </c>
      <c r="K1137" s="121">
        <v>43209</v>
      </c>
      <c r="L1137" s="119">
        <v>6</v>
      </c>
      <c r="M1137" s="119" t="s">
        <v>3324</v>
      </c>
    </row>
    <row r="1138" spans="1:13">
      <c r="A1138" s="119" t="s">
        <v>1700</v>
      </c>
      <c r="B1138" s="119" t="s">
        <v>395</v>
      </c>
      <c r="C1138" s="119">
        <v>57.85</v>
      </c>
      <c r="D1138" s="119">
        <v>59.8</v>
      </c>
      <c r="E1138" s="119">
        <v>57.05</v>
      </c>
      <c r="F1138" s="119">
        <v>57.75</v>
      </c>
      <c r="G1138" s="119">
        <v>57.6</v>
      </c>
      <c r="H1138" s="119">
        <v>57.85</v>
      </c>
      <c r="I1138" s="119">
        <v>126755</v>
      </c>
      <c r="J1138" s="119">
        <v>7385366.9500000002</v>
      </c>
      <c r="K1138" s="121">
        <v>43209</v>
      </c>
      <c r="L1138" s="119">
        <v>1144</v>
      </c>
      <c r="M1138" s="119" t="s">
        <v>1701</v>
      </c>
    </row>
    <row r="1139" spans="1:13">
      <c r="A1139" s="119" t="s">
        <v>1702</v>
      </c>
      <c r="B1139" s="119" t="s">
        <v>395</v>
      </c>
      <c r="C1139" s="119">
        <v>327</v>
      </c>
      <c r="D1139" s="119">
        <v>330</v>
      </c>
      <c r="E1139" s="119">
        <v>323.25</v>
      </c>
      <c r="F1139" s="119">
        <v>324.5</v>
      </c>
      <c r="G1139" s="119">
        <v>324.3</v>
      </c>
      <c r="H1139" s="119">
        <v>323.7</v>
      </c>
      <c r="I1139" s="119">
        <v>7715</v>
      </c>
      <c r="J1139" s="119">
        <v>2511358.5</v>
      </c>
      <c r="K1139" s="121">
        <v>43209</v>
      </c>
      <c r="L1139" s="119">
        <v>180</v>
      </c>
      <c r="M1139" s="119" t="s">
        <v>1703</v>
      </c>
    </row>
    <row r="1140" spans="1:13">
      <c r="A1140" s="119" t="s">
        <v>1704</v>
      </c>
      <c r="B1140" s="119" t="s">
        <v>395</v>
      </c>
      <c r="C1140" s="119">
        <v>37.5</v>
      </c>
      <c r="D1140" s="119">
        <v>37.5</v>
      </c>
      <c r="E1140" s="119">
        <v>36.1</v>
      </c>
      <c r="F1140" s="119">
        <v>36.700000000000003</v>
      </c>
      <c r="G1140" s="119">
        <v>36.6</v>
      </c>
      <c r="H1140" s="119">
        <v>37.299999999999997</v>
      </c>
      <c r="I1140" s="119">
        <v>23411</v>
      </c>
      <c r="J1140" s="119">
        <v>860524.25</v>
      </c>
      <c r="K1140" s="121">
        <v>43209</v>
      </c>
      <c r="L1140" s="119">
        <v>154</v>
      </c>
      <c r="M1140" s="119" t="s">
        <v>1705</v>
      </c>
    </row>
    <row r="1141" spans="1:13">
      <c r="A1141" s="119" t="s">
        <v>3130</v>
      </c>
      <c r="B1141" s="119" t="s">
        <v>395</v>
      </c>
      <c r="C1141" s="119">
        <v>5.35</v>
      </c>
      <c r="D1141" s="119">
        <v>5.5</v>
      </c>
      <c r="E1141" s="119">
        <v>5.25</v>
      </c>
      <c r="F1141" s="119">
        <v>5.4</v>
      </c>
      <c r="G1141" s="119">
        <v>5.3</v>
      </c>
      <c r="H1141" s="119">
        <v>5.25</v>
      </c>
      <c r="I1141" s="119">
        <v>504522</v>
      </c>
      <c r="J1141" s="119">
        <v>2716557</v>
      </c>
      <c r="K1141" s="121">
        <v>43209</v>
      </c>
      <c r="L1141" s="119">
        <v>414</v>
      </c>
      <c r="M1141" s="119" t="s">
        <v>3131</v>
      </c>
    </row>
    <row r="1142" spans="1:13">
      <c r="A1142" s="119" t="s">
        <v>1706</v>
      </c>
      <c r="B1142" s="119" t="s">
        <v>395</v>
      </c>
      <c r="C1142" s="119">
        <v>5.35</v>
      </c>
      <c r="D1142" s="119">
        <v>5.4</v>
      </c>
      <c r="E1142" s="119">
        <v>5.3</v>
      </c>
      <c r="F1142" s="119">
        <v>5.35</v>
      </c>
      <c r="G1142" s="119">
        <v>5.4</v>
      </c>
      <c r="H1142" s="119">
        <v>5.3</v>
      </c>
      <c r="I1142" s="119">
        <v>1488195</v>
      </c>
      <c r="J1142" s="119">
        <v>7953067.0999999996</v>
      </c>
      <c r="K1142" s="121">
        <v>43209</v>
      </c>
      <c r="L1142" s="119">
        <v>665</v>
      </c>
      <c r="M1142" s="119" t="s">
        <v>1707</v>
      </c>
    </row>
    <row r="1143" spans="1:13">
      <c r="A1143" s="119" t="s">
        <v>1708</v>
      </c>
      <c r="B1143" s="119" t="s">
        <v>395</v>
      </c>
      <c r="C1143" s="119">
        <v>424.5</v>
      </c>
      <c r="D1143" s="119">
        <v>427.35</v>
      </c>
      <c r="E1143" s="119">
        <v>402.1</v>
      </c>
      <c r="F1143" s="119">
        <v>410</v>
      </c>
      <c r="G1143" s="119">
        <v>409</v>
      </c>
      <c r="H1143" s="119">
        <v>422.5</v>
      </c>
      <c r="I1143" s="119">
        <v>29739</v>
      </c>
      <c r="J1143" s="119">
        <v>12400609.550000001</v>
      </c>
      <c r="K1143" s="121">
        <v>43209</v>
      </c>
      <c r="L1143" s="119">
        <v>1358</v>
      </c>
      <c r="M1143" s="119" t="s">
        <v>1709</v>
      </c>
    </row>
    <row r="1144" spans="1:13">
      <c r="A1144" s="119" t="s">
        <v>1710</v>
      </c>
      <c r="B1144" s="119" t="s">
        <v>395</v>
      </c>
      <c r="C1144" s="119">
        <v>166.85</v>
      </c>
      <c r="D1144" s="119">
        <v>169</v>
      </c>
      <c r="E1144" s="119">
        <v>165.6</v>
      </c>
      <c r="F1144" s="119">
        <v>167.3</v>
      </c>
      <c r="G1144" s="119">
        <v>167</v>
      </c>
      <c r="H1144" s="119">
        <v>165.45</v>
      </c>
      <c r="I1144" s="119">
        <v>30433</v>
      </c>
      <c r="J1144" s="119">
        <v>5097823.95</v>
      </c>
      <c r="K1144" s="121">
        <v>43209</v>
      </c>
      <c r="L1144" s="119">
        <v>521</v>
      </c>
      <c r="M1144" s="119" t="s">
        <v>1711</v>
      </c>
    </row>
    <row r="1145" spans="1:13">
      <c r="A1145" s="119" t="s">
        <v>1712</v>
      </c>
      <c r="B1145" s="119" t="s">
        <v>395</v>
      </c>
      <c r="C1145" s="119">
        <v>16</v>
      </c>
      <c r="D1145" s="119">
        <v>16.05</v>
      </c>
      <c r="E1145" s="119">
        <v>15.35</v>
      </c>
      <c r="F1145" s="119">
        <v>15.65</v>
      </c>
      <c r="G1145" s="119">
        <v>15.7</v>
      </c>
      <c r="H1145" s="119">
        <v>15.85</v>
      </c>
      <c r="I1145" s="119">
        <v>1077193</v>
      </c>
      <c r="J1145" s="119">
        <v>17028857.050000001</v>
      </c>
      <c r="K1145" s="121">
        <v>43209</v>
      </c>
      <c r="L1145" s="119">
        <v>1495</v>
      </c>
      <c r="M1145" s="119" t="s">
        <v>1713</v>
      </c>
    </row>
    <row r="1146" spans="1:13">
      <c r="A1146" s="119" t="s">
        <v>1714</v>
      </c>
      <c r="B1146" s="119" t="s">
        <v>395</v>
      </c>
      <c r="C1146" s="119">
        <v>436.7</v>
      </c>
      <c r="D1146" s="119">
        <v>444.75</v>
      </c>
      <c r="E1146" s="119">
        <v>430.1</v>
      </c>
      <c r="F1146" s="119">
        <v>431.55</v>
      </c>
      <c r="G1146" s="119">
        <v>432</v>
      </c>
      <c r="H1146" s="119">
        <v>432</v>
      </c>
      <c r="I1146" s="119">
        <v>36217</v>
      </c>
      <c r="J1146" s="119">
        <v>15788321.15</v>
      </c>
      <c r="K1146" s="121">
        <v>43209</v>
      </c>
      <c r="L1146" s="119">
        <v>1328</v>
      </c>
      <c r="M1146" s="119" t="s">
        <v>1715</v>
      </c>
    </row>
    <row r="1147" spans="1:13">
      <c r="A1147" s="119" t="s">
        <v>1716</v>
      </c>
      <c r="B1147" s="119" t="s">
        <v>395</v>
      </c>
      <c r="C1147" s="119">
        <v>820</v>
      </c>
      <c r="D1147" s="119">
        <v>824.9</v>
      </c>
      <c r="E1147" s="119">
        <v>811.15</v>
      </c>
      <c r="F1147" s="119">
        <v>816.2</v>
      </c>
      <c r="G1147" s="119">
        <v>817</v>
      </c>
      <c r="H1147" s="119">
        <v>819.7</v>
      </c>
      <c r="I1147" s="119">
        <v>1658</v>
      </c>
      <c r="J1147" s="119">
        <v>1357449.6</v>
      </c>
      <c r="K1147" s="121">
        <v>43209</v>
      </c>
      <c r="L1147" s="119">
        <v>188</v>
      </c>
      <c r="M1147" s="119" t="s">
        <v>1717</v>
      </c>
    </row>
    <row r="1148" spans="1:13">
      <c r="A1148" s="119" t="s">
        <v>1718</v>
      </c>
      <c r="B1148" s="119" t="s">
        <v>395</v>
      </c>
      <c r="C1148" s="119">
        <v>391.8</v>
      </c>
      <c r="D1148" s="119">
        <v>401</v>
      </c>
      <c r="E1148" s="119">
        <v>391.8</v>
      </c>
      <c r="F1148" s="119">
        <v>397.55</v>
      </c>
      <c r="G1148" s="119">
        <v>398</v>
      </c>
      <c r="H1148" s="119">
        <v>391.75</v>
      </c>
      <c r="I1148" s="119">
        <v>22980</v>
      </c>
      <c r="J1148" s="119">
        <v>9106631.5500000007</v>
      </c>
      <c r="K1148" s="121">
        <v>43209</v>
      </c>
      <c r="L1148" s="119">
        <v>961</v>
      </c>
      <c r="M1148" s="119" t="s">
        <v>1719</v>
      </c>
    </row>
    <row r="1149" spans="1:13">
      <c r="A1149" s="119" t="s">
        <v>1720</v>
      </c>
      <c r="B1149" s="119" t="s">
        <v>395</v>
      </c>
      <c r="C1149" s="119">
        <v>138.69999999999999</v>
      </c>
      <c r="D1149" s="119">
        <v>139.44999999999999</v>
      </c>
      <c r="E1149" s="119">
        <v>136</v>
      </c>
      <c r="F1149" s="119">
        <v>137.15</v>
      </c>
      <c r="G1149" s="119">
        <v>136.94999999999999</v>
      </c>
      <c r="H1149" s="119">
        <v>137.15</v>
      </c>
      <c r="I1149" s="119">
        <v>20062</v>
      </c>
      <c r="J1149" s="119">
        <v>2765232.05</v>
      </c>
      <c r="K1149" s="121">
        <v>43209</v>
      </c>
      <c r="L1149" s="119">
        <v>517</v>
      </c>
      <c r="M1149" s="119" t="s">
        <v>1721</v>
      </c>
    </row>
    <row r="1150" spans="1:13">
      <c r="A1150" s="119" t="s">
        <v>1722</v>
      </c>
      <c r="B1150" s="119" t="s">
        <v>395</v>
      </c>
      <c r="C1150" s="119">
        <v>939.25</v>
      </c>
      <c r="D1150" s="119">
        <v>950</v>
      </c>
      <c r="E1150" s="119">
        <v>922.15</v>
      </c>
      <c r="F1150" s="119">
        <v>939</v>
      </c>
      <c r="G1150" s="119">
        <v>940.9</v>
      </c>
      <c r="H1150" s="119">
        <v>928.85</v>
      </c>
      <c r="I1150" s="119">
        <v>944</v>
      </c>
      <c r="J1150" s="119">
        <v>884987.9</v>
      </c>
      <c r="K1150" s="121">
        <v>43209</v>
      </c>
      <c r="L1150" s="119">
        <v>155</v>
      </c>
      <c r="M1150" s="119" t="s">
        <v>1723</v>
      </c>
    </row>
    <row r="1151" spans="1:13">
      <c r="A1151" s="119" t="s">
        <v>137</v>
      </c>
      <c r="B1151" s="119" t="s">
        <v>395</v>
      </c>
      <c r="C1151" s="119">
        <v>78.099999999999994</v>
      </c>
      <c r="D1151" s="119">
        <v>81.3</v>
      </c>
      <c r="E1151" s="119">
        <v>77.75</v>
      </c>
      <c r="F1151" s="119">
        <v>80.8</v>
      </c>
      <c r="G1151" s="119">
        <v>80.55</v>
      </c>
      <c r="H1151" s="119">
        <v>77.3</v>
      </c>
      <c r="I1151" s="119">
        <v>25745591</v>
      </c>
      <c r="J1151" s="119">
        <v>2063673052.5</v>
      </c>
      <c r="K1151" s="121">
        <v>43209</v>
      </c>
      <c r="L1151" s="119">
        <v>53516</v>
      </c>
      <c r="M1151" s="119" t="s">
        <v>1724</v>
      </c>
    </row>
    <row r="1152" spans="1:13">
      <c r="A1152" s="119" t="s">
        <v>1725</v>
      </c>
      <c r="B1152" s="119" t="s">
        <v>395</v>
      </c>
      <c r="C1152" s="119">
        <v>17.350000000000001</v>
      </c>
      <c r="D1152" s="119">
        <v>17.75</v>
      </c>
      <c r="E1152" s="119">
        <v>16.55</v>
      </c>
      <c r="F1152" s="119">
        <v>17.100000000000001</v>
      </c>
      <c r="G1152" s="119">
        <v>17.149999999999999</v>
      </c>
      <c r="H1152" s="119">
        <v>17.5</v>
      </c>
      <c r="I1152" s="119">
        <v>79500</v>
      </c>
      <c r="J1152" s="119">
        <v>1347841.25</v>
      </c>
      <c r="K1152" s="121">
        <v>43209</v>
      </c>
      <c r="L1152" s="119">
        <v>494</v>
      </c>
      <c r="M1152" s="119" t="s">
        <v>1726</v>
      </c>
    </row>
    <row r="1153" spans="1:13">
      <c r="A1153" s="119" t="s">
        <v>1727</v>
      </c>
      <c r="B1153" s="119" t="s">
        <v>395</v>
      </c>
      <c r="C1153" s="119">
        <v>251.95</v>
      </c>
      <c r="D1153" s="119">
        <v>253</v>
      </c>
      <c r="E1153" s="119">
        <v>248</v>
      </c>
      <c r="F1153" s="119">
        <v>248.8</v>
      </c>
      <c r="G1153" s="119">
        <v>249</v>
      </c>
      <c r="H1153" s="119">
        <v>248.7</v>
      </c>
      <c r="I1153" s="119">
        <v>11843</v>
      </c>
      <c r="J1153" s="119">
        <v>2957955.05</v>
      </c>
      <c r="K1153" s="121">
        <v>43209</v>
      </c>
      <c r="L1153" s="119">
        <v>164</v>
      </c>
      <c r="M1153" s="119" t="s">
        <v>1728</v>
      </c>
    </row>
    <row r="1154" spans="1:13">
      <c r="A1154" s="119" t="s">
        <v>3132</v>
      </c>
      <c r="B1154" s="119" t="s">
        <v>395</v>
      </c>
      <c r="C1154" s="119">
        <v>202.95</v>
      </c>
      <c r="D1154" s="119">
        <v>205</v>
      </c>
      <c r="E1154" s="119">
        <v>197.95</v>
      </c>
      <c r="F1154" s="119">
        <v>200.8</v>
      </c>
      <c r="G1154" s="119">
        <v>200.3</v>
      </c>
      <c r="H1154" s="119">
        <v>198</v>
      </c>
      <c r="I1154" s="119">
        <v>25762</v>
      </c>
      <c r="J1154" s="119">
        <v>5203870.8499999996</v>
      </c>
      <c r="K1154" s="121">
        <v>43209</v>
      </c>
      <c r="L1154" s="119">
        <v>399</v>
      </c>
      <c r="M1154" s="119" t="s">
        <v>3133</v>
      </c>
    </row>
    <row r="1155" spans="1:13">
      <c r="A1155" s="119" t="s">
        <v>2551</v>
      </c>
      <c r="B1155" s="119" t="s">
        <v>395</v>
      </c>
      <c r="C1155" s="119">
        <v>339.1</v>
      </c>
      <c r="D1155" s="119">
        <v>344.15</v>
      </c>
      <c r="E1155" s="119">
        <v>333.3</v>
      </c>
      <c r="F1155" s="119">
        <v>338.05</v>
      </c>
      <c r="G1155" s="119">
        <v>337.6</v>
      </c>
      <c r="H1155" s="119">
        <v>341.95</v>
      </c>
      <c r="I1155" s="119">
        <v>9553</v>
      </c>
      <c r="J1155" s="119">
        <v>3229303.45</v>
      </c>
      <c r="K1155" s="121">
        <v>43209</v>
      </c>
      <c r="L1155" s="119">
        <v>297</v>
      </c>
      <c r="M1155" s="119" t="s">
        <v>2552</v>
      </c>
    </row>
    <row r="1156" spans="1:13">
      <c r="A1156" s="119" t="s">
        <v>3134</v>
      </c>
      <c r="B1156" s="119" t="s">
        <v>395</v>
      </c>
      <c r="C1156" s="119">
        <v>122.9</v>
      </c>
      <c r="D1156" s="119">
        <v>122.9</v>
      </c>
      <c r="E1156" s="119">
        <v>112.2</v>
      </c>
      <c r="F1156" s="119">
        <v>118</v>
      </c>
      <c r="G1156" s="119">
        <v>118</v>
      </c>
      <c r="H1156" s="119">
        <v>117.65</v>
      </c>
      <c r="I1156" s="119">
        <v>1809</v>
      </c>
      <c r="J1156" s="119">
        <v>212072.15</v>
      </c>
      <c r="K1156" s="121">
        <v>43209</v>
      </c>
      <c r="L1156" s="119">
        <v>31</v>
      </c>
      <c r="M1156" s="119" t="s">
        <v>3135</v>
      </c>
    </row>
    <row r="1157" spans="1:13">
      <c r="A1157" s="119" t="s">
        <v>3411</v>
      </c>
      <c r="B1157" s="119" t="s">
        <v>395</v>
      </c>
      <c r="C1157" s="119">
        <v>40.65</v>
      </c>
      <c r="D1157" s="119">
        <v>41.75</v>
      </c>
      <c r="E1157" s="119">
        <v>40.65</v>
      </c>
      <c r="F1157" s="119">
        <v>41.75</v>
      </c>
      <c r="G1157" s="119">
        <v>41.75</v>
      </c>
      <c r="H1157" s="119">
        <v>42.5</v>
      </c>
      <c r="I1157" s="119">
        <v>55</v>
      </c>
      <c r="J1157" s="119">
        <v>2241.25</v>
      </c>
      <c r="K1157" s="121">
        <v>43209</v>
      </c>
      <c r="L1157" s="119">
        <v>3</v>
      </c>
      <c r="M1157" s="119" t="s">
        <v>3412</v>
      </c>
    </row>
    <row r="1158" spans="1:13">
      <c r="A1158" s="119" t="s">
        <v>3136</v>
      </c>
      <c r="B1158" s="119" t="s">
        <v>395</v>
      </c>
      <c r="C1158" s="119">
        <v>9.4499999999999993</v>
      </c>
      <c r="D1158" s="119">
        <v>9.5500000000000007</v>
      </c>
      <c r="E1158" s="119">
        <v>8.75</v>
      </c>
      <c r="F1158" s="119">
        <v>9</v>
      </c>
      <c r="G1158" s="119">
        <v>9.1</v>
      </c>
      <c r="H1158" s="119">
        <v>9.35</v>
      </c>
      <c r="I1158" s="119">
        <v>134625</v>
      </c>
      <c r="J1158" s="119">
        <v>1229814.6499999999</v>
      </c>
      <c r="K1158" s="121">
        <v>43209</v>
      </c>
      <c r="L1158" s="119">
        <v>315</v>
      </c>
      <c r="M1158" s="119" t="s">
        <v>3137</v>
      </c>
    </row>
    <row r="1159" spans="1:13">
      <c r="A1159" s="119" t="s">
        <v>1729</v>
      </c>
      <c r="B1159" s="119" t="s">
        <v>395</v>
      </c>
      <c r="C1159" s="119">
        <v>201.15</v>
      </c>
      <c r="D1159" s="119">
        <v>201.5</v>
      </c>
      <c r="E1159" s="119">
        <v>199</v>
      </c>
      <c r="F1159" s="119">
        <v>199.45</v>
      </c>
      <c r="G1159" s="119">
        <v>199.5</v>
      </c>
      <c r="H1159" s="119">
        <v>200.45</v>
      </c>
      <c r="I1159" s="119">
        <v>8173</v>
      </c>
      <c r="J1159" s="119">
        <v>1634262.3</v>
      </c>
      <c r="K1159" s="121">
        <v>43209</v>
      </c>
      <c r="L1159" s="119">
        <v>186</v>
      </c>
      <c r="M1159" s="119" t="s">
        <v>1730</v>
      </c>
    </row>
    <row r="1160" spans="1:13">
      <c r="A1160" s="119" t="s">
        <v>2829</v>
      </c>
      <c r="B1160" s="119" t="s">
        <v>395</v>
      </c>
      <c r="C1160" s="119">
        <v>9.25</v>
      </c>
      <c r="D1160" s="119">
        <v>9.25</v>
      </c>
      <c r="E1160" s="119">
        <v>8.9499999999999993</v>
      </c>
      <c r="F1160" s="119">
        <v>9</v>
      </c>
      <c r="G1160" s="119">
        <v>8.9499999999999993</v>
      </c>
      <c r="H1160" s="119">
        <v>9</v>
      </c>
      <c r="I1160" s="119">
        <v>14360</v>
      </c>
      <c r="J1160" s="119">
        <v>130270.9</v>
      </c>
      <c r="K1160" s="121">
        <v>43209</v>
      </c>
      <c r="L1160" s="119">
        <v>30</v>
      </c>
      <c r="M1160" s="119" t="s">
        <v>2830</v>
      </c>
    </row>
    <row r="1161" spans="1:13">
      <c r="A1161" s="119" t="s">
        <v>2583</v>
      </c>
      <c r="B1161" s="119" t="s">
        <v>395</v>
      </c>
      <c r="C1161" s="119">
        <v>31.95</v>
      </c>
      <c r="D1161" s="119">
        <v>32</v>
      </c>
      <c r="E1161" s="119">
        <v>29</v>
      </c>
      <c r="F1161" s="119">
        <v>29.3</v>
      </c>
      <c r="G1161" s="119">
        <v>29.45</v>
      </c>
      <c r="H1161" s="119">
        <v>31.35</v>
      </c>
      <c r="I1161" s="119">
        <v>57718</v>
      </c>
      <c r="J1161" s="119">
        <v>1727826.4</v>
      </c>
      <c r="K1161" s="121">
        <v>43209</v>
      </c>
      <c r="L1161" s="119">
        <v>469</v>
      </c>
      <c r="M1161" s="119" t="s">
        <v>2584</v>
      </c>
    </row>
    <row r="1162" spans="1:13">
      <c r="A1162" s="119" t="s">
        <v>1731</v>
      </c>
      <c r="B1162" s="119" t="s">
        <v>395</v>
      </c>
      <c r="C1162" s="119">
        <v>1112.8499999999999</v>
      </c>
      <c r="D1162" s="119">
        <v>1112.8499999999999</v>
      </c>
      <c r="E1162" s="119">
        <v>1085.05</v>
      </c>
      <c r="F1162" s="119">
        <v>1090</v>
      </c>
      <c r="G1162" s="119">
        <v>1090</v>
      </c>
      <c r="H1162" s="119">
        <v>1080.45</v>
      </c>
      <c r="I1162" s="119">
        <v>798</v>
      </c>
      <c r="J1162" s="119">
        <v>873374.75</v>
      </c>
      <c r="K1162" s="121">
        <v>43209</v>
      </c>
      <c r="L1162" s="119">
        <v>110</v>
      </c>
      <c r="M1162" s="119" t="s">
        <v>1732</v>
      </c>
    </row>
    <row r="1163" spans="1:13">
      <c r="A1163" s="119" t="s">
        <v>3284</v>
      </c>
      <c r="B1163" s="119" t="s">
        <v>395</v>
      </c>
      <c r="C1163" s="119">
        <v>384</v>
      </c>
      <c r="D1163" s="119">
        <v>384</v>
      </c>
      <c r="E1163" s="119">
        <v>372.9</v>
      </c>
      <c r="F1163" s="119">
        <v>374.45</v>
      </c>
      <c r="G1163" s="119">
        <v>374.75</v>
      </c>
      <c r="H1163" s="119">
        <v>381</v>
      </c>
      <c r="I1163" s="119">
        <v>141066</v>
      </c>
      <c r="J1163" s="119">
        <v>53217543.600000001</v>
      </c>
      <c r="K1163" s="121">
        <v>43209</v>
      </c>
      <c r="L1163" s="119">
        <v>4141</v>
      </c>
      <c r="M1163" s="119" t="s">
        <v>3285</v>
      </c>
    </row>
    <row r="1164" spans="1:13">
      <c r="A1164" s="119" t="s">
        <v>1733</v>
      </c>
      <c r="B1164" s="119" t="s">
        <v>395</v>
      </c>
      <c r="C1164" s="119">
        <v>124.65</v>
      </c>
      <c r="D1164" s="119">
        <v>126.45</v>
      </c>
      <c r="E1164" s="119">
        <v>123.15</v>
      </c>
      <c r="F1164" s="119">
        <v>125.05</v>
      </c>
      <c r="G1164" s="119">
        <v>125</v>
      </c>
      <c r="H1164" s="119">
        <v>123.6</v>
      </c>
      <c r="I1164" s="119">
        <v>205134</v>
      </c>
      <c r="J1164" s="119">
        <v>25647854.149999999</v>
      </c>
      <c r="K1164" s="121">
        <v>43209</v>
      </c>
      <c r="L1164" s="119">
        <v>340</v>
      </c>
      <c r="M1164" s="119" t="s">
        <v>1734</v>
      </c>
    </row>
    <row r="1165" spans="1:13">
      <c r="A1165" s="119" t="s">
        <v>1735</v>
      </c>
      <c r="B1165" s="119" t="s">
        <v>395</v>
      </c>
      <c r="C1165" s="119">
        <v>117.2</v>
      </c>
      <c r="D1165" s="119">
        <v>117.9</v>
      </c>
      <c r="E1165" s="119">
        <v>114.7</v>
      </c>
      <c r="F1165" s="119">
        <v>116.7</v>
      </c>
      <c r="G1165" s="119">
        <v>116.5</v>
      </c>
      <c r="H1165" s="119">
        <v>115.85</v>
      </c>
      <c r="I1165" s="119">
        <v>89153</v>
      </c>
      <c r="J1165" s="119">
        <v>10403041.699999999</v>
      </c>
      <c r="K1165" s="121">
        <v>43209</v>
      </c>
      <c r="L1165" s="119">
        <v>943</v>
      </c>
      <c r="M1165" s="119" t="s">
        <v>1736</v>
      </c>
    </row>
    <row r="1166" spans="1:13">
      <c r="A1166" s="119" t="s">
        <v>1737</v>
      </c>
      <c r="B1166" s="119" t="s">
        <v>395</v>
      </c>
      <c r="C1166" s="119">
        <v>31.05</v>
      </c>
      <c r="D1166" s="119">
        <v>31.05</v>
      </c>
      <c r="E1166" s="119">
        <v>29.9</v>
      </c>
      <c r="F1166" s="119">
        <v>30.35</v>
      </c>
      <c r="G1166" s="119">
        <v>30.1</v>
      </c>
      <c r="H1166" s="119">
        <v>31</v>
      </c>
      <c r="I1166" s="119">
        <v>4913</v>
      </c>
      <c r="J1166" s="119">
        <v>148982.70000000001</v>
      </c>
      <c r="K1166" s="121">
        <v>43209</v>
      </c>
      <c r="L1166" s="119">
        <v>109</v>
      </c>
      <c r="M1166" s="119" t="s">
        <v>1738</v>
      </c>
    </row>
    <row r="1167" spans="1:13">
      <c r="A1167" s="119" t="s">
        <v>1739</v>
      </c>
      <c r="B1167" s="119" t="s">
        <v>395</v>
      </c>
      <c r="C1167" s="119">
        <v>206.5</v>
      </c>
      <c r="D1167" s="119">
        <v>213.9</v>
      </c>
      <c r="E1167" s="119">
        <v>203.6</v>
      </c>
      <c r="F1167" s="119">
        <v>206.9</v>
      </c>
      <c r="G1167" s="119">
        <v>207.4</v>
      </c>
      <c r="H1167" s="119">
        <v>206.6</v>
      </c>
      <c r="I1167" s="119">
        <v>261933</v>
      </c>
      <c r="J1167" s="119">
        <v>54258281.700000003</v>
      </c>
      <c r="K1167" s="121">
        <v>43209</v>
      </c>
      <c r="L1167" s="119">
        <v>1041</v>
      </c>
      <c r="M1167" s="119" t="s">
        <v>1740</v>
      </c>
    </row>
    <row r="1168" spans="1:13">
      <c r="A1168" s="119" t="s">
        <v>211</v>
      </c>
      <c r="B1168" s="119" t="s">
        <v>395</v>
      </c>
      <c r="C1168" s="119">
        <v>5021</v>
      </c>
      <c r="D1168" s="119">
        <v>5080</v>
      </c>
      <c r="E1168" s="119">
        <v>5000</v>
      </c>
      <c r="F1168" s="119">
        <v>5012.2</v>
      </c>
      <c r="G1168" s="119">
        <v>5000</v>
      </c>
      <c r="H1168" s="119">
        <v>5021.2</v>
      </c>
      <c r="I1168" s="119">
        <v>9148</v>
      </c>
      <c r="J1168" s="119">
        <v>45975032</v>
      </c>
      <c r="K1168" s="121">
        <v>43209</v>
      </c>
      <c r="L1168" s="119">
        <v>1063</v>
      </c>
      <c r="M1168" s="119" t="s">
        <v>1741</v>
      </c>
    </row>
    <row r="1169" spans="1:13">
      <c r="A1169" s="119" t="s">
        <v>3138</v>
      </c>
      <c r="B1169" s="119" t="s">
        <v>395</v>
      </c>
      <c r="C1169" s="119">
        <v>20.9</v>
      </c>
      <c r="D1169" s="119">
        <v>21.1</v>
      </c>
      <c r="E1169" s="119">
        <v>19.600000000000001</v>
      </c>
      <c r="F1169" s="119">
        <v>19.649999999999999</v>
      </c>
      <c r="G1169" s="119">
        <v>19.600000000000001</v>
      </c>
      <c r="H1169" s="119">
        <v>20.6</v>
      </c>
      <c r="I1169" s="119">
        <v>9210212</v>
      </c>
      <c r="J1169" s="119">
        <v>182738150.34999999</v>
      </c>
      <c r="K1169" s="121">
        <v>43209</v>
      </c>
      <c r="L1169" s="119">
        <v>9883</v>
      </c>
      <c r="M1169" s="119" t="s">
        <v>3139</v>
      </c>
    </row>
    <row r="1170" spans="1:13">
      <c r="A1170" s="119" t="s">
        <v>1742</v>
      </c>
      <c r="B1170" s="119" t="s">
        <v>395</v>
      </c>
      <c r="C1170" s="119">
        <v>461</v>
      </c>
      <c r="D1170" s="119">
        <v>502</v>
      </c>
      <c r="E1170" s="119">
        <v>461</v>
      </c>
      <c r="F1170" s="119">
        <v>487.45</v>
      </c>
      <c r="G1170" s="119">
        <v>489</v>
      </c>
      <c r="H1170" s="119">
        <v>462.15</v>
      </c>
      <c r="I1170" s="119">
        <v>225018</v>
      </c>
      <c r="J1170" s="119">
        <v>110079657.45</v>
      </c>
      <c r="K1170" s="121">
        <v>43209</v>
      </c>
      <c r="L1170" s="119">
        <v>6949</v>
      </c>
      <c r="M1170" s="119" t="s">
        <v>1743</v>
      </c>
    </row>
    <row r="1171" spans="1:13">
      <c r="A1171" s="119" t="s">
        <v>1744</v>
      </c>
      <c r="B1171" s="119" t="s">
        <v>395</v>
      </c>
      <c r="C1171" s="119">
        <v>739.8</v>
      </c>
      <c r="D1171" s="119">
        <v>748.7</v>
      </c>
      <c r="E1171" s="119">
        <v>720.85</v>
      </c>
      <c r="F1171" s="119">
        <v>742.2</v>
      </c>
      <c r="G1171" s="119">
        <v>746.95</v>
      </c>
      <c r="H1171" s="119">
        <v>733.15</v>
      </c>
      <c r="I1171" s="119">
        <v>77509</v>
      </c>
      <c r="J1171" s="119">
        <v>57212226.950000003</v>
      </c>
      <c r="K1171" s="121">
        <v>43209</v>
      </c>
      <c r="L1171" s="119">
        <v>2586</v>
      </c>
      <c r="M1171" s="119" t="s">
        <v>1745</v>
      </c>
    </row>
    <row r="1172" spans="1:13">
      <c r="A1172" s="119" t="s">
        <v>1746</v>
      </c>
      <c r="B1172" s="119" t="s">
        <v>395</v>
      </c>
      <c r="C1172" s="119">
        <v>54.25</v>
      </c>
      <c r="D1172" s="119">
        <v>55.75</v>
      </c>
      <c r="E1172" s="119">
        <v>54.2</v>
      </c>
      <c r="F1172" s="119">
        <v>54.85</v>
      </c>
      <c r="G1172" s="119">
        <v>54.85</v>
      </c>
      <c r="H1172" s="119">
        <v>54.85</v>
      </c>
      <c r="I1172" s="119">
        <v>31053</v>
      </c>
      <c r="J1172" s="119">
        <v>1708066.7</v>
      </c>
      <c r="K1172" s="121">
        <v>43209</v>
      </c>
      <c r="L1172" s="119">
        <v>269</v>
      </c>
      <c r="M1172" s="119" t="s">
        <v>1747</v>
      </c>
    </row>
    <row r="1173" spans="1:13">
      <c r="A1173" s="119" t="s">
        <v>1748</v>
      </c>
      <c r="B1173" s="119" t="s">
        <v>395</v>
      </c>
      <c r="C1173" s="119">
        <v>735</v>
      </c>
      <c r="D1173" s="119">
        <v>749.95</v>
      </c>
      <c r="E1173" s="119">
        <v>735</v>
      </c>
      <c r="F1173" s="119">
        <v>746.25</v>
      </c>
      <c r="G1173" s="119">
        <v>749.95</v>
      </c>
      <c r="H1173" s="119">
        <v>738.25</v>
      </c>
      <c r="I1173" s="119">
        <v>12612</v>
      </c>
      <c r="J1173" s="119">
        <v>9393230.4499999993</v>
      </c>
      <c r="K1173" s="121">
        <v>43209</v>
      </c>
      <c r="L1173" s="119">
        <v>368</v>
      </c>
      <c r="M1173" s="119" t="s">
        <v>1749</v>
      </c>
    </row>
    <row r="1174" spans="1:13">
      <c r="A1174" s="119" t="s">
        <v>3140</v>
      </c>
      <c r="B1174" s="119" t="s">
        <v>395</v>
      </c>
      <c r="C1174" s="119">
        <v>115</v>
      </c>
      <c r="D1174" s="119">
        <v>116</v>
      </c>
      <c r="E1174" s="119">
        <v>115</v>
      </c>
      <c r="F1174" s="119">
        <v>116</v>
      </c>
      <c r="G1174" s="119">
        <v>116</v>
      </c>
      <c r="H1174" s="119">
        <v>115.05</v>
      </c>
      <c r="I1174" s="119">
        <v>3350</v>
      </c>
      <c r="J1174" s="119">
        <v>386550</v>
      </c>
      <c r="K1174" s="121">
        <v>43209</v>
      </c>
      <c r="L1174" s="119">
        <v>9</v>
      </c>
      <c r="M1174" s="119" t="s">
        <v>3141</v>
      </c>
    </row>
    <row r="1175" spans="1:13">
      <c r="A1175" s="119" t="s">
        <v>1750</v>
      </c>
      <c r="B1175" s="119" t="s">
        <v>395</v>
      </c>
      <c r="C1175" s="119">
        <v>17.899999999999999</v>
      </c>
      <c r="D1175" s="119">
        <v>18.2</v>
      </c>
      <c r="E1175" s="119">
        <v>16.649999999999999</v>
      </c>
      <c r="F1175" s="119">
        <v>17</v>
      </c>
      <c r="G1175" s="119">
        <v>16.899999999999999</v>
      </c>
      <c r="H1175" s="119">
        <v>18.05</v>
      </c>
      <c r="I1175" s="119">
        <v>42543</v>
      </c>
      <c r="J1175" s="119">
        <v>727989.2</v>
      </c>
      <c r="K1175" s="121">
        <v>43209</v>
      </c>
      <c r="L1175" s="119">
        <v>403</v>
      </c>
      <c r="M1175" s="119" t="s">
        <v>1751</v>
      </c>
    </row>
    <row r="1176" spans="1:13">
      <c r="A1176" s="119" t="s">
        <v>1752</v>
      </c>
      <c r="B1176" s="119" t="s">
        <v>395</v>
      </c>
      <c r="C1176" s="119">
        <v>425.5</v>
      </c>
      <c r="D1176" s="119">
        <v>430.9</v>
      </c>
      <c r="E1176" s="119">
        <v>422.5</v>
      </c>
      <c r="F1176" s="119">
        <v>428.75</v>
      </c>
      <c r="G1176" s="119">
        <v>427.85</v>
      </c>
      <c r="H1176" s="119">
        <v>424.4</v>
      </c>
      <c r="I1176" s="119">
        <v>24633</v>
      </c>
      <c r="J1176" s="119">
        <v>10555449.4</v>
      </c>
      <c r="K1176" s="121">
        <v>43209</v>
      </c>
      <c r="L1176" s="119">
        <v>2415</v>
      </c>
      <c r="M1176" s="119" t="s">
        <v>1753</v>
      </c>
    </row>
    <row r="1177" spans="1:13">
      <c r="A1177" s="119" t="s">
        <v>2695</v>
      </c>
      <c r="B1177" s="119" t="s">
        <v>395</v>
      </c>
      <c r="C1177" s="119">
        <v>716.05</v>
      </c>
      <c r="D1177" s="119">
        <v>724.95</v>
      </c>
      <c r="E1177" s="119">
        <v>713.9</v>
      </c>
      <c r="F1177" s="119">
        <v>722.9</v>
      </c>
      <c r="G1177" s="119">
        <v>723.25</v>
      </c>
      <c r="H1177" s="119">
        <v>721.35</v>
      </c>
      <c r="I1177" s="119">
        <v>228583</v>
      </c>
      <c r="J1177" s="119">
        <v>164473811.19999999</v>
      </c>
      <c r="K1177" s="121">
        <v>43209</v>
      </c>
      <c r="L1177" s="119">
        <v>29657</v>
      </c>
      <c r="M1177" s="119" t="s">
        <v>2696</v>
      </c>
    </row>
    <row r="1178" spans="1:13">
      <c r="A1178" s="119" t="s">
        <v>138</v>
      </c>
      <c r="B1178" s="119" t="s">
        <v>395</v>
      </c>
      <c r="C1178" s="119">
        <v>247.1</v>
      </c>
      <c r="D1178" s="119">
        <v>248.45</v>
      </c>
      <c r="E1178" s="119">
        <v>245.2</v>
      </c>
      <c r="F1178" s="119">
        <v>246.15</v>
      </c>
      <c r="G1178" s="119">
        <v>246.7</v>
      </c>
      <c r="H1178" s="119">
        <v>246.45</v>
      </c>
      <c r="I1178" s="119">
        <v>13166927</v>
      </c>
      <c r="J1178" s="119">
        <v>3247907090.0999999</v>
      </c>
      <c r="K1178" s="121">
        <v>43209</v>
      </c>
      <c r="L1178" s="119">
        <v>79014</v>
      </c>
      <c r="M1178" s="119" t="s">
        <v>1754</v>
      </c>
    </row>
    <row r="1179" spans="1:13">
      <c r="A1179" s="119" t="s">
        <v>2543</v>
      </c>
      <c r="B1179" s="119" t="s">
        <v>395</v>
      </c>
      <c r="C1179" s="119">
        <v>5275</v>
      </c>
      <c r="D1179" s="119">
        <v>5304</v>
      </c>
      <c r="E1179" s="119">
        <v>5260</v>
      </c>
      <c r="F1179" s="119">
        <v>5298.35</v>
      </c>
      <c r="G1179" s="119">
        <v>5300</v>
      </c>
      <c r="H1179" s="119">
        <v>5260.85</v>
      </c>
      <c r="I1179" s="119">
        <v>8591</v>
      </c>
      <c r="J1179" s="119">
        <v>45458721.399999999</v>
      </c>
      <c r="K1179" s="121">
        <v>43209</v>
      </c>
      <c r="L1179" s="119">
        <v>827</v>
      </c>
      <c r="M1179" s="119" t="s">
        <v>818</v>
      </c>
    </row>
    <row r="1180" spans="1:13">
      <c r="A1180" s="119" t="s">
        <v>2442</v>
      </c>
      <c r="B1180" s="119" t="s">
        <v>395</v>
      </c>
      <c r="C1180" s="119">
        <v>401</v>
      </c>
      <c r="D1180" s="119">
        <v>404.8</v>
      </c>
      <c r="E1180" s="119">
        <v>396.15</v>
      </c>
      <c r="F1180" s="119">
        <v>399.75</v>
      </c>
      <c r="G1180" s="119">
        <v>398.5</v>
      </c>
      <c r="H1180" s="119">
        <v>397.55</v>
      </c>
      <c r="I1180" s="119">
        <v>4936</v>
      </c>
      <c r="J1180" s="119">
        <v>1972973.85</v>
      </c>
      <c r="K1180" s="121">
        <v>43209</v>
      </c>
      <c r="L1180" s="119">
        <v>316</v>
      </c>
      <c r="M1180" s="119" t="s">
        <v>2444</v>
      </c>
    </row>
    <row r="1181" spans="1:13">
      <c r="A1181" s="119" t="s">
        <v>1755</v>
      </c>
      <c r="B1181" s="119" t="s">
        <v>395</v>
      </c>
      <c r="C1181" s="119">
        <v>114.85</v>
      </c>
      <c r="D1181" s="119">
        <v>115.75</v>
      </c>
      <c r="E1181" s="119">
        <v>114</v>
      </c>
      <c r="F1181" s="119">
        <v>115.2</v>
      </c>
      <c r="G1181" s="119">
        <v>115.6</v>
      </c>
      <c r="H1181" s="119">
        <v>114.1</v>
      </c>
      <c r="I1181" s="119">
        <v>44646</v>
      </c>
      <c r="J1181" s="119">
        <v>5130251.5999999996</v>
      </c>
      <c r="K1181" s="121">
        <v>43209</v>
      </c>
      <c r="L1181" s="119">
        <v>539</v>
      </c>
      <c r="M1181" s="119" t="s">
        <v>1756</v>
      </c>
    </row>
    <row r="1182" spans="1:13">
      <c r="A1182" s="119" t="s">
        <v>1757</v>
      </c>
      <c r="B1182" s="119" t="s">
        <v>395</v>
      </c>
      <c r="C1182" s="119">
        <v>68.7</v>
      </c>
      <c r="D1182" s="119">
        <v>77.349999999999994</v>
      </c>
      <c r="E1182" s="119">
        <v>68.349999999999994</v>
      </c>
      <c r="F1182" s="119">
        <v>76.599999999999994</v>
      </c>
      <c r="G1182" s="119">
        <v>76.2</v>
      </c>
      <c r="H1182" s="119">
        <v>68.349999999999994</v>
      </c>
      <c r="I1182" s="119">
        <v>6057600</v>
      </c>
      <c r="J1182" s="119">
        <v>451382956.5</v>
      </c>
      <c r="K1182" s="121">
        <v>43209</v>
      </c>
      <c r="L1182" s="119">
        <v>24636</v>
      </c>
      <c r="M1182" s="119" t="s">
        <v>1758</v>
      </c>
    </row>
    <row r="1183" spans="1:13">
      <c r="A1183" s="119" t="s">
        <v>1759</v>
      </c>
      <c r="B1183" s="119" t="s">
        <v>395</v>
      </c>
      <c r="C1183" s="119">
        <v>261.7</v>
      </c>
      <c r="D1183" s="119">
        <v>273.8</v>
      </c>
      <c r="E1183" s="119">
        <v>254.8</v>
      </c>
      <c r="F1183" s="119">
        <v>266.8</v>
      </c>
      <c r="G1183" s="119">
        <v>266.5</v>
      </c>
      <c r="H1183" s="119">
        <v>259.3</v>
      </c>
      <c r="I1183" s="119">
        <v>287453</v>
      </c>
      <c r="J1183" s="119">
        <v>76349190.450000003</v>
      </c>
      <c r="K1183" s="121">
        <v>43209</v>
      </c>
      <c r="L1183" s="119">
        <v>4365</v>
      </c>
      <c r="M1183" s="119" t="s">
        <v>1760</v>
      </c>
    </row>
    <row r="1184" spans="1:13">
      <c r="A1184" s="119" t="s">
        <v>3142</v>
      </c>
      <c r="B1184" s="119" t="s">
        <v>395</v>
      </c>
      <c r="C1184" s="119">
        <v>209.5</v>
      </c>
      <c r="D1184" s="119">
        <v>225.75</v>
      </c>
      <c r="E1184" s="119">
        <v>209.35</v>
      </c>
      <c r="F1184" s="119">
        <v>223.45</v>
      </c>
      <c r="G1184" s="119">
        <v>224.7</v>
      </c>
      <c r="H1184" s="119">
        <v>215.3</v>
      </c>
      <c r="I1184" s="119">
        <v>17959</v>
      </c>
      <c r="J1184" s="119">
        <v>3974496.15</v>
      </c>
      <c r="K1184" s="121">
        <v>43209</v>
      </c>
      <c r="L1184" s="119">
        <v>260</v>
      </c>
      <c r="M1184" s="119" t="s">
        <v>3143</v>
      </c>
    </row>
    <row r="1185" spans="1:13">
      <c r="A1185" s="119" t="s">
        <v>3144</v>
      </c>
      <c r="B1185" s="119" t="s">
        <v>395</v>
      </c>
      <c r="C1185" s="119">
        <v>228</v>
      </c>
      <c r="D1185" s="119">
        <v>235.8</v>
      </c>
      <c r="E1185" s="119">
        <v>227.3</v>
      </c>
      <c r="F1185" s="119">
        <v>230.3</v>
      </c>
      <c r="G1185" s="119">
        <v>230</v>
      </c>
      <c r="H1185" s="119">
        <v>223.05</v>
      </c>
      <c r="I1185" s="119">
        <v>282978</v>
      </c>
      <c r="J1185" s="119">
        <v>65491428.149999999</v>
      </c>
      <c r="K1185" s="121">
        <v>43209</v>
      </c>
      <c r="L1185" s="119">
        <v>4560</v>
      </c>
      <c r="M1185" s="119" t="s">
        <v>3145</v>
      </c>
    </row>
    <row r="1186" spans="1:13">
      <c r="A1186" s="119" t="s">
        <v>1761</v>
      </c>
      <c r="B1186" s="119" t="s">
        <v>395</v>
      </c>
      <c r="C1186" s="119">
        <v>2.4500000000000002</v>
      </c>
      <c r="D1186" s="119">
        <v>2.4500000000000002</v>
      </c>
      <c r="E1186" s="119">
        <v>2.4500000000000002</v>
      </c>
      <c r="F1186" s="119">
        <v>2.4500000000000002</v>
      </c>
      <c r="G1186" s="119">
        <v>2.4500000000000002</v>
      </c>
      <c r="H1186" s="119">
        <v>2.5499999999999998</v>
      </c>
      <c r="I1186" s="119">
        <v>4746</v>
      </c>
      <c r="J1186" s="119">
        <v>11627.7</v>
      </c>
      <c r="K1186" s="121">
        <v>43209</v>
      </c>
      <c r="L1186" s="119">
        <v>28</v>
      </c>
      <c r="M1186" s="119" t="s">
        <v>1762</v>
      </c>
    </row>
    <row r="1187" spans="1:13">
      <c r="A1187" s="119" t="s">
        <v>3146</v>
      </c>
      <c r="B1187" s="119" t="s">
        <v>395</v>
      </c>
      <c r="C1187" s="119">
        <v>7.5</v>
      </c>
      <c r="D1187" s="119">
        <v>7.5</v>
      </c>
      <c r="E1187" s="119">
        <v>7.4</v>
      </c>
      <c r="F1187" s="119">
        <v>7.4</v>
      </c>
      <c r="G1187" s="119">
        <v>7.4</v>
      </c>
      <c r="H1187" s="119">
        <v>7.2</v>
      </c>
      <c r="I1187" s="119">
        <v>60</v>
      </c>
      <c r="J1187" s="119">
        <v>449</v>
      </c>
      <c r="K1187" s="121">
        <v>43209</v>
      </c>
      <c r="L1187" s="119">
        <v>2</v>
      </c>
      <c r="M1187" s="119" t="s">
        <v>3147</v>
      </c>
    </row>
    <row r="1188" spans="1:13">
      <c r="A1188" s="119" t="s">
        <v>1763</v>
      </c>
      <c r="B1188" s="119" t="s">
        <v>395</v>
      </c>
      <c r="C1188" s="119">
        <v>927</v>
      </c>
      <c r="D1188" s="119">
        <v>935</v>
      </c>
      <c r="E1188" s="119">
        <v>910.1</v>
      </c>
      <c r="F1188" s="119">
        <v>924.1</v>
      </c>
      <c r="G1188" s="119">
        <v>925</v>
      </c>
      <c r="H1188" s="119">
        <v>918.55</v>
      </c>
      <c r="I1188" s="119">
        <v>1295</v>
      </c>
      <c r="J1188" s="119">
        <v>1197745.95</v>
      </c>
      <c r="K1188" s="121">
        <v>43209</v>
      </c>
      <c r="L1188" s="119">
        <v>135</v>
      </c>
      <c r="M1188" s="119" t="s">
        <v>1764</v>
      </c>
    </row>
    <row r="1189" spans="1:13">
      <c r="A1189" s="119" t="s">
        <v>2165</v>
      </c>
      <c r="B1189" s="119" t="s">
        <v>395</v>
      </c>
      <c r="C1189" s="119">
        <v>56</v>
      </c>
      <c r="D1189" s="119">
        <v>59.2</v>
      </c>
      <c r="E1189" s="119">
        <v>55.6</v>
      </c>
      <c r="F1189" s="119">
        <v>58.6</v>
      </c>
      <c r="G1189" s="119">
        <v>59</v>
      </c>
      <c r="H1189" s="119">
        <v>55.85</v>
      </c>
      <c r="I1189" s="119">
        <v>1195589</v>
      </c>
      <c r="J1189" s="119">
        <v>69155222.900000006</v>
      </c>
      <c r="K1189" s="121">
        <v>43209</v>
      </c>
      <c r="L1189" s="119">
        <v>5487</v>
      </c>
      <c r="M1189" s="119" t="s">
        <v>2166</v>
      </c>
    </row>
    <row r="1190" spans="1:13">
      <c r="A1190" s="119" t="s">
        <v>2735</v>
      </c>
      <c r="B1190" s="119" t="s">
        <v>395</v>
      </c>
      <c r="C1190" s="119">
        <v>2886</v>
      </c>
      <c r="D1190" s="119">
        <v>2932.3</v>
      </c>
      <c r="E1190" s="119">
        <v>2846.1</v>
      </c>
      <c r="F1190" s="119">
        <v>2848.65</v>
      </c>
      <c r="G1190" s="119">
        <v>2848.05</v>
      </c>
      <c r="H1190" s="119">
        <v>2855.95</v>
      </c>
      <c r="I1190" s="119">
        <v>4517</v>
      </c>
      <c r="J1190" s="119">
        <v>12896873.75</v>
      </c>
      <c r="K1190" s="121">
        <v>43209</v>
      </c>
      <c r="L1190" s="119">
        <v>519</v>
      </c>
      <c r="M1190" s="119" t="s">
        <v>2736</v>
      </c>
    </row>
    <row r="1191" spans="1:13">
      <c r="A1191" s="119" t="s">
        <v>1765</v>
      </c>
      <c r="B1191" s="119" t="s">
        <v>395</v>
      </c>
      <c r="C1191" s="119">
        <v>106.05</v>
      </c>
      <c r="D1191" s="119">
        <v>106.55</v>
      </c>
      <c r="E1191" s="119">
        <v>106.05</v>
      </c>
      <c r="F1191" s="119">
        <v>106.06</v>
      </c>
      <c r="G1191" s="119">
        <v>106.06</v>
      </c>
      <c r="H1191" s="119">
        <v>106.19</v>
      </c>
      <c r="I1191" s="119">
        <v>31689</v>
      </c>
      <c r="J1191" s="119">
        <v>3363821.85</v>
      </c>
      <c r="K1191" s="121">
        <v>43209</v>
      </c>
      <c r="L1191" s="119">
        <v>43</v>
      </c>
      <c r="M1191" s="119" t="s">
        <v>1766</v>
      </c>
    </row>
    <row r="1192" spans="1:13">
      <c r="A1192" s="119" t="s">
        <v>1767</v>
      </c>
      <c r="B1192" s="119" t="s">
        <v>395</v>
      </c>
      <c r="C1192" s="119">
        <v>253.1</v>
      </c>
      <c r="D1192" s="119">
        <v>253.25</v>
      </c>
      <c r="E1192" s="119">
        <v>251.9</v>
      </c>
      <c r="F1192" s="119">
        <v>252.45</v>
      </c>
      <c r="G1192" s="119">
        <v>252.4</v>
      </c>
      <c r="H1192" s="119">
        <v>253.24</v>
      </c>
      <c r="I1192" s="119">
        <v>99</v>
      </c>
      <c r="J1192" s="119">
        <v>24991.65</v>
      </c>
      <c r="K1192" s="121">
        <v>43209</v>
      </c>
      <c r="L1192" s="119">
        <v>16</v>
      </c>
      <c r="M1192" s="119" t="s">
        <v>1768</v>
      </c>
    </row>
    <row r="1193" spans="1:13">
      <c r="A1193" s="119" t="s">
        <v>2207</v>
      </c>
      <c r="B1193" s="119" t="s">
        <v>395</v>
      </c>
      <c r="C1193" s="119">
        <v>306.10000000000002</v>
      </c>
      <c r="D1193" s="119">
        <v>306.10000000000002</v>
      </c>
      <c r="E1193" s="119">
        <v>305.33</v>
      </c>
      <c r="F1193" s="119">
        <v>305.33</v>
      </c>
      <c r="G1193" s="119">
        <v>305.33</v>
      </c>
      <c r="H1193" s="119">
        <v>304.61</v>
      </c>
      <c r="I1193" s="119">
        <v>115</v>
      </c>
      <c r="J1193" s="119">
        <v>35171.79</v>
      </c>
      <c r="K1193" s="121">
        <v>43209</v>
      </c>
      <c r="L1193" s="119">
        <v>9</v>
      </c>
      <c r="M1193" s="119" t="s">
        <v>2208</v>
      </c>
    </row>
    <row r="1194" spans="1:13">
      <c r="A1194" s="119" t="s">
        <v>2326</v>
      </c>
      <c r="B1194" s="119" t="s">
        <v>395</v>
      </c>
      <c r="C1194" s="119">
        <v>1546</v>
      </c>
      <c r="D1194" s="119">
        <v>1546</v>
      </c>
      <c r="E1194" s="119">
        <v>1515</v>
      </c>
      <c r="F1194" s="119">
        <v>1518.4</v>
      </c>
      <c r="G1194" s="119">
        <v>1520</v>
      </c>
      <c r="H1194" s="119">
        <v>1538.9</v>
      </c>
      <c r="I1194" s="119">
        <v>117</v>
      </c>
      <c r="J1194" s="119">
        <v>178698.45</v>
      </c>
      <c r="K1194" s="121">
        <v>43209</v>
      </c>
      <c r="L1194" s="119">
        <v>59</v>
      </c>
      <c r="M1194" s="119" t="s">
        <v>2327</v>
      </c>
    </row>
    <row r="1195" spans="1:13">
      <c r="A1195" s="119" t="s">
        <v>1769</v>
      </c>
      <c r="B1195" s="119" t="s">
        <v>395</v>
      </c>
      <c r="C1195" s="119">
        <v>16.8</v>
      </c>
      <c r="D1195" s="119">
        <v>17.350000000000001</v>
      </c>
      <c r="E1195" s="119">
        <v>15.75</v>
      </c>
      <c r="F1195" s="119">
        <v>16.95</v>
      </c>
      <c r="G1195" s="119">
        <v>16.899999999999999</v>
      </c>
      <c r="H1195" s="119">
        <v>16.5</v>
      </c>
      <c r="I1195" s="119">
        <v>48583</v>
      </c>
      <c r="J1195" s="119">
        <v>803017.35</v>
      </c>
      <c r="K1195" s="121">
        <v>43209</v>
      </c>
      <c r="L1195" s="119">
        <v>186</v>
      </c>
      <c r="M1195" s="119" t="s">
        <v>1770</v>
      </c>
    </row>
    <row r="1196" spans="1:13">
      <c r="A1196" s="119" t="s">
        <v>2488</v>
      </c>
      <c r="B1196" s="119" t="s">
        <v>395</v>
      </c>
      <c r="C1196" s="119">
        <v>45.15</v>
      </c>
      <c r="D1196" s="119">
        <v>46.2</v>
      </c>
      <c r="E1196" s="119">
        <v>42.5</v>
      </c>
      <c r="F1196" s="119">
        <v>42.65</v>
      </c>
      <c r="G1196" s="119">
        <v>42.5</v>
      </c>
      <c r="H1196" s="119">
        <v>44.7</v>
      </c>
      <c r="I1196" s="119">
        <v>66715</v>
      </c>
      <c r="J1196" s="119">
        <v>2953652.85</v>
      </c>
      <c r="K1196" s="121">
        <v>43209</v>
      </c>
      <c r="L1196" s="119">
        <v>492</v>
      </c>
      <c r="M1196" s="119" t="s">
        <v>2489</v>
      </c>
    </row>
    <row r="1197" spans="1:13">
      <c r="A1197" s="119" t="s">
        <v>1771</v>
      </c>
      <c r="B1197" s="119" t="s">
        <v>395</v>
      </c>
      <c r="C1197" s="119">
        <v>758.5</v>
      </c>
      <c r="D1197" s="119">
        <v>789.9</v>
      </c>
      <c r="E1197" s="119">
        <v>756.25</v>
      </c>
      <c r="F1197" s="119">
        <v>766.15</v>
      </c>
      <c r="G1197" s="119">
        <v>764</v>
      </c>
      <c r="H1197" s="119">
        <v>756.2</v>
      </c>
      <c r="I1197" s="119">
        <v>700939</v>
      </c>
      <c r="J1197" s="119">
        <v>542986966.14999998</v>
      </c>
      <c r="K1197" s="121">
        <v>43209</v>
      </c>
      <c r="L1197" s="119">
        <v>16845</v>
      </c>
      <c r="M1197" s="119" t="s">
        <v>1772</v>
      </c>
    </row>
    <row r="1198" spans="1:13">
      <c r="A1198" s="119" t="s">
        <v>2862</v>
      </c>
      <c r="B1198" s="119" t="s">
        <v>395</v>
      </c>
      <c r="C1198" s="119">
        <v>230</v>
      </c>
      <c r="D1198" s="119">
        <v>232</v>
      </c>
      <c r="E1198" s="119">
        <v>226</v>
      </c>
      <c r="F1198" s="119">
        <v>227.45</v>
      </c>
      <c r="G1198" s="119">
        <v>227.5</v>
      </c>
      <c r="H1198" s="119">
        <v>225.1</v>
      </c>
      <c r="I1198" s="119">
        <v>461827</v>
      </c>
      <c r="J1198" s="119">
        <v>105464041.65000001</v>
      </c>
      <c r="K1198" s="121">
        <v>43209</v>
      </c>
      <c r="L1198" s="119">
        <v>19910</v>
      </c>
      <c r="M1198" s="119" t="s">
        <v>2863</v>
      </c>
    </row>
    <row r="1199" spans="1:13">
      <c r="A1199" s="119" t="s">
        <v>2637</v>
      </c>
      <c r="B1199" s="119" t="s">
        <v>395</v>
      </c>
      <c r="C1199" s="119">
        <v>157.44999999999999</v>
      </c>
      <c r="D1199" s="119">
        <v>157.44999999999999</v>
      </c>
      <c r="E1199" s="119">
        <v>152.15</v>
      </c>
      <c r="F1199" s="119">
        <v>154.4</v>
      </c>
      <c r="G1199" s="119">
        <v>153.30000000000001</v>
      </c>
      <c r="H1199" s="119">
        <v>156.1</v>
      </c>
      <c r="I1199" s="119">
        <v>19403</v>
      </c>
      <c r="J1199" s="119">
        <v>3003982.7</v>
      </c>
      <c r="K1199" s="121">
        <v>43209</v>
      </c>
      <c r="L1199" s="119">
        <v>443</v>
      </c>
      <c r="M1199" s="119" t="s">
        <v>2638</v>
      </c>
    </row>
    <row r="1200" spans="1:13">
      <c r="A1200" s="119" t="s">
        <v>2425</v>
      </c>
      <c r="B1200" s="119" t="s">
        <v>395</v>
      </c>
      <c r="C1200" s="119">
        <v>1818.95</v>
      </c>
      <c r="D1200" s="119">
        <v>1824</v>
      </c>
      <c r="E1200" s="119">
        <v>1804.5</v>
      </c>
      <c r="F1200" s="119">
        <v>1815.25</v>
      </c>
      <c r="G1200" s="119">
        <v>1815</v>
      </c>
      <c r="H1200" s="119">
        <v>1808.45</v>
      </c>
      <c r="I1200" s="119">
        <v>35441</v>
      </c>
      <c r="J1200" s="119">
        <v>64266354.75</v>
      </c>
      <c r="K1200" s="121">
        <v>43209</v>
      </c>
      <c r="L1200" s="119">
        <v>3726</v>
      </c>
      <c r="M1200" s="119" t="s">
        <v>2426</v>
      </c>
    </row>
    <row r="1201" spans="1:13">
      <c r="A1201" s="119" t="s">
        <v>1773</v>
      </c>
      <c r="B1201" s="119" t="s">
        <v>395</v>
      </c>
      <c r="C1201" s="119">
        <v>134.80000000000001</v>
      </c>
      <c r="D1201" s="119">
        <v>135.85</v>
      </c>
      <c r="E1201" s="119">
        <v>133.19999999999999</v>
      </c>
      <c r="F1201" s="119">
        <v>134</v>
      </c>
      <c r="G1201" s="119">
        <v>133.69999999999999</v>
      </c>
      <c r="H1201" s="119">
        <v>135.35</v>
      </c>
      <c r="I1201" s="119">
        <v>9668</v>
      </c>
      <c r="J1201" s="119">
        <v>1301567.2</v>
      </c>
      <c r="K1201" s="121">
        <v>43209</v>
      </c>
      <c r="L1201" s="119">
        <v>232</v>
      </c>
      <c r="M1201" s="119" t="s">
        <v>1774</v>
      </c>
    </row>
    <row r="1202" spans="1:13">
      <c r="A1202" s="119" t="s">
        <v>1775</v>
      </c>
      <c r="B1202" s="119" t="s">
        <v>395</v>
      </c>
      <c r="C1202" s="119">
        <v>412.15</v>
      </c>
      <c r="D1202" s="119">
        <v>417.45</v>
      </c>
      <c r="E1202" s="119">
        <v>400.2</v>
      </c>
      <c r="F1202" s="119">
        <v>403.5</v>
      </c>
      <c r="G1202" s="119">
        <v>404</v>
      </c>
      <c r="H1202" s="119">
        <v>407.55</v>
      </c>
      <c r="I1202" s="119">
        <v>46511</v>
      </c>
      <c r="J1202" s="119">
        <v>19132179.050000001</v>
      </c>
      <c r="K1202" s="121">
        <v>43209</v>
      </c>
      <c r="L1202" s="119">
        <v>1362</v>
      </c>
      <c r="M1202" s="119" t="s">
        <v>1776</v>
      </c>
    </row>
    <row r="1203" spans="1:13">
      <c r="A1203" s="119" t="s">
        <v>1777</v>
      </c>
      <c r="B1203" s="119" t="s">
        <v>395</v>
      </c>
      <c r="C1203" s="119">
        <v>1910.2</v>
      </c>
      <c r="D1203" s="119">
        <v>1920</v>
      </c>
      <c r="E1203" s="119">
        <v>1881.05</v>
      </c>
      <c r="F1203" s="119">
        <v>1918.25</v>
      </c>
      <c r="G1203" s="119">
        <v>1914.05</v>
      </c>
      <c r="H1203" s="119">
        <v>1888.75</v>
      </c>
      <c r="I1203" s="119">
        <v>1273</v>
      </c>
      <c r="J1203" s="119">
        <v>2432283.5499999998</v>
      </c>
      <c r="K1203" s="121">
        <v>43209</v>
      </c>
      <c r="L1203" s="119">
        <v>192</v>
      </c>
      <c r="M1203" s="119" t="s">
        <v>1778</v>
      </c>
    </row>
    <row r="1204" spans="1:13">
      <c r="A1204" s="119" t="s">
        <v>3260</v>
      </c>
      <c r="B1204" s="119" t="s">
        <v>395</v>
      </c>
      <c r="C1204" s="119">
        <v>248</v>
      </c>
      <c r="D1204" s="119">
        <v>250</v>
      </c>
      <c r="E1204" s="119">
        <v>244.1</v>
      </c>
      <c r="F1204" s="119">
        <v>246</v>
      </c>
      <c r="G1204" s="119">
        <v>246</v>
      </c>
      <c r="H1204" s="119">
        <v>240.1</v>
      </c>
      <c r="I1204" s="119">
        <v>15</v>
      </c>
      <c r="J1204" s="119">
        <v>3711.1</v>
      </c>
      <c r="K1204" s="121">
        <v>43209</v>
      </c>
      <c r="L1204" s="119">
        <v>5</v>
      </c>
      <c r="M1204" s="119" t="s">
        <v>3261</v>
      </c>
    </row>
    <row r="1205" spans="1:13">
      <c r="A1205" s="119" t="s">
        <v>1779</v>
      </c>
      <c r="B1205" s="119" t="s">
        <v>395</v>
      </c>
      <c r="C1205" s="119">
        <v>507</v>
      </c>
      <c r="D1205" s="119">
        <v>510</v>
      </c>
      <c r="E1205" s="119">
        <v>495</v>
      </c>
      <c r="F1205" s="119">
        <v>498.2</v>
      </c>
      <c r="G1205" s="119">
        <v>496.15</v>
      </c>
      <c r="H1205" s="119">
        <v>507.05</v>
      </c>
      <c r="I1205" s="119">
        <v>9420</v>
      </c>
      <c r="J1205" s="119">
        <v>4724472.7</v>
      </c>
      <c r="K1205" s="121">
        <v>43209</v>
      </c>
      <c r="L1205" s="119">
        <v>535</v>
      </c>
      <c r="M1205" s="119" t="s">
        <v>1780</v>
      </c>
    </row>
    <row r="1206" spans="1:13">
      <c r="A1206" s="119" t="s">
        <v>1781</v>
      </c>
      <c r="B1206" s="119" t="s">
        <v>395</v>
      </c>
      <c r="C1206" s="119">
        <v>473.15</v>
      </c>
      <c r="D1206" s="119">
        <v>476.95</v>
      </c>
      <c r="E1206" s="119">
        <v>461</v>
      </c>
      <c r="F1206" s="119">
        <v>462</v>
      </c>
      <c r="G1206" s="119">
        <v>461</v>
      </c>
      <c r="H1206" s="119">
        <v>473.05</v>
      </c>
      <c r="I1206" s="119">
        <v>26646</v>
      </c>
      <c r="J1206" s="119">
        <v>12368896.550000001</v>
      </c>
      <c r="K1206" s="121">
        <v>43209</v>
      </c>
      <c r="L1206" s="119">
        <v>1415</v>
      </c>
      <c r="M1206" s="119" t="s">
        <v>1782</v>
      </c>
    </row>
    <row r="1207" spans="1:13">
      <c r="A1207" s="119" t="s">
        <v>1783</v>
      </c>
      <c r="B1207" s="119" t="s">
        <v>395</v>
      </c>
      <c r="C1207" s="119">
        <v>139.6</v>
      </c>
      <c r="D1207" s="119">
        <v>143.80000000000001</v>
      </c>
      <c r="E1207" s="119">
        <v>136.35</v>
      </c>
      <c r="F1207" s="119">
        <v>138.85</v>
      </c>
      <c r="G1207" s="119">
        <v>136.75</v>
      </c>
      <c r="H1207" s="119">
        <v>140.1</v>
      </c>
      <c r="I1207" s="119">
        <v>656</v>
      </c>
      <c r="J1207" s="119">
        <v>91161.5</v>
      </c>
      <c r="K1207" s="121">
        <v>43209</v>
      </c>
      <c r="L1207" s="119">
        <v>40</v>
      </c>
      <c r="M1207" s="119" t="s">
        <v>1784</v>
      </c>
    </row>
    <row r="1208" spans="1:13">
      <c r="A1208" s="119" t="s">
        <v>1785</v>
      </c>
      <c r="B1208" s="119" t="s">
        <v>395</v>
      </c>
      <c r="C1208" s="119">
        <v>79.8</v>
      </c>
      <c r="D1208" s="119">
        <v>81.45</v>
      </c>
      <c r="E1208" s="119">
        <v>79.45</v>
      </c>
      <c r="F1208" s="119">
        <v>79.849999999999994</v>
      </c>
      <c r="G1208" s="119">
        <v>79.650000000000006</v>
      </c>
      <c r="H1208" s="119">
        <v>79.650000000000006</v>
      </c>
      <c r="I1208" s="119">
        <v>92951</v>
      </c>
      <c r="J1208" s="119">
        <v>7479426.4500000002</v>
      </c>
      <c r="K1208" s="121">
        <v>43209</v>
      </c>
      <c r="L1208" s="119">
        <v>1075</v>
      </c>
      <c r="M1208" s="119" t="s">
        <v>1786</v>
      </c>
    </row>
    <row r="1209" spans="1:13">
      <c r="A1209" s="119" t="s">
        <v>3247</v>
      </c>
      <c r="B1209" s="119" t="s">
        <v>395</v>
      </c>
      <c r="C1209" s="119">
        <v>58</v>
      </c>
      <c r="D1209" s="119">
        <v>58</v>
      </c>
      <c r="E1209" s="119">
        <v>55.1</v>
      </c>
      <c r="F1209" s="119">
        <v>57.95</v>
      </c>
      <c r="G1209" s="119">
        <v>57.95</v>
      </c>
      <c r="H1209" s="119">
        <v>57.55</v>
      </c>
      <c r="I1209" s="119">
        <v>379</v>
      </c>
      <c r="J1209" s="119">
        <v>21961.95</v>
      </c>
      <c r="K1209" s="121">
        <v>43209</v>
      </c>
      <c r="L1209" s="119">
        <v>12</v>
      </c>
      <c r="M1209" s="119" t="s">
        <v>3248</v>
      </c>
    </row>
    <row r="1210" spans="1:13">
      <c r="A1210" s="119" t="s">
        <v>2893</v>
      </c>
      <c r="B1210" s="119" t="s">
        <v>395</v>
      </c>
      <c r="C1210" s="119">
        <v>510.15</v>
      </c>
      <c r="D1210" s="119">
        <v>511.05</v>
      </c>
      <c r="E1210" s="119">
        <v>510.15</v>
      </c>
      <c r="F1210" s="119">
        <v>511</v>
      </c>
      <c r="G1210" s="119">
        <v>511</v>
      </c>
      <c r="H1210" s="119">
        <v>509.3</v>
      </c>
      <c r="I1210" s="119">
        <v>136</v>
      </c>
      <c r="J1210" s="119">
        <v>69496.45</v>
      </c>
      <c r="K1210" s="121">
        <v>43209</v>
      </c>
      <c r="L1210" s="119">
        <v>5</v>
      </c>
      <c r="M1210" s="119" t="s">
        <v>2894</v>
      </c>
    </row>
    <row r="1211" spans="1:13">
      <c r="A1211" s="119" t="s">
        <v>1787</v>
      </c>
      <c r="B1211" s="119" t="s">
        <v>395</v>
      </c>
      <c r="C1211" s="119">
        <v>251.8</v>
      </c>
      <c r="D1211" s="119">
        <v>251.8</v>
      </c>
      <c r="E1211" s="119">
        <v>244.5</v>
      </c>
      <c r="F1211" s="119">
        <v>246.1</v>
      </c>
      <c r="G1211" s="119">
        <v>245.8</v>
      </c>
      <c r="H1211" s="119">
        <v>248.9</v>
      </c>
      <c r="I1211" s="119">
        <v>63364</v>
      </c>
      <c r="J1211" s="119">
        <v>15681787.9</v>
      </c>
      <c r="K1211" s="121">
        <v>43209</v>
      </c>
      <c r="L1211" s="119">
        <v>1218</v>
      </c>
      <c r="M1211" s="119" t="s">
        <v>1788</v>
      </c>
    </row>
    <row r="1212" spans="1:13">
      <c r="A1212" s="119" t="s">
        <v>1789</v>
      </c>
      <c r="B1212" s="119" t="s">
        <v>395</v>
      </c>
      <c r="C1212" s="119">
        <v>570</v>
      </c>
      <c r="D1212" s="119">
        <v>570</v>
      </c>
      <c r="E1212" s="119">
        <v>556</v>
      </c>
      <c r="F1212" s="119">
        <v>566.35</v>
      </c>
      <c r="G1212" s="119">
        <v>560</v>
      </c>
      <c r="H1212" s="119">
        <v>570.20000000000005</v>
      </c>
      <c r="I1212" s="119">
        <v>131256</v>
      </c>
      <c r="J1212" s="119">
        <v>74220299.150000006</v>
      </c>
      <c r="K1212" s="121">
        <v>43209</v>
      </c>
      <c r="L1212" s="119">
        <v>4867</v>
      </c>
      <c r="M1212" s="119" t="s">
        <v>1790</v>
      </c>
    </row>
    <row r="1213" spans="1:13">
      <c r="A1213" s="119" t="s">
        <v>212</v>
      </c>
      <c r="B1213" s="119" t="s">
        <v>395</v>
      </c>
      <c r="C1213" s="119">
        <v>17127.3</v>
      </c>
      <c r="D1213" s="119">
        <v>17346.75</v>
      </c>
      <c r="E1213" s="119">
        <v>16981.849999999999</v>
      </c>
      <c r="F1213" s="119">
        <v>17141.900000000001</v>
      </c>
      <c r="G1213" s="119">
        <v>17125.05</v>
      </c>
      <c r="H1213" s="119">
        <v>17034.849999999999</v>
      </c>
      <c r="I1213" s="119">
        <v>11801</v>
      </c>
      <c r="J1213" s="119">
        <v>202459339.19999999</v>
      </c>
      <c r="K1213" s="121">
        <v>43209</v>
      </c>
      <c r="L1213" s="119">
        <v>3247</v>
      </c>
      <c r="M1213" s="119" t="s">
        <v>1791</v>
      </c>
    </row>
    <row r="1214" spans="1:13">
      <c r="A1214" s="119" t="s">
        <v>1792</v>
      </c>
      <c r="B1214" s="119" t="s">
        <v>395</v>
      </c>
      <c r="C1214" s="119">
        <v>232.2</v>
      </c>
      <c r="D1214" s="119">
        <v>236.7</v>
      </c>
      <c r="E1214" s="119">
        <v>219</v>
      </c>
      <c r="F1214" s="119">
        <v>224.8</v>
      </c>
      <c r="G1214" s="119">
        <v>225.3</v>
      </c>
      <c r="H1214" s="119">
        <v>231.55</v>
      </c>
      <c r="I1214" s="119">
        <v>287336</v>
      </c>
      <c r="J1214" s="119">
        <v>64249331.25</v>
      </c>
      <c r="K1214" s="121">
        <v>43209</v>
      </c>
      <c r="L1214" s="119">
        <v>4570</v>
      </c>
      <c r="M1214" s="119" t="s">
        <v>1793</v>
      </c>
    </row>
    <row r="1215" spans="1:13">
      <c r="A1215" s="119" t="s">
        <v>3148</v>
      </c>
      <c r="B1215" s="119" t="s">
        <v>395</v>
      </c>
      <c r="C1215" s="119">
        <v>13.25</v>
      </c>
      <c r="D1215" s="119">
        <v>13.4</v>
      </c>
      <c r="E1215" s="119">
        <v>13</v>
      </c>
      <c r="F1215" s="119">
        <v>13</v>
      </c>
      <c r="G1215" s="119">
        <v>13</v>
      </c>
      <c r="H1215" s="119">
        <v>12.9</v>
      </c>
      <c r="I1215" s="119">
        <v>1421</v>
      </c>
      <c r="J1215" s="119">
        <v>18788.5</v>
      </c>
      <c r="K1215" s="121">
        <v>43209</v>
      </c>
      <c r="L1215" s="119">
        <v>10</v>
      </c>
      <c r="M1215" s="119" t="s">
        <v>3149</v>
      </c>
    </row>
    <row r="1216" spans="1:13">
      <c r="A1216" s="119" t="s">
        <v>1794</v>
      </c>
      <c r="B1216" s="119" t="s">
        <v>395</v>
      </c>
      <c r="C1216" s="119">
        <v>168</v>
      </c>
      <c r="D1216" s="119">
        <v>173.55</v>
      </c>
      <c r="E1216" s="119">
        <v>168</v>
      </c>
      <c r="F1216" s="119">
        <v>169.55</v>
      </c>
      <c r="G1216" s="119">
        <v>170</v>
      </c>
      <c r="H1216" s="119">
        <v>169.1</v>
      </c>
      <c r="I1216" s="119">
        <v>13410</v>
      </c>
      <c r="J1216" s="119">
        <v>2281098.5499999998</v>
      </c>
      <c r="K1216" s="121">
        <v>43209</v>
      </c>
      <c r="L1216" s="119">
        <v>239</v>
      </c>
      <c r="M1216" s="119" t="s">
        <v>1795</v>
      </c>
    </row>
    <row r="1217" spans="1:13">
      <c r="A1217" s="119" t="s">
        <v>1796</v>
      </c>
      <c r="B1217" s="119" t="s">
        <v>395</v>
      </c>
      <c r="C1217" s="119">
        <v>546.04999999999995</v>
      </c>
      <c r="D1217" s="119">
        <v>569</v>
      </c>
      <c r="E1217" s="119">
        <v>545</v>
      </c>
      <c r="F1217" s="119">
        <v>560</v>
      </c>
      <c r="G1217" s="119">
        <v>561</v>
      </c>
      <c r="H1217" s="119">
        <v>550.95000000000005</v>
      </c>
      <c r="I1217" s="119">
        <v>19732</v>
      </c>
      <c r="J1217" s="119">
        <v>10924343.199999999</v>
      </c>
      <c r="K1217" s="121">
        <v>43209</v>
      </c>
      <c r="L1217" s="119">
        <v>248</v>
      </c>
      <c r="M1217" s="119" t="s">
        <v>1797</v>
      </c>
    </row>
    <row r="1218" spans="1:13">
      <c r="A1218" s="119" t="s">
        <v>1798</v>
      </c>
      <c r="B1218" s="119" t="s">
        <v>395</v>
      </c>
      <c r="C1218" s="119">
        <v>2200</v>
      </c>
      <c r="D1218" s="119">
        <v>2215</v>
      </c>
      <c r="E1218" s="119">
        <v>2153.1</v>
      </c>
      <c r="F1218" s="119">
        <v>2199.9499999999998</v>
      </c>
      <c r="G1218" s="119">
        <v>2215</v>
      </c>
      <c r="H1218" s="119">
        <v>2199.35</v>
      </c>
      <c r="I1218" s="119">
        <v>30599</v>
      </c>
      <c r="J1218" s="119">
        <v>67202797.25</v>
      </c>
      <c r="K1218" s="121">
        <v>43209</v>
      </c>
      <c r="L1218" s="119">
        <v>7677</v>
      </c>
      <c r="M1218" s="119" t="s">
        <v>1799</v>
      </c>
    </row>
    <row r="1219" spans="1:13">
      <c r="A1219" s="119" t="s">
        <v>1800</v>
      </c>
      <c r="B1219" s="119" t="s">
        <v>395</v>
      </c>
      <c r="C1219" s="119">
        <v>27.05</v>
      </c>
      <c r="D1219" s="119">
        <v>27.25</v>
      </c>
      <c r="E1219" s="119">
        <v>26.5</v>
      </c>
      <c r="F1219" s="119">
        <v>26.75</v>
      </c>
      <c r="G1219" s="119">
        <v>26.5</v>
      </c>
      <c r="H1219" s="119">
        <v>27.05</v>
      </c>
      <c r="I1219" s="119">
        <v>71359</v>
      </c>
      <c r="J1219" s="119">
        <v>1922582.6</v>
      </c>
      <c r="K1219" s="121">
        <v>43209</v>
      </c>
      <c r="L1219" s="119">
        <v>382</v>
      </c>
      <c r="M1219" s="119" t="s">
        <v>1801</v>
      </c>
    </row>
    <row r="1220" spans="1:13">
      <c r="A1220" s="119" t="s">
        <v>3150</v>
      </c>
      <c r="B1220" s="119" t="s">
        <v>395</v>
      </c>
      <c r="C1220" s="119">
        <v>12.35</v>
      </c>
      <c r="D1220" s="119">
        <v>12.6</v>
      </c>
      <c r="E1220" s="119">
        <v>12.2</v>
      </c>
      <c r="F1220" s="119">
        <v>12.6</v>
      </c>
      <c r="G1220" s="119">
        <v>12.6</v>
      </c>
      <c r="H1220" s="119">
        <v>12</v>
      </c>
      <c r="I1220" s="119">
        <v>177759</v>
      </c>
      <c r="J1220" s="119">
        <v>2234841.65</v>
      </c>
      <c r="K1220" s="121">
        <v>43209</v>
      </c>
      <c r="L1220" s="119">
        <v>214</v>
      </c>
      <c r="M1220" s="119" t="s">
        <v>3151</v>
      </c>
    </row>
    <row r="1221" spans="1:13">
      <c r="A1221" s="119" t="s">
        <v>3256</v>
      </c>
      <c r="B1221" s="119" t="s">
        <v>395</v>
      </c>
      <c r="C1221" s="119">
        <v>16.850000000000001</v>
      </c>
      <c r="D1221" s="119">
        <v>16.899999999999999</v>
      </c>
      <c r="E1221" s="119">
        <v>15.75</v>
      </c>
      <c r="F1221" s="119">
        <v>15.75</v>
      </c>
      <c r="G1221" s="119">
        <v>15.75</v>
      </c>
      <c r="H1221" s="119">
        <v>16.2</v>
      </c>
      <c r="I1221" s="119">
        <v>494</v>
      </c>
      <c r="J1221" s="119">
        <v>8284.2999999999993</v>
      </c>
      <c r="K1221" s="121">
        <v>43209</v>
      </c>
      <c r="L1221" s="119">
        <v>6</v>
      </c>
      <c r="M1221" s="119" t="s">
        <v>3257</v>
      </c>
    </row>
    <row r="1222" spans="1:13">
      <c r="A1222" s="119" t="s">
        <v>1802</v>
      </c>
      <c r="B1222" s="119" t="s">
        <v>395</v>
      </c>
      <c r="C1222" s="119">
        <v>40.75</v>
      </c>
      <c r="D1222" s="119">
        <v>41.35</v>
      </c>
      <c r="E1222" s="119">
        <v>39.049999999999997</v>
      </c>
      <c r="F1222" s="119">
        <v>39.9</v>
      </c>
      <c r="G1222" s="119">
        <v>40</v>
      </c>
      <c r="H1222" s="119">
        <v>40.549999999999997</v>
      </c>
      <c r="I1222" s="119">
        <v>79279</v>
      </c>
      <c r="J1222" s="119">
        <v>3158633.3</v>
      </c>
      <c r="K1222" s="121">
        <v>43209</v>
      </c>
      <c r="L1222" s="119">
        <v>294</v>
      </c>
      <c r="M1222" s="119" t="s">
        <v>1803</v>
      </c>
    </row>
    <row r="1223" spans="1:13">
      <c r="A1223" s="119" t="s">
        <v>1804</v>
      </c>
      <c r="B1223" s="119" t="s">
        <v>395</v>
      </c>
      <c r="C1223" s="119">
        <v>208.8</v>
      </c>
      <c r="D1223" s="119">
        <v>209</v>
      </c>
      <c r="E1223" s="119">
        <v>205.35</v>
      </c>
      <c r="F1223" s="119">
        <v>206.25</v>
      </c>
      <c r="G1223" s="119">
        <v>206.9</v>
      </c>
      <c r="H1223" s="119">
        <v>206.75</v>
      </c>
      <c r="I1223" s="119">
        <v>4565</v>
      </c>
      <c r="J1223" s="119">
        <v>944836.35</v>
      </c>
      <c r="K1223" s="121">
        <v>43209</v>
      </c>
      <c r="L1223" s="119">
        <v>148</v>
      </c>
      <c r="M1223" s="119" t="s">
        <v>1805</v>
      </c>
    </row>
    <row r="1224" spans="1:13">
      <c r="A1224" s="119" t="s">
        <v>139</v>
      </c>
      <c r="B1224" s="119" t="s">
        <v>395</v>
      </c>
      <c r="C1224" s="119">
        <v>1082.0999999999999</v>
      </c>
      <c r="D1224" s="119">
        <v>1084</v>
      </c>
      <c r="E1224" s="119">
        <v>1060.2</v>
      </c>
      <c r="F1224" s="119">
        <v>1064.5</v>
      </c>
      <c r="G1224" s="119">
        <v>1064</v>
      </c>
      <c r="H1224" s="119">
        <v>1080.2</v>
      </c>
      <c r="I1224" s="119">
        <v>184975</v>
      </c>
      <c r="J1224" s="119">
        <v>197492922.65000001</v>
      </c>
      <c r="K1224" s="121">
        <v>43209</v>
      </c>
      <c r="L1224" s="119">
        <v>9422</v>
      </c>
      <c r="M1224" s="119" t="s">
        <v>1806</v>
      </c>
    </row>
    <row r="1225" spans="1:13">
      <c r="A1225" s="119" t="s">
        <v>3152</v>
      </c>
      <c r="B1225" s="119" t="s">
        <v>395</v>
      </c>
      <c r="C1225" s="119">
        <v>7.7</v>
      </c>
      <c r="D1225" s="119">
        <v>7.85</v>
      </c>
      <c r="E1225" s="119">
        <v>7.45</v>
      </c>
      <c r="F1225" s="119">
        <v>7.5</v>
      </c>
      <c r="G1225" s="119">
        <v>7.5</v>
      </c>
      <c r="H1225" s="119">
        <v>7.7</v>
      </c>
      <c r="I1225" s="119">
        <v>75456</v>
      </c>
      <c r="J1225" s="119">
        <v>576915.05000000005</v>
      </c>
      <c r="K1225" s="121">
        <v>43209</v>
      </c>
      <c r="L1225" s="119">
        <v>139</v>
      </c>
      <c r="M1225" s="119" t="s">
        <v>3153</v>
      </c>
    </row>
    <row r="1226" spans="1:13">
      <c r="A1226" s="119" t="s">
        <v>3154</v>
      </c>
      <c r="B1226" s="119" t="s">
        <v>395</v>
      </c>
      <c r="C1226" s="119">
        <v>380.95</v>
      </c>
      <c r="D1226" s="119">
        <v>388</v>
      </c>
      <c r="E1226" s="119">
        <v>376.05</v>
      </c>
      <c r="F1226" s="119">
        <v>380.7</v>
      </c>
      <c r="G1226" s="119">
        <v>382</v>
      </c>
      <c r="H1226" s="119">
        <v>373.5</v>
      </c>
      <c r="I1226" s="119">
        <v>6448</v>
      </c>
      <c r="J1226" s="119">
        <v>2471584.2999999998</v>
      </c>
      <c r="K1226" s="121">
        <v>43209</v>
      </c>
      <c r="L1226" s="119">
        <v>306</v>
      </c>
      <c r="M1226" s="119" t="s">
        <v>3155</v>
      </c>
    </row>
    <row r="1227" spans="1:13">
      <c r="A1227" s="119" t="s">
        <v>2405</v>
      </c>
      <c r="B1227" s="119" t="s">
        <v>395</v>
      </c>
      <c r="C1227" s="119">
        <v>14.5</v>
      </c>
      <c r="D1227" s="119">
        <v>14.5</v>
      </c>
      <c r="E1227" s="119">
        <v>13.4</v>
      </c>
      <c r="F1227" s="119">
        <v>13.8</v>
      </c>
      <c r="G1227" s="119">
        <v>13.8</v>
      </c>
      <c r="H1227" s="119">
        <v>14</v>
      </c>
      <c r="I1227" s="119">
        <v>6303</v>
      </c>
      <c r="J1227" s="119">
        <v>88278.7</v>
      </c>
      <c r="K1227" s="121">
        <v>43209</v>
      </c>
      <c r="L1227" s="119">
        <v>89</v>
      </c>
      <c r="M1227" s="119" t="s">
        <v>2406</v>
      </c>
    </row>
    <row r="1228" spans="1:13">
      <c r="A1228" s="119" t="s">
        <v>3156</v>
      </c>
      <c r="B1228" s="119" t="s">
        <v>395</v>
      </c>
      <c r="C1228" s="119">
        <v>27.95</v>
      </c>
      <c r="D1228" s="119">
        <v>28</v>
      </c>
      <c r="E1228" s="119">
        <v>26.75</v>
      </c>
      <c r="F1228" s="119">
        <v>27.2</v>
      </c>
      <c r="G1228" s="119">
        <v>27.7</v>
      </c>
      <c r="H1228" s="119">
        <v>28</v>
      </c>
      <c r="I1228" s="119">
        <v>4878</v>
      </c>
      <c r="J1228" s="119">
        <v>133889.04999999999</v>
      </c>
      <c r="K1228" s="121">
        <v>43209</v>
      </c>
      <c r="L1228" s="119">
        <v>50</v>
      </c>
      <c r="M1228" s="119" t="s">
        <v>3157</v>
      </c>
    </row>
    <row r="1229" spans="1:13">
      <c r="A1229" s="119" t="s">
        <v>1807</v>
      </c>
      <c r="B1229" s="119" t="s">
        <v>395</v>
      </c>
      <c r="C1229" s="119">
        <v>604.70000000000005</v>
      </c>
      <c r="D1229" s="119">
        <v>624.4</v>
      </c>
      <c r="E1229" s="119">
        <v>599.85</v>
      </c>
      <c r="F1229" s="119">
        <v>605.79999999999995</v>
      </c>
      <c r="G1229" s="119">
        <v>605.20000000000005</v>
      </c>
      <c r="H1229" s="119">
        <v>593</v>
      </c>
      <c r="I1229" s="119">
        <v>43388</v>
      </c>
      <c r="J1229" s="119">
        <v>26513247.149999999</v>
      </c>
      <c r="K1229" s="121">
        <v>43209</v>
      </c>
      <c r="L1229" s="119">
        <v>1579</v>
      </c>
      <c r="M1229" s="119" t="s">
        <v>1808</v>
      </c>
    </row>
    <row r="1230" spans="1:13">
      <c r="A1230" s="119" t="s">
        <v>1809</v>
      </c>
      <c r="B1230" s="119" t="s">
        <v>395</v>
      </c>
      <c r="C1230" s="119">
        <v>18.899999999999999</v>
      </c>
      <c r="D1230" s="119">
        <v>18.899999999999999</v>
      </c>
      <c r="E1230" s="119">
        <v>18.5</v>
      </c>
      <c r="F1230" s="119">
        <v>18.649999999999999</v>
      </c>
      <c r="G1230" s="119">
        <v>18.649999999999999</v>
      </c>
      <c r="H1230" s="119">
        <v>18.8</v>
      </c>
      <c r="I1230" s="119">
        <v>1742577</v>
      </c>
      <c r="J1230" s="119">
        <v>32598523.050000001</v>
      </c>
      <c r="K1230" s="121">
        <v>43209</v>
      </c>
      <c r="L1230" s="119">
        <v>3401</v>
      </c>
      <c r="M1230" s="119" t="s">
        <v>1810</v>
      </c>
    </row>
    <row r="1231" spans="1:13">
      <c r="A1231" s="119" t="s">
        <v>2556</v>
      </c>
      <c r="B1231" s="119" t="s">
        <v>395</v>
      </c>
      <c r="C1231" s="119">
        <v>1124.8</v>
      </c>
      <c r="D1231" s="119">
        <v>1139</v>
      </c>
      <c r="E1231" s="119">
        <v>1081.5999999999999</v>
      </c>
      <c r="F1231" s="119">
        <v>1090.9000000000001</v>
      </c>
      <c r="G1231" s="119">
        <v>1088</v>
      </c>
      <c r="H1231" s="119">
        <v>1107.7</v>
      </c>
      <c r="I1231" s="119">
        <v>9817</v>
      </c>
      <c r="J1231" s="119">
        <v>10925190.5</v>
      </c>
      <c r="K1231" s="121">
        <v>43209</v>
      </c>
      <c r="L1231" s="119">
        <v>1185</v>
      </c>
      <c r="M1231" s="119" t="s">
        <v>2557</v>
      </c>
    </row>
    <row r="1232" spans="1:13">
      <c r="A1232" s="119" t="s">
        <v>2209</v>
      </c>
      <c r="B1232" s="119" t="s">
        <v>395</v>
      </c>
      <c r="C1232" s="119">
        <v>16.2</v>
      </c>
      <c r="D1232" s="119">
        <v>16.2</v>
      </c>
      <c r="E1232" s="119">
        <v>15.75</v>
      </c>
      <c r="F1232" s="119">
        <v>16</v>
      </c>
      <c r="G1232" s="119">
        <v>16.100000000000001</v>
      </c>
      <c r="H1232" s="119">
        <v>15.75</v>
      </c>
      <c r="I1232" s="119">
        <v>24915</v>
      </c>
      <c r="J1232" s="119">
        <v>397269.3</v>
      </c>
      <c r="K1232" s="121">
        <v>43209</v>
      </c>
      <c r="L1232" s="119">
        <v>193</v>
      </c>
      <c r="M1232" s="119" t="s">
        <v>1811</v>
      </c>
    </row>
    <row r="1233" spans="1:13">
      <c r="A1233" s="119" t="s">
        <v>1812</v>
      </c>
      <c r="B1233" s="119" t="s">
        <v>395</v>
      </c>
      <c r="C1233" s="119">
        <v>707.15</v>
      </c>
      <c r="D1233" s="119">
        <v>709.6</v>
      </c>
      <c r="E1233" s="119">
        <v>694.3</v>
      </c>
      <c r="F1233" s="119">
        <v>698</v>
      </c>
      <c r="G1233" s="119">
        <v>697</v>
      </c>
      <c r="H1233" s="119">
        <v>702.9</v>
      </c>
      <c r="I1233" s="119">
        <v>3596</v>
      </c>
      <c r="J1233" s="119">
        <v>2519649.1</v>
      </c>
      <c r="K1233" s="121">
        <v>43209</v>
      </c>
      <c r="L1233" s="119">
        <v>240</v>
      </c>
      <c r="M1233" s="119" t="s">
        <v>2746</v>
      </c>
    </row>
    <row r="1234" spans="1:13">
      <c r="A1234" s="119" t="s">
        <v>1813</v>
      </c>
      <c r="B1234" s="119" t="s">
        <v>395</v>
      </c>
      <c r="C1234" s="119">
        <v>33.25</v>
      </c>
      <c r="D1234" s="119">
        <v>33.25</v>
      </c>
      <c r="E1234" s="119">
        <v>32.799999999999997</v>
      </c>
      <c r="F1234" s="119">
        <v>32.9</v>
      </c>
      <c r="G1234" s="119">
        <v>32.9</v>
      </c>
      <c r="H1234" s="119">
        <v>32.9</v>
      </c>
      <c r="I1234" s="119">
        <v>386365</v>
      </c>
      <c r="J1234" s="119">
        <v>12741397.4</v>
      </c>
      <c r="K1234" s="121">
        <v>43209</v>
      </c>
      <c r="L1234" s="119">
        <v>4795</v>
      </c>
      <c r="M1234" s="119" t="s">
        <v>1814</v>
      </c>
    </row>
    <row r="1235" spans="1:13">
      <c r="A1235" s="119" t="s">
        <v>1815</v>
      </c>
      <c r="B1235" s="119" t="s">
        <v>395</v>
      </c>
      <c r="C1235" s="119">
        <v>1880.05</v>
      </c>
      <c r="D1235" s="119">
        <v>1909.4</v>
      </c>
      <c r="E1235" s="119">
        <v>1870.05</v>
      </c>
      <c r="F1235" s="119">
        <v>1881.65</v>
      </c>
      <c r="G1235" s="119">
        <v>1882.9</v>
      </c>
      <c r="H1235" s="119">
        <v>1895.65</v>
      </c>
      <c r="I1235" s="119">
        <v>2498</v>
      </c>
      <c r="J1235" s="119">
        <v>4729547.9000000004</v>
      </c>
      <c r="K1235" s="121">
        <v>43209</v>
      </c>
      <c r="L1235" s="119">
        <v>649</v>
      </c>
      <c r="M1235" s="119" t="s">
        <v>1816</v>
      </c>
    </row>
    <row r="1236" spans="1:13">
      <c r="A1236" s="119" t="s">
        <v>1817</v>
      </c>
      <c r="B1236" s="119" t="s">
        <v>395</v>
      </c>
      <c r="C1236" s="119">
        <v>226.05</v>
      </c>
      <c r="D1236" s="119">
        <v>228.4</v>
      </c>
      <c r="E1236" s="119">
        <v>218</v>
      </c>
      <c r="F1236" s="119">
        <v>220.15</v>
      </c>
      <c r="G1236" s="119">
        <v>219.4</v>
      </c>
      <c r="H1236" s="119">
        <v>226.35</v>
      </c>
      <c r="I1236" s="119">
        <v>110523</v>
      </c>
      <c r="J1236" s="119">
        <v>24677674.899999999</v>
      </c>
      <c r="K1236" s="121">
        <v>43209</v>
      </c>
      <c r="L1236" s="119">
        <v>3237</v>
      </c>
      <c r="M1236" s="119" t="s">
        <v>1818</v>
      </c>
    </row>
    <row r="1237" spans="1:13">
      <c r="A1237" s="119" t="s">
        <v>2520</v>
      </c>
      <c r="B1237" s="119" t="s">
        <v>395</v>
      </c>
      <c r="C1237" s="119">
        <v>89.45</v>
      </c>
      <c r="D1237" s="119">
        <v>90.45</v>
      </c>
      <c r="E1237" s="119">
        <v>88.05</v>
      </c>
      <c r="F1237" s="119">
        <v>88.75</v>
      </c>
      <c r="G1237" s="119">
        <v>88.45</v>
      </c>
      <c r="H1237" s="119">
        <v>89.05</v>
      </c>
      <c r="I1237" s="119">
        <v>65605</v>
      </c>
      <c r="J1237" s="119">
        <v>5850150.5999999996</v>
      </c>
      <c r="K1237" s="121">
        <v>43209</v>
      </c>
      <c r="L1237" s="119">
        <v>1010</v>
      </c>
      <c r="M1237" s="119" t="s">
        <v>2521</v>
      </c>
    </row>
    <row r="1238" spans="1:13">
      <c r="A1238" s="119" t="s">
        <v>1820</v>
      </c>
      <c r="B1238" s="119" t="s">
        <v>395</v>
      </c>
      <c r="C1238" s="119">
        <v>104.6</v>
      </c>
      <c r="D1238" s="119">
        <v>105.85</v>
      </c>
      <c r="E1238" s="119">
        <v>104.55</v>
      </c>
      <c r="F1238" s="119">
        <v>105.1</v>
      </c>
      <c r="G1238" s="119">
        <v>105.05</v>
      </c>
      <c r="H1238" s="119">
        <v>105.05</v>
      </c>
      <c r="I1238" s="119">
        <v>25670</v>
      </c>
      <c r="J1238" s="119">
        <v>2697379.85</v>
      </c>
      <c r="K1238" s="121">
        <v>43209</v>
      </c>
      <c r="L1238" s="119">
        <v>257</v>
      </c>
      <c r="M1238" s="119" t="s">
        <v>1821</v>
      </c>
    </row>
    <row r="1239" spans="1:13">
      <c r="A1239" s="119" t="s">
        <v>1822</v>
      </c>
      <c r="B1239" s="119" t="s">
        <v>395</v>
      </c>
      <c r="C1239" s="119">
        <v>776.5</v>
      </c>
      <c r="D1239" s="119">
        <v>777.55</v>
      </c>
      <c r="E1239" s="119">
        <v>765.05</v>
      </c>
      <c r="F1239" s="119">
        <v>767.6</v>
      </c>
      <c r="G1239" s="119">
        <v>766.15</v>
      </c>
      <c r="H1239" s="119">
        <v>771.55</v>
      </c>
      <c r="I1239" s="119">
        <v>6216</v>
      </c>
      <c r="J1239" s="119">
        <v>4798245.95</v>
      </c>
      <c r="K1239" s="121">
        <v>43209</v>
      </c>
      <c r="L1239" s="119">
        <v>545</v>
      </c>
      <c r="M1239" s="119" t="s">
        <v>1823</v>
      </c>
    </row>
    <row r="1240" spans="1:13">
      <c r="A1240" s="119" t="s">
        <v>3158</v>
      </c>
      <c r="B1240" s="119" t="s">
        <v>395</v>
      </c>
      <c r="C1240" s="119">
        <v>1.2</v>
      </c>
      <c r="D1240" s="119">
        <v>1.2</v>
      </c>
      <c r="E1240" s="119">
        <v>1.1000000000000001</v>
      </c>
      <c r="F1240" s="119">
        <v>1.1499999999999999</v>
      </c>
      <c r="G1240" s="119">
        <v>1.2</v>
      </c>
      <c r="H1240" s="119">
        <v>1.2</v>
      </c>
      <c r="I1240" s="119">
        <v>27384</v>
      </c>
      <c r="J1240" s="119">
        <v>31517.85</v>
      </c>
      <c r="K1240" s="121">
        <v>43209</v>
      </c>
      <c r="L1240" s="119">
        <v>28</v>
      </c>
      <c r="M1240" s="119" t="s">
        <v>3159</v>
      </c>
    </row>
    <row r="1241" spans="1:13">
      <c r="A1241" s="119" t="s">
        <v>2747</v>
      </c>
      <c r="B1241" s="119" t="s">
        <v>395</v>
      </c>
      <c r="C1241" s="119">
        <v>410.05</v>
      </c>
      <c r="D1241" s="119">
        <v>430</v>
      </c>
      <c r="E1241" s="119">
        <v>410.05</v>
      </c>
      <c r="F1241" s="119">
        <v>415</v>
      </c>
      <c r="G1241" s="119">
        <v>415</v>
      </c>
      <c r="H1241" s="119">
        <v>407</v>
      </c>
      <c r="I1241" s="119">
        <v>5465</v>
      </c>
      <c r="J1241" s="119">
        <v>2296303.7999999998</v>
      </c>
      <c r="K1241" s="121">
        <v>43209</v>
      </c>
      <c r="L1241" s="119">
        <v>36</v>
      </c>
      <c r="M1241" s="119" t="s">
        <v>2748</v>
      </c>
    </row>
    <row r="1242" spans="1:13">
      <c r="A1242" s="119" t="s">
        <v>2527</v>
      </c>
      <c r="B1242" s="119" t="s">
        <v>395</v>
      </c>
      <c r="C1242" s="119">
        <v>79.349999999999994</v>
      </c>
      <c r="D1242" s="119">
        <v>80.8</v>
      </c>
      <c r="E1242" s="119">
        <v>78.55</v>
      </c>
      <c r="F1242" s="119">
        <v>79.150000000000006</v>
      </c>
      <c r="G1242" s="119">
        <v>79.45</v>
      </c>
      <c r="H1242" s="119">
        <v>79.400000000000006</v>
      </c>
      <c r="I1242" s="119">
        <v>21801</v>
      </c>
      <c r="J1242" s="119">
        <v>1727783.4</v>
      </c>
      <c r="K1242" s="121">
        <v>43209</v>
      </c>
      <c r="L1242" s="119">
        <v>234</v>
      </c>
      <c r="M1242" s="119" t="s">
        <v>2528</v>
      </c>
    </row>
    <row r="1243" spans="1:13">
      <c r="A1243" s="119" t="s">
        <v>1824</v>
      </c>
      <c r="B1243" s="119" t="s">
        <v>395</v>
      </c>
      <c r="C1243" s="119">
        <v>48</v>
      </c>
      <c r="D1243" s="119">
        <v>48.65</v>
      </c>
      <c r="E1243" s="119">
        <v>47.85</v>
      </c>
      <c r="F1243" s="119">
        <v>48.2</v>
      </c>
      <c r="G1243" s="119">
        <v>48.15</v>
      </c>
      <c r="H1243" s="119">
        <v>48.1</v>
      </c>
      <c r="I1243" s="119">
        <v>277637</v>
      </c>
      <c r="J1243" s="119">
        <v>13378095.9</v>
      </c>
      <c r="K1243" s="121">
        <v>43209</v>
      </c>
      <c r="L1243" s="119">
        <v>1320</v>
      </c>
      <c r="M1243" s="119" t="s">
        <v>1825</v>
      </c>
    </row>
    <row r="1244" spans="1:13">
      <c r="A1244" s="119" t="s">
        <v>1826</v>
      </c>
      <c r="B1244" s="119" t="s">
        <v>395</v>
      </c>
      <c r="C1244" s="119">
        <v>551</v>
      </c>
      <c r="D1244" s="119">
        <v>558</v>
      </c>
      <c r="E1244" s="119">
        <v>549.20000000000005</v>
      </c>
      <c r="F1244" s="119">
        <v>553.85</v>
      </c>
      <c r="G1244" s="119">
        <v>554</v>
      </c>
      <c r="H1244" s="119">
        <v>550.45000000000005</v>
      </c>
      <c r="I1244" s="119">
        <v>128307</v>
      </c>
      <c r="J1244" s="119">
        <v>70882925.200000003</v>
      </c>
      <c r="K1244" s="121">
        <v>43209</v>
      </c>
      <c r="L1244" s="119">
        <v>14884</v>
      </c>
      <c r="M1244" s="119" t="s">
        <v>1827</v>
      </c>
    </row>
    <row r="1245" spans="1:13">
      <c r="A1245" s="119" t="s">
        <v>1828</v>
      </c>
      <c r="B1245" s="119" t="s">
        <v>395</v>
      </c>
      <c r="C1245" s="119">
        <v>1047.5999999999999</v>
      </c>
      <c r="D1245" s="119">
        <v>1047.5999999999999</v>
      </c>
      <c r="E1245" s="119">
        <v>1020</v>
      </c>
      <c r="F1245" s="119">
        <v>1024.8499999999999</v>
      </c>
      <c r="G1245" s="119">
        <v>1027</v>
      </c>
      <c r="H1245" s="119">
        <v>1043.5999999999999</v>
      </c>
      <c r="I1245" s="119">
        <v>34239</v>
      </c>
      <c r="J1245" s="119">
        <v>35172117.299999997</v>
      </c>
      <c r="K1245" s="121">
        <v>43209</v>
      </c>
      <c r="L1245" s="119">
        <v>637</v>
      </c>
      <c r="M1245" s="119" t="s">
        <v>2180</v>
      </c>
    </row>
    <row r="1246" spans="1:13">
      <c r="A1246" s="119" t="s">
        <v>1829</v>
      </c>
      <c r="B1246" s="119" t="s">
        <v>395</v>
      </c>
      <c r="C1246" s="119">
        <v>665.05</v>
      </c>
      <c r="D1246" s="119">
        <v>679.05</v>
      </c>
      <c r="E1246" s="119">
        <v>657.3</v>
      </c>
      <c r="F1246" s="119">
        <v>660.7</v>
      </c>
      <c r="G1246" s="119">
        <v>660.05</v>
      </c>
      <c r="H1246" s="119">
        <v>669.35</v>
      </c>
      <c r="I1246" s="119">
        <v>4721</v>
      </c>
      <c r="J1246" s="119">
        <v>3135196.15</v>
      </c>
      <c r="K1246" s="121">
        <v>43209</v>
      </c>
      <c r="L1246" s="119">
        <v>447</v>
      </c>
      <c r="M1246" s="119" t="s">
        <v>1830</v>
      </c>
    </row>
    <row r="1247" spans="1:13">
      <c r="A1247" s="119" t="s">
        <v>3160</v>
      </c>
      <c r="B1247" s="119" t="s">
        <v>395</v>
      </c>
      <c r="C1247" s="119">
        <v>15.2</v>
      </c>
      <c r="D1247" s="119">
        <v>15.9</v>
      </c>
      <c r="E1247" s="119">
        <v>14.3</v>
      </c>
      <c r="F1247" s="119">
        <v>14.65</v>
      </c>
      <c r="G1247" s="119">
        <v>14.8</v>
      </c>
      <c r="H1247" s="119">
        <v>14.95</v>
      </c>
      <c r="I1247" s="119">
        <v>84753</v>
      </c>
      <c r="J1247" s="119">
        <v>1276082.75</v>
      </c>
      <c r="K1247" s="121">
        <v>43209</v>
      </c>
      <c r="L1247" s="119">
        <v>235</v>
      </c>
      <c r="M1247" s="119" t="s">
        <v>3161</v>
      </c>
    </row>
    <row r="1248" spans="1:13">
      <c r="A1248" s="119" t="s">
        <v>2284</v>
      </c>
      <c r="B1248" s="119" t="s">
        <v>395</v>
      </c>
      <c r="C1248" s="119">
        <v>53.45</v>
      </c>
      <c r="D1248" s="119">
        <v>54.2</v>
      </c>
      <c r="E1248" s="119">
        <v>50.95</v>
      </c>
      <c r="F1248" s="119">
        <v>53.35</v>
      </c>
      <c r="G1248" s="119">
        <v>53.1</v>
      </c>
      <c r="H1248" s="119">
        <v>51.65</v>
      </c>
      <c r="I1248" s="119">
        <v>5279</v>
      </c>
      <c r="J1248" s="119">
        <v>277290.95</v>
      </c>
      <c r="K1248" s="121">
        <v>43209</v>
      </c>
      <c r="L1248" s="119">
        <v>88</v>
      </c>
      <c r="M1248" s="119" t="s">
        <v>2285</v>
      </c>
    </row>
    <row r="1249" spans="1:13">
      <c r="A1249" s="119" t="s">
        <v>1831</v>
      </c>
      <c r="B1249" s="119" t="s">
        <v>395</v>
      </c>
      <c r="C1249" s="119">
        <v>114</v>
      </c>
      <c r="D1249" s="119">
        <v>116.95</v>
      </c>
      <c r="E1249" s="119">
        <v>113.55</v>
      </c>
      <c r="F1249" s="119">
        <v>115.65</v>
      </c>
      <c r="G1249" s="119">
        <v>115.2</v>
      </c>
      <c r="H1249" s="119">
        <v>114</v>
      </c>
      <c r="I1249" s="119">
        <v>283052</v>
      </c>
      <c r="J1249" s="119">
        <v>32656997.75</v>
      </c>
      <c r="K1249" s="121">
        <v>43209</v>
      </c>
      <c r="L1249" s="119">
        <v>2118</v>
      </c>
      <c r="M1249" s="119" t="s">
        <v>1832</v>
      </c>
    </row>
    <row r="1250" spans="1:13">
      <c r="A1250" s="119" t="s">
        <v>1833</v>
      </c>
      <c r="B1250" s="119" t="s">
        <v>395</v>
      </c>
      <c r="C1250" s="119">
        <v>337.9</v>
      </c>
      <c r="D1250" s="119">
        <v>340</v>
      </c>
      <c r="E1250" s="119">
        <v>331.1</v>
      </c>
      <c r="F1250" s="119">
        <v>332.9</v>
      </c>
      <c r="G1250" s="119">
        <v>333.4</v>
      </c>
      <c r="H1250" s="119">
        <v>336.35</v>
      </c>
      <c r="I1250" s="119">
        <v>110135</v>
      </c>
      <c r="J1250" s="119">
        <v>36935213.600000001</v>
      </c>
      <c r="K1250" s="121">
        <v>43209</v>
      </c>
      <c r="L1250" s="119">
        <v>4167</v>
      </c>
      <c r="M1250" s="119" t="s">
        <v>1834</v>
      </c>
    </row>
    <row r="1251" spans="1:13">
      <c r="A1251" s="119" t="s">
        <v>3162</v>
      </c>
      <c r="B1251" s="119" t="s">
        <v>395</v>
      </c>
      <c r="C1251" s="119">
        <v>307</v>
      </c>
      <c r="D1251" s="119">
        <v>314</v>
      </c>
      <c r="E1251" s="119">
        <v>291.25</v>
      </c>
      <c r="F1251" s="119">
        <v>305.35000000000002</v>
      </c>
      <c r="G1251" s="119">
        <v>305.89999999999998</v>
      </c>
      <c r="H1251" s="119">
        <v>305.2</v>
      </c>
      <c r="I1251" s="119">
        <v>445009</v>
      </c>
      <c r="J1251" s="119">
        <v>136704722.34999999</v>
      </c>
      <c r="K1251" s="121">
        <v>43209</v>
      </c>
      <c r="L1251" s="119">
        <v>6635</v>
      </c>
      <c r="M1251" s="119" t="s">
        <v>3163</v>
      </c>
    </row>
    <row r="1252" spans="1:13">
      <c r="A1252" s="119" t="s">
        <v>2352</v>
      </c>
      <c r="B1252" s="119" t="s">
        <v>395</v>
      </c>
      <c r="C1252" s="119">
        <v>314</v>
      </c>
      <c r="D1252" s="119">
        <v>316.25</v>
      </c>
      <c r="E1252" s="119">
        <v>305.05</v>
      </c>
      <c r="F1252" s="119">
        <v>307.55</v>
      </c>
      <c r="G1252" s="119">
        <v>305.5</v>
      </c>
      <c r="H1252" s="119">
        <v>311.45</v>
      </c>
      <c r="I1252" s="119">
        <v>369358</v>
      </c>
      <c r="J1252" s="119">
        <v>114720779.40000001</v>
      </c>
      <c r="K1252" s="121">
        <v>43209</v>
      </c>
      <c r="L1252" s="119">
        <v>8023</v>
      </c>
      <c r="M1252" s="119" t="s">
        <v>1859</v>
      </c>
    </row>
    <row r="1253" spans="1:13">
      <c r="A1253" s="119" t="s">
        <v>1835</v>
      </c>
      <c r="B1253" s="119" t="s">
        <v>395</v>
      </c>
      <c r="C1253" s="119">
        <v>1425.1</v>
      </c>
      <c r="D1253" s="119">
        <v>1475</v>
      </c>
      <c r="E1253" s="119">
        <v>1415.6</v>
      </c>
      <c r="F1253" s="119">
        <v>1454.2</v>
      </c>
      <c r="G1253" s="119">
        <v>1460</v>
      </c>
      <c r="H1253" s="119">
        <v>1450.75</v>
      </c>
      <c r="I1253" s="119">
        <v>4332</v>
      </c>
      <c r="J1253" s="119">
        <v>6279728.2999999998</v>
      </c>
      <c r="K1253" s="121">
        <v>43209</v>
      </c>
      <c r="L1253" s="119">
        <v>396</v>
      </c>
      <c r="M1253" s="119" t="s">
        <v>1836</v>
      </c>
    </row>
    <row r="1254" spans="1:13">
      <c r="A1254" s="119" t="s">
        <v>213</v>
      </c>
      <c r="B1254" s="119" t="s">
        <v>395</v>
      </c>
      <c r="C1254" s="119">
        <v>26.35</v>
      </c>
      <c r="D1254" s="119">
        <v>26.75</v>
      </c>
      <c r="E1254" s="119">
        <v>26.2</v>
      </c>
      <c r="F1254" s="119">
        <v>26.5</v>
      </c>
      <c r="G1254" s="119">
        <v>26.6</v>
      </c>
      <c r="H1254" s="119">
        <v>26.2</v>
      </c>
      <c r="I1254" s="119">
        <v>9417184</v>
      </c>
      <c r="J1254" s="119">
        <v>249631042.25</v>
      </c>
      <c r="K1254" s="121">
        <v>43209</v>
      </c>
      <c r="L1254" s="119">
        <v>8893</v>
      </c>
      <c r="M1254" s="119" t="s">
        <v>1837</v>
      </c>
    </row>
    <row r="1255" spans="1:13">
      <c r="A1255" s="119" t="s">
        <v>2215</v>
      </c>
      <c r="B1255" s="119" t="s">
        <v>395</v>
      </c>
      <c r="C1255" s="119">
        <v>357.95</v>
      </c>
      <c r="D1255" s="119">
        <v>368</v>
      </c>
      <c r="E1255" s="119">
        <v>353.3</v>
      </c>
      <c r="F1255" s="119">
        <v>366.75</v>
      </c>
      <c r="G1255" s="119">
        <v>367</v>
      </c>
      <c r="H1255" s="119">
        <v>359.55</v>
      </c>
      <c r="I1255" s="119">
        <v>6011</v>
      </c>
      <c r="J1255" s="119">
        <v>2178073.7000000002</v>
      </c>
      <c r="K1255" s="121">
        <v>43209</v>
      </c>
      <c r="L1255" s="119">
        <v>207</v>
      </c>
      <c r="M1255" s="119" t="s">
        <v>2216</v>
      </c>
    </row>
    <row r="1256" spans="1:13">
      <c r="A1256" s="119" t="s">
        <v>1838</v>
      </c>
      <c r="B1256" s="119" t="s">
        <v>395</v>
      </c>
      <c r="C1256" s="119">
        <v>417</v>
      </c>
      <c r="D1256" s="119">
        <v>423.9</v>
      </c>
      <c r="E1256" s="119">
        <v>413.8</v>
      </c>
      <c r="F1256" s="119">
        <v>416.8</v>
      </c>
      <c r="G1256" s="119">
        <v>416.75</v>
      </c>
      <c r="H1256" s="119">
        <v>415.75</v>
      </c>
      <c r="I1256" s="119">
        <v>139235</v>
      </c>
      <c r="J1256" s="119">
        <v>58233974.950000003</v>
      </c>
      <c r="K1256" s="121">
        <v>43209</v>
      </c>
      <c r="L1256" s="119">
        <v>4182</v>
      </c>
      <c r="M1256" s="119" t="s">
        <v>1839</v>
      </c>
    </row>
    <row r="1257" spans="1:13">
      <c r="A1257" s="119" t="s">
        <v>2490</v>
      </c>
      <c r="B1257" s="119" t="s">
        <v>395</v>
      </c>
      <c r="C1257" s="119">
        <v>137.55000000000001</v>
      </c>
      <c r="D1257" s="119">
        <v>138</v>
      </c>
      <c r="E1257" s="119">
        <v>135.05000000000001</v>
      </c>
      <c r="F1257" s="119">
        <v>137.25</v>
      </c>
      <c r="G1257" s="119">
        <v>136.5</v>
      </c>
      <c r="H1257" s="119">
        <v>136.25</v>
      </c>
      <c r="I1257" s="119">
        <v>34734</v>
      </c>
      <c r="J1257" s="119">
        <v>4747034.05</v>
      </c>
      <c r="K1257" s="121">
        <v>43209</v>
      </c>
      <c r="L1257" s="119">
        <v>487</v>
      </c>
      <c r="M1257" s="119" t="s">
        <v>2491</v>
      </c>
    </row>
    <row r="1258" spans="1:13">
      <c r="A1258" s="119" t="s">
        <v>1841</v>
      </c>
      <c r="B1258" s="119" t="s">
        <v>395</v>
      </c>
      <c r="C1258" s="119">
        <v>34.9</v>
      </c>
      <c r="D1258" s="119">
        <v>37.450000000000003</v>
      </c>
      <c r="E1258" s="119">
        <v>34.65</v>
      </c>
      <c r="F1258" s="119">
        <v>37.049999999999997</v>
      </c>
      <c r="G1258" s="119">
        <v>37.450000000000003</v>
      </c>
      <c r="H1258" s="119">
        <v>34.799999999999997</v>
      </c>
      <c r="I1258" s="119">
        <v>1006712</v>
      </c>
      <c r="J1258" s="119">
        <v>36640850.899999999</v>
      </c>
      <c r="K1258" s="121">
        <v>43209</v>
      </c>
      <c r="L1258" s="119">
        <v>4114</v>
      </c>
      <c r="M1258" s="119" t="s">
        <v>1842</v>
      </c>
    </row>
    <row r="1259" spans="1:13">
      <c r="A1259" s="119" t="s">
        <v>1843</v>
      </c>
      <c r="B1259" s="119" t="s">
        <v>395</v>
      </c>
      <c r="C1259" s="119">
        <v>17.45</v>
      </c>
      <c r="D1259" s="119">
        <v>17.45</v>
      </c>
      <c r="E1259" s="119">
        <v>16.600000000000001</v>
      </c>
      <c r="F1259" s="119">
        <v>16.850000000000001</v>
      </c>
      <c r="G1259" s="119">
        <v>16.600000000000001</v>
      </c>
      <c r="H1259" s="119">
        <v>17.2</v>
      </c>
      <c r="I1259" s="119">
        <v>10950</v>
      </c>
      <c r="J1259" s="119">
        <v>184734.65</v>
      </c>
      <c r="K1259" s="121">
        <v>43209</v>
      </c>
      <c r="L1259" s="119">
        <v>43</v>
      </c>
      <c r="M1259" s="119" t="s">
        <v>1844</v>
      </c>
    </row>
    <row r="1260" spans="1:13">
      <c r="A1260" s="119" t="s">
        <v>1845</v>
      </c>
      <c r="B1260" s="119" t="s">
        <v>395</v>
      </c>
      <c r="C1260" s="119">
        <v>25.05</v>
      </c>
      <c r="D1260" s="119">
        <v>25.9</v>
      </c>
      <c r="E1260" s="119">
        <v>24.65</v>
      </c>
      <c r="F1260" s="119">
        <v>25.2</v>
      </c>
      <c r="G1260" s="119">
        <v>25.3</v>
      </c>
      <c r="H1260" s="119">
        <v>25</v>
      </c>
      <c r="I1260" s="119">
        <v>6302</v>
      </c>
      <c r="J1260" s="119">
        <v>157237.6</v>
      </c>
      <c r="K1260" s="121">
        <v>43209</v>
      </c>
      <c r="L1260" s="119">
        <v>44</v>
      </c>
      <c r="M1260" s="119" t="s">
        <v>1846</v>
      </c>
    </row>
    <row r="1261" spans="1:13">
      <c r="A1261" s="119" t="s">
        <v>2492</v>
      </c>
      <c r="B1261" s="119" t="s">
        <v>395</v>
      </c>
      <c r="C1261" s="119">
        <v>92.15</v>
      </c>
      <c r="D1261" s="119">
        <v>94</v>
      </c>
      <c r="E1261" s="119">
        <v>92</v>
      </c>
      <c r="F1261" s="119">
        <v>92.5</v>
      </c>
      <c r="G1261" s="119">
        <v>92.5</v>
      </c>
      <c r="H1261" s="119">
        <v>92.55</v>
      </c>
      <c r="I1261" s="119">
        <v>15846</v>
      </c>
      <c r="J1261" s="119">
        <v>1474633.75</v>
      </c>
      <c r="K1261" s="121">
        <v>43209</v>
      </c>
      <c r="L1261" s="119">
        <v>234</v>
      </c>
      <c r="M1261" s="119" t="s">
        <v>2493</v>
      </c>
    </row>
    <row r="1262" spans="1:13">
      <c r="A1262" s="119" t="s">
        <v>2639</v>
      </c>
      <c r="B1262" s="119" t="s">
        <v>395</v>
      </c>
      <c r="C1262" s="119">
        <v>60.95</v>
      </c>
      <c r="D1262" s="119">
        <v>60.95</v>
      </c>
      <c r="E1262" s="119">
        <v>59.7</v>
      </c>
      <c r="F1262" s="119">
        <v>59.85</v>
      </c>
      <c r="G1262" s="119">
        <v>59.8</v>
      </c>
      <c r="H1262" s="119">
        <v>60.5</v>
      </c>
      <c r="I1262" s="119">
        <v>801034</v>
      </c>
      <c r="J1262" s="119">
        <v>48202585.649999999</v>
      </c>
      <c r="K1262" s="121">
        <v>43209</v>
      </c>
      <c r="L1262" s="119">
        <v>8865</v>
      </c>
      <c r="M1262" s="119" t="s">
        <v>2640</v>
      </c>
    </row>
    <row r="1263" spans="1:13">
      <c r="A1263" s="119" t="s">
        <v>2567</v>
      </c>
      <c r="B1263" s="119" t="s">
        <v>395</v>
      </c>
      <c r="C1263" s="119">
        <v>498.95</v>
      </c>
      <c r="D1263" s="119">
        <v>504.65</v>
      </c>
      <c r="E1263" s="119">
        <v>498.95</v>
      </c>
      <c r="F1263" s="119">
        <v>503.1</v>
      </c>
      <c r="G1263" s="119">
        <v>503.05</v>
      </c>
      <c r="H1263" s="119">
        <v>497.45</v>
      </c>
      <c r="I1263" s="119">
        <v>5075</v>
      </c>
      <c r="J1263" s="119">
        <v>2550414.7999999998</v>
      </c>
      <c r="K1263" s="121">
        <v>43209</v>
      </c>
      <c r="L1263" s="119">
        <v>138</v>
      </c>
      <c r="M1263" s="119" t="s">
        <v>2568</v>
      </c>
    </row>
    <row r="1264" spans="1:13">
      <c r="A1264" s="119" t="s">
        <v>2641</v>
      </c>
      <c r="B1264" s="119" t="s">
        <v>395</v>
      </c>
      <c r="C1264" s="119">
        <v>270.05</v>
      </c>
      <c r="D1264" s="119">
        <v>294.85000000000002</v>
      </c>
      <c r="E1264" s="119">
        <v>268</v>
      </c>
      <c r="F1264" s="119">
        <v>276.05</v>
      </c>
      <c r="G1264" s="119">
        <v>275.5</v>
      </c>
      <c r="H1264" s="119">
        <v>272</v>
      </c>
      <c r="I1264" s="119">
        <v>43236</v>
      </c>
      <c r="J1264" s="119">
        <v>11958620.5</v>
      </c>
      <c r="K1264" s="121">
        <v>43209</v>
      </c>
      <c r="L1264" s="119">
        <v>1983</v>
      </c>
      <c r="M1264" s="119" t="s">
        <v>2642</v>
      </c>
    </row>
    <row r="1265" spans="1:13">
      <c r="A1265" s="119" t="s">
        <v>1847</v>
      </c>
      <c r="B1265" s="119" t="s">
        <v>395</v>
      </c>
      <c r="C1265" s="119">
        <v>85.5</v>
      </c>
      <c r="D1265" s="119">
        <v>85.85</v>
      </c>
      <c r="E1265" s="119">
        <v>84.9</v>
      </c>
      <c r="F1265" s="119">
        <v>85.2</v>
      </c>
      <c r="G1265" s="119">
        <v>84.95</v>
      </c>
      <c r="H1265" s="119">
        <v>85.2</v>
      </c>
      <c r="I1265" s="119">
        <v>720187</v>
      </c>
      <c r="J1265" s="119">
        <v>61394781.75</v>
      </c>
      <c r="K1265" s="121">
        <v>43209</v>
      </c>
      <c r="L1265" s="119">
        <v>3740</v>
      </c>
      <c r="M1265" s="119" t="s">
        <v>1848</v>
      </c>
    </row>
    <row r="1266" spans="1:13">
      <c r="A1266" s="119" t="s">
        <v>230</v>
      </c>
      <c r="B1266" s="119" t="s">
        <v>395</v>
      </c>
      <c r="C1266" s="119">
        <v>2162</v>
      </c>
      <c r="D1266" s="119">
        <v>2190</v>
      </c>
      <c r="E1266" s="119">
        <v>2152.6</v>
      </c>
      <c r="F1266" s="119">
        <v>2184.35</v>
      </c>
      <c r="G1266" s="119">
        <v>2185</v>
      </c>
      <c r="H1266" s="119">
        <v>2162.9</v>
      </c>
      <c r="I1266" s="119">
        <v>150847</v>
      </c>
      <c r="J1266" s="119">
        <v>328655787.35000002</v>
      </c>
      <c r="K1266" s="121">
        <v>43209</v>
      </c>
      <c r="L1266" s="119">
        <v>10053</v>
      </c>
      <c r="M1266" s="119" t="s">
        <v>1849</v>
      </c>
    </row>
    <row r="1267" spans="1:13">
      <c r="A1267" s="119" t="s">
        <v>1850</v>
      </c>
      <c r="B1267" s="119" t="s">
        <v>395</v>
      </c>
      <c r="C1267" s="119">
        <v>165.65</v>
      </c>
      <c r="D1267" s="119">
        <v>166.8</v>
      </c>
      <c r="E1267" s="119">
        <v>159.85</v>
      </c>
      <c r="F1267" s="119">
        <v>161.19999999999999</v>
      </c>
      <c r="G1267" s="119">
        <v>160.05000000000001</v>
      </c>
      <c r="H1267" s="119">
        <v>161.35</v>
      </c>
      <c r="I1267" s="119">
        <v>13300</v>
      </c>
      <c r="J1267" s="119">
        <v>2155831.7000000002</v>
      </c>
      <c r="K1267" s="121">
        <v>43209</v>
      </c>
      <c r="L1267" s="119">
        <v>154</v>
      </c>
      <c r="M1267" s="119" t="s">
        <v>1851</v>
      </c>
    </row>
    <row r="1268" spans="1:13">
      <c r="A1268" s="119" t="s">
        <v>1852</v>
      </c>
      <c r="B1268" s="119" t="s">
        <v>395</v>
      </c>
      <c r="C1268" s="119">
        <v>360</v>
      </c>
      <c r="D1268" s="119">
        <v>381.85</v>
      </c>
      <c r="E1268" s="119">
        <v>360</v>
      </c>
      <c r="F1268" s="119">
        <v>379.15</v>
      </c>
      <c r="G1268" s="119">
        <v>378.15</v>
      </c>
      <c r="H1268" s="119">
        <v>361.75</v>
      </c>
      <c r="I1268" s="119">
        <v>300853</v>
      </c>
      <c r="J1268" s="119">
        <v>113148421</v>
      </c>
      <c r="K1268" s="121">
        <v>43209</v>
      </c>
      <c r="L1268" s="119">
        <v>4952</v>
      </c>
      <c r="M1268" s="119" t="s">
        <v>1853</v>
      </c>
    </row>
    <row r="1269" spans="1:13">
      <c r="A1269" s="119" t="s">
        <v>2643</v>
      </c>
      <c r="B1269" s="119" t="s">
        <v>395</v>
      </c>
      <c r="C1269" s="119">
        <v>0.75</v>
      </c>
      <c r="D1269" s="119">
        <v>0.75</v>
      </c>
      <c r="E1269" s="119">
        <v>0.65</v>
      </c>
      <c r="F1269" s="119">
        <v>0.7</v>
      </c>
      <c r="G1269" s="119">
        <v>0.65</v>
      </c>
      <c r="H1269" s="119">
        <v>0.7</v>
      </c>
      <c r="I1269" s="119">
        <v>1075278</v>
      </c>
      <c r="J1269" s="119">
        <v>759417.85</v>
      </c>
      <c r="K1269" s="121">
        <v>43209</v>
      </c>
      <c r="L1269" s="119">
        <v>562</v>
      </c>
      <c r="M1269" s="119" t="s">
        <v>2644</v>
      </c>
    </row>
    <row r="1270" spans="1:13">
      <c r="A1270" s="119" t="s">
        <v>140</v>
      </c>
      <c r="B1270" s="119" t="s">
        <v>395</v>
      </c>
      <c r="C1270" s="119">
        <v>1570.25</v>
      </c>
      <c r="D1270" s="119">
        <v>1592.45</v>
      </c>
      <c r="E1270" s="119">
        <v>1566</v>
      </c>
      <c r="F1270" s="119">
        <v>1578.95</v>
      </c>
      <c r="G1270" s="119">
        <v>1576.8</v>
      </c>
      <c r="H1270" s="119">
        <v>1569.65</v>
      </c>
      <c r="I1270" s="119">
        <v>427080</v>
      </c>
      <c r="J1270" s="119">
        <v>675682828.25</v>
      </c>
      <c r="K1270" s="121">
        <v>43209</v>
      </c>
      <c r="L1270" s="119">
        <v>20706</v>
      </c>
      <c r="M1270" s="119" t="s">
        <v>1854</v>
      </c>
    </row>
    <row r="1271" spans="1:13">
      <c r="A1271" s="119" t="s">
        <v>351</v>
      </c>
      <c r="B1271" s="119" t="s">
        <v>395</v>
      </c>
      <c r="C1271" s="119">
        <v>1279</v>
      </c>
      <c r="D1271" s="119">
        <v>1312</v>
      </c>
      <c r="E1271" s="119">
        <v>1251</v>
      </c>
      <c r="F1271" s="119">
        <v>1301.3</v>
      </c>
      <c r="G1271" s="119">
        <v>1304</v>
      </c>
      <c r="H1271" s="119">
        <v>1262.45</v>
      </c>
      <c r="I1271" s="119">
        <v>31667</v>
      </c>
      <c r="J1271" s="119">
        <v>40800354.549999997</v>
      </c>
      <c r="K1271" s="121">
        <v>43209</v>
      </c>
      <c r="L1271" s="119">
        <v>1694</v>
      </c>
      <c r="M1271" s="119" t="s">
        <v>1855</v>
      </c>
    </row>
    <row r="1272" spans="1:13">
      <c r="A1272" s="119" t="s">
        <v>141</v>
      </c>
      <c r="B1272" s="119" t="s">
        <v>395</v>
      </c>
      <c r="C1272" s="119">
        <v>641.65</v>
      </c>
      <c r="D1272" s="119">
        <v>642.65</v>
      </c>
      <c r="E1272" s="119">
        <v>630</v>
      </c>
      <c r="F1272" s="119">
        <v>636.5</v>
      </c>
      <c r="G1272" s="119">
        <v>637.54999999999995</v>
      </c>
      <c r="H1272" s="119">
        <v>641.65</v>
      </c>
      <c r="I1272" s="119">
        <v>291036</v>
      </c>
      <c r="J1272" s="119">
        <v>184831630.80000001</v>
      </c>
      <c r="K1272" s="121">
        <v>43209</v>
      </c>
      <c r="L1272" s="119">
        <v>10593</v>
      </c>
      <c r="M1272" s="119" t="s">
        <v>1856</v>
      </c>
    </row>
    <row r="1273" spans="1:13">
      <c r="A1273" s="119" t="s">
        <v>2522</v>
      </c>
      <c r="B1273" s="119" t="s">
        <v>395</v>
      </c>
      <c r="C1273" s="119">
        <v>129.35</v>
      </c>
      <c r="D1273" s="119">
        <v>129.69999999999999</v>
      </c>
      <c r="E1273" s="119">
        <v>127.7</v>
      </c>
      <c r="F1273" s="119">
        <v>128.94999999999999</v>
      </c>
      <c r="G1273" s="119">
        <v>128.80000000000001</v>
      </c>
      <c r="H1273" s="119">
        <v>128.94999999999999</v>
      </c>
      <c r="I1273" s="119">
        <v>68584</v>
      </c>
      <c r="J1273" s="119">
        <v>8838293</v>
      </c>
      <c r="K1273" s="121">
        <v>43209</v>
      </c>
      <c r="L1273" s="119">
        <v>399</v>
      </c>
      <c r="M1273" s="119" t="s">
        <v>2523</v>
      </c>
    </row>
    <row r="1274" spans="1:13">
      <c r="A1274" s="119" t="s">
        <v>1857</v>
      </c>
      <c r="B1274" s="119" t="s">
        <v>395</v>
      </c>
      <c r="C1274" s="119">
        <v>217.3</v>
      </c>
      <c r="D1274" s="119">
        <v>221</v>
      </c>
      <c r="E1274" s="119">
        <v>216.45</v>
      </c>
      <c r="F1274" s="119">
        <v>217.1</v>
      </c>
      <c r="G1274" s="119">
        <v>217</v>
      </c>
      <c r="H1274" s="119">
        <v>216.1</v>
      </c>
      <c r="I1274" s="119">
        <v>33440</v>
      </c>
      <c r="J1274" s="119">
        <v>7300813</v>
      </c>
      <c r="K1274" s="121">
        <v>43209</v>
      </c>
      <c r="L1274" s="119">
        <v>886</v>
      </c>
      <c r="M1274" s="119" t="s">
        <v>1858</v>
      </c>
    </row>
    <row r="1275" spans="1:13">
      <c r="A1275" s="119" t="s">
        <v>3164</v>
      </c>
      <c r="B1275" s="119" t="s">
        <v>395</v>
      </c>
      <c r="C1275" s="119">
        <v>171.25</v>
      </c>
      <c r="D1275" s="119">
        <v>186.5</v>
      </c>
      <c r="E1275" s="119">
        <v>171</v>
      </c>
      <c r="F1275" s="119">
        <v>178.45</v>
      </c>
      <c r="G1275" s="119">
        <v>178.25</v>
      </c>
      <c r="H1275" s="119">
        <v>170.5</v>
      </c>
      <c r="I1275" s="119">
        <v>1531645</v>
      </c>
      <c r="J1275" s="119">
        <v>276188004.94999999</v>
      </c>
      <c r="K1275" s="121">
        <v>43209</v>
      </c>
      <c r="L1275" s="119">
        <v>23226</v>
      </c>
      <c r="M1275" s="119" t="s">
        <v>3165</v>
      </c>
    </row>
    <row r="1276" spans="1:13">
      <c r="A1276" s="119" t="s">
        <v>2538</v>
      </c>
      <c r="B1276" s="119" t="s">
        <v>395</v>
      </c>
      <c r="C1276" s="119">
        <v>28</v>
      </c>
      <c r="D1276" s="119">
        <v>28.45</v>
      </c>
      <c r="E1276" s="119">
        <v>28</v>
      </c>
      <c r="F1276" s="119">
        <v>28</v>
      </c>
      <c r="G1276" s="119">
        <v>28.25</v>
      </c>
      <c r="H1276" s="119">
        <v>27.25</v>
      </c>
      <c r="I1276" s="119">
        <v>175735</v>
      </c>
      <c r="J1276" s="119">
        <v>4924928.3</v>
      </c>
      <c r="K1276" s="121">
        <v>43209</v>
      </c>
      <c r="L1276" s="119">
        <v>343</v>
      </c>
      <c r="M1276" s="119" t="s">
        <v>2539</v>
      </c>
    </row>
    <row r="1277" spans="1:13">
      <c r="A1277" s="119" t="s">
        <v>2749</v>
      </c>
      <c r="B1277" s="119" t="s">
        <v>395</v>
      </c>
      <c r="C1277" s="119">
        <v>113.45</v>
      </c>
      <c r="D1277" s="119">
        <v>113.95</v>
      </c>
      <c r="E1277" s="119">
        <v>112.25</v>
      </c>
      <c r="F1277" s="119">
        <v>112.85</v>
      </c>
      <c r="G1277" s="119">
        <v>113.5</v>
      </c>
      <c r="H1277" s="119">
        <v>113.5</v>
      </c>
      <c r="I1277" s="119">
        <v>15881</v>
      </c>
      <c r="J1277" s="119">
        <v>1797410.05</v>
      </c>
      <c r="K1277" s="121">
        <v>43209</v>
      </c>
      <c r="L1277" s="119">
        <v>124</v>
      </c>
      <c r="M1277" s="119" t="s">
        <v>2750</v>
      </c>
    </row>
    <row r="1278" spans="1:13">
      <c r="A1278" s="119" t="s">
        <v>2154</v>
      </c>
      <c r="B1278" s="119" t="s">
        <v>395</v>
      </c>
      <c r="C1278" s="119">
        <v>400</v>
      </c>
      <c r="D1278" s="119">
        <v>405</v>
      </c>
      <c r="E1278" s="119">
        <v>400</v>
      </c>
      <c r="F1278" s="119">
        <v>400.25</v>
      </c>
      <c r="G1278" s="119">
        <v>400</v>
      </c>
      <c r="H1278" s="119">
        <v>400.05</v>
      </c>
      <c r="I1278" s="119">
        <v>3614</v>
      </c>
      <c r="J1278" s="119">
        <v>1450170.4</v>
      </c>
      <c r="K1278" s="121">
        <v>43209</v>
      </c>
      <c r="L1278" s="119">
        <v>350</v>
      </c>
      <c r="M1278" s="119" t="s">
        <v>2353</v>
      </c>
    </row>
    <row r="1279" spans="1:13">
      <c r="A1279" s="119" t="s">
        <v>3263</v>
      </c>
      <c r="B1279" s="119" t="s">
        <v>395</v>
      </c>
      <c r="C1279" s="119">
        <v>13.5</v>
      </c>
      <c r="D1279" s="119">
        <v>14.45</v>
      </c>
      <c r="E1279" s="119">
        <v>13.5</v>
      </c>
      <c r="F1279" s="119">
        <v>14.45</v>
      </c>
      <c r="G1279" s="119">
        <v>14.45</v>
      </c>
      <c r="H1279" s="119">
        <v>13.95</v>
      </c>
      <c r="I1279" s="119">
        <v>302</v>
      </c>
      <c r="J1279" s="119">
        <v>4083</v>
      </c>
      <c r="K1279" s="121">
        <v>43209</v>
      </c>
      <c r="L1279" s="119">
        <v>11</v>
      </c>
      <c r="M1279" s="119" t="s">
        <v>3264</v>
      </c>
    </row>
    <row r="1280" spans="1:13">
      <c r="A1280" s="119" t="s">
        <v>378</v>
      </c>
      <c r="B1280" s="119" t="s">
        <v>395</v>
      </c>
      <c r="C1280" s="119">
        <v>327.9</v>
      </c>
      <c r="D1280" s="119">
        <v>327.9</v>
      </c>
      <c r="E1280" s="119">
        <v>321.25</v>
      </c>
      <c r="F1280" s="119">
        <v>322.25</v>
      </c>
      <c r="G1280" s="119">
        <v>322.55</v>
      </c>
      <c r="H1280" s="119">
        <v>325.10000000000002</v>
      </c>
      <c r="I1280" s="119">
        <v>903089</v>
      </c>
      <c r="J1280" s="119">
        <v>291697847.35000002</v>
      </c>
      <c r="K1280" s="121">
        <v>43209</v>
      </c>
      <c r="L1280" s="119">
        <v>15755</v>
      </c>
      <c r="M1280" s="119" t="s">
        <v>2159</v>
      </c>
    </row>
    <row r="1281" spans="1:13">
      <c r="A1281" s="119" t="s">
        <v>1860</v>
      </c>
      <c r="B1281" s="119" t="s">
        <v>395</v>
      </c>
      <c r="C1281" s="119">
        <v>8.1</v>
      </c>
      <c r="D1281" s="119">
        <v>8.1999999999999993</v>
      </c>
      <c r="E1281" s="119">
        <v>8</v>
      </c>
      <c r="F1281" s="119">
        <v>8.0500000000000007</v>
      </c>
      <c r="G1281" s="119">
        <v>8.1</v>
      </c>
      <c r="H1281" s="119">
        <v>8.1</v>
      </c>
      <c r="I1281" s="119">
        <v>1568375</v>
      </c>
      <c r="J1281" s="119">
        <v>12690819.199999999</v>
      </c>
      <c r="K1281" s="121">
        <v>43209</v>
      </c>
      <c r="L1281" s="119">
        <v>784</v>
      </c>
      <c r="M1281" s="119" t="s">
        <v>1861</v>
      </c>
    </row>
    <row r="1282" spans="1:13">
      <c r="A1282" s="119" t="s">
        <v>1862</v>
      </c>
      <c r="B1282" s="119" t="s">
        <v>395</v>
      </c>
      <c r="C1282" s="119">
        <v>329.25</v>
      </c>
      <c r="D1282" s="119">
        <v>334.8</v>
      </c>
      <c r="E1282" s="119">
        <v>326.2</v>
      </c>
      <c r="F1282" s="119">
        <v>332.85</v>
      </c>
      <c r="G1282" s="119">
        <v>333.6</v>
      </c>
      <c r="H1282" s="119">
        <v>328.65</v>
      </c>
      <c r="I1282" s="119">
        <v>33922</v>
      </c>
      <c r="J1282" s="119">
        <v>11217989.35</v>
      </c>
      <c r="K1282" s="121">
        <v>43209</v>
      </c>
      <c r="L1282" s="119">
        <v>1347</v>
      </c>
      <c r="M1282" s="119" t="s">
        <v>1863</v>
      </c>
    </row>
    <row r="1283" spans="1:13">
      <c r="A1283" s="119" t="s">
        <v>1864</v>
      </c>
      <c r="B1283" s="119" t="s">
        <v>395</v>
      </c>
      <c r="C1283" s="119">
        <v>592.4</v>
      </c>
      <c r="D1283" s="119">
        <v>610</v>
      </c>
      <c r="E1283" s="119">
        <v>567</v>
      </c>
      <c r="F1283" s="119">
        <v>586.35</v>
      </c>
      <c r="G1283" s="119">
        <v>589</v>
      </c>
      <c r="H1283" s="119">
        <v>588.25</v>
      </c>
      <c r="I1283" s="119">
        <v>376815</v>
      </c>
      <c r="J1283" s="119">
        <v>224298263.09999999</v>
      </c>
      <c r="K1283" s="121">
        <v>43209</v>
      </c>
      <c r="L1283" s="119">
        <v>10639</v>
      </c>
      <c r="M1283" s="119" t="s">
        <v>1865</v>
      </c>
    </row>
    <row r="1284" spans="1:13">
      <c r="A1284" s="119" t="s">
        <v>1866</v>
      </c>
      <c r="B1284" s="119" t="s">
        <v>395</v>
      </c>
      <c r="C1284" s="119">
        <v>18.2</v>
      </c>
      <c r="D1284" s="119">
        <v>18.649999999999999</v>
      </c>
      <c r="E1284" s="119">
        <v>17.2</v>
      </c>
      <c r="F1284" s="119">
        <v>17.2</v>
      </c>
      <c r="G1284" s="119">
        <v>17.2</v>
      </c>
      <c r="H1284" s="119">
        <v>18.100000000000001</v>
      </c>
      <c r="I1284" s="119">
        <v>3182962</v>
      </c>
      <c r="J1284" s="119">
        <v>55882451.200000003</v>
      </c>
      <c r="K1284" s="121">
        <v>43209</v>
      </c>
      <c r="L1284" s="119">
        <v>4867</v>
      </c>
      <c r="M1284" s="119" t="s">
        <v>1867</v>
      </c>
    </row>
    <row r="1285" spans="1:13">
      <c r="A1285" s="119" t="s">
        <v>1868</v>
      </c>
      <c r="B1285" s="119" t="s">
        <v>395</v>
      </c>
      <c r="C1285" s="119">
        <v>842.2</v>
      </c>
      <c r="D1285" s="119">
        <v>860.95</v>
      </c>
      <c r="E1285" s="119">
        <v>840</v>
      </c>
      <c r="F1285" s="119">
        <v>857.2</v>
      </c>
      <c r="G1285" s="119">
        <v>854</v>
      </c>
      <c r="H1285" s="119">
        <v>850.9</v>
      </c>
      <c r="I1285" s="119">
        <v>808</v>
      </c>
      <c r="J1285" s="119">
        <v>693239.35</v>
      </c>
      <c r="K1285" s="121">
        <v>43209</v>
      </c>
      <c r="L1285" s="119">
        <v>72</v>
      </c>
      <c r="M1285" s="119" t="s">
        <v>1869</v>
      </c>
    </row>
    <row r="1286" spans="1:13">
      <c r="A1286" s="119" t="s">
        <v>1870</v>
      </c>
      <c r="B1286" s="119" t="s">
        <v>395</v>
      </c>
      <c r="C1286" s="119">
        <v>4878.05</v>
      </c>
      <c r="D1286" s="119">
        <v>5051</v>
      </c>
      <c r="E1286" s="119">
        <v>4848</v>
      </c>
      <c r="F1286" s="119">
        <v>4984.3500000000004</v>
      </c>
      <c r="G1286" s="119">
        <v>4975</v>
      </c>
      <c r="H1286" s="119">
        <v>4900.8</v>
      </c>
      <c r="I1286" s="119">
        <v>2027</v>
      </c>
      <c r="J1286" s="119">
        <v>10051343.949999999</v>
      </c>
      <c r="K1286" s="121">
        <v>43209</v>
      </c>
      <c r="L1286" s="119">
        <v>606</v>
      </c>
      <c r="M1286" s="119" t="s">
        <v>1871</v>
      </c>
    </row>
    <row r="1287" spans="1:13">
      <c r="A1287" s="119" t="s">
        <v>1872</v>
      </c>
      <c r="B1287" s="119" t="s">
        <v>395</v>
      </c>
      <c r="C1287" s="119">
        <v>3</v>
      </c>
      <c r="D1287" s="119">
        <v>3</v>
      </c>
      <c r="E1287" s="119">
        <v>2.95</v>
      </c>
      <c r="F1287" s="119">
        <v>2.95</v>
      </c>
      <c r="G1287" s="119">
        <v>3</v>
      </c>
      <c r="H1287" s="119">
        <v>3</v>
      </c>
      <c r="I1287" s="119">
        <v>440045</v>
      </c>
      <c r="J1287" s="119">
        <v>1305145.2</v>
      </c>
      <c r="K1287" s="121">
        <v>43209</v>
      </c>
      <c r="L1287" s="119">
        <v>322</v>
      </c>
      <c r="M1287" s="119" t="s">
        <v>1873</v>
      </c>
    </row>
    <row r="1288" spans="1:13">
      <c r="A1288" s="119" t="s">
        <v>3213</v>
      </c>
      <c r="B1288" s="119" t="s">
        <v>395</v>
      </c>
      <c r="C1288" s="119">
        <v>1699.9</v>
      </c>
      <c r="D1288" s="119">
        <v>1700</v>
      </c>
      <c r="E1288" s="119">
        <v>1680</v>
      </c>
      <c r="F1288" s="119">
        <v>1693.3</v>
      </c>
      <c r="G1288" s="119">
        <v>1685.2</v>
      </c>
      <c r="H1288" s="119">
        <v>1704.35</v>
      </c>
      <c r="I1288" s="119">
        <v>10179</v>
      </c>
      <c r="J1288" s="119">
        <v>17213359.800000001</v>
      </c>
      <c r="K1288" s="121">
        <v>43209</v>
      </c>
      <c r="L1288" s="119">
        <v>859</v>
      </c>
      <c r="M1288" s="119" t="s">
        <v>3214</v>
      </c>
    </row>
    <row r="1289" spans="1:13">
      <c r="A1289" s="119" t="s">
        <v>2751</v>
      </c>
      <c r="B1289" s="119" t="s">
        <v>395</v>
      </c>
      <c r="C1289" s="119">
        <v>569.65</v>
      </c>
      <c r="D1289" s="119">
        <v>569.65</v>
      </c>
      <c r="E1289" s="119">
        <v>553</v>
      </c>
      <c r="F1289" s="119">
        <v>555.29999999999995</v>
      </c>
      <c r="G1289" s="119">
        <v>555.29999999999995</v>
      </c>
      <c r="H1289" s="119">
        <v>554.70000000000005</v>
      </c>
      <c r="I1289" s="119">
        <v>877</v>
      </c>
      <c r="J1289" s="119">
        <v>488879.2</v>
      </c>
      <c r="K1289" s="121">
        <v>43209</v>
      </c>
      <c r="L1289" s="119">
        <v>73</v>
      </c>
      <c r="M1289" s="119" t="s">
        <v>2752</v>
      </c>
    </row>
    <row r="1290" spans="1:13">
      <c r="A1290" s="119" t="s">
        <v>1874</v>
      </c>
      <c r="B1290" s="119" t="s">
        <v>395</v>
      </c>
      <c r="C1290" s="119">
        <v>605</v>
      </c>
      <c r="D1290" s="119">
        <v>619.5</v>
      </c>
      <c r="E1290" s="119">
        <v>604.85</v>
      </c>
      <c r="F1290" s="119">
        <v>615.54999999999995</v>
      </c>
      <c r="G1290" s="119">
        <v>614</v>
      </c>
      <c r="H1290" s="119">
        <v>605.65</v>
      </c>
      <c r="I1290" s="119">
        <v>131078</v>
      </c>
      <c r="J1290" s="119">
        <v>80307700.299999997</v>
      </c>
      <c r="K1290" s="121">
        <v>43209</v>
      </c>
      <c r="L1290" s="119">
        <v>4688</v>
      </c>
      <c r="M1290" s="119" t="s">
        <v>1875</v>
      </c>
    </row>
    <row r="1291" spans="1:13">
      <c r="A1291" s="119" t="s">
        <v>1876</v>
      </c>
      <c r="B1291" s="119" t="s">
        <v>395</v>
      </c>
      <c r="C1291" s="119">
        <v>90.7</v>
      </c>
      <c r="D1291" s="119">
        <v>94.4</v>
      </c>
      <c r="E1291" s="119">
        <v>90.3</v>
      </c>
      <c r="F1291" s="119">
        <v>92.8</v>
      </c>
      <c r="G1291" s="119">
        <v>92.6</v>
      </c>
      <c r="H1291" s="119">
        <v>91.45</v>
      </c>
      <c r="I1291" s="119">
        <v>1340922</v>
      </c>
      <c r="J1291" s="119">
        <v>124699017.55</v>
      </c>
      <c r="K1291" s="121">
        <v>43209</v>
      </c>
      <c r="L1291" s="119">
        <v>7686</v>
      </c>
      <c r="M1291" s="119" t="s">
        <v>1877</v>
      </c>
    </row>
    <row r="1292" spans="1:13">
      <c r="A1292" s="119" t="s">
        <v>1878</v>
      </c>
      <c r="B1292" s="119" t="s">
        <v>395</v>
      </c>
      <c r="C1292" s="119">
        <v>7.75</v>
      </c>
      <c r="D1292" s="119">
        <v>7.85</v>
      </c>
      <c r="E1292" s="119">
        <v>7.55</v>
      </c>
      <c r="F1292" s="119">
        <v>7.65</v>
      </c>
      <c r="G1292" s="119">
        <v>7.65</v>
      </c>
      <c r="H1292" s="119">
        <v>7.7</v>
      </c>
      <c r="I1292" s="119">
        <v>1328989</v>
      </c>
      <c r="J1292" s="119">
        <v>10212624.35</v>
      </c>
      <c r="K1292" s="121">
        <v>43209</v>
      </c>
      <c r="L1292" s="119">
        <v>1142</v>
      </c>
      <c r="M1292" s="119" t="s">
        <v>2315</v>
      </c>
    </row>
    <row r="1293" spans="1:13">
      <c r="A1293" s="119" t="s">
        <v>142</v>
      </c>
      <c r="B1293" s="119" t="s">
        <v>395</v>
      </c>
      <c r="C1293" s="119">
        <v>515</v>
      </c>
      <c r="D1293" s="119">
        <v>515</v>
      </c>
      <c r="E1293" s="119">
        <v>506.35</v>
      </c>
      <c r="F1293" s="119">
        <v>509.2</v>
      </c>
      <c r="G1293" s="119">
        <v>509.75</v>
      </c>
      <c r="H1293" s="119">
        <v>512</v>
      </c>
      <c r="I1293" s="119">
        <v>1936774</v>
      </c>
      <c r="J1293" s="119">
        <v>986763266.64999998</v>
      </c>
      <c r="K1293" s="121">
        <v>43209</v>
      </c>
      <c r="L1293" s="119">
        <v>50189</v>
      </c>
      <c r="M1293" s="119" t="s">
        <v>1879</v>
      </c>
    </row>
    <row r="1294" spans="1:13">
      <c r="A1294" s="119" t="s">
        <v>1880</v>
      </c>
      <c r="B1294" s="119" t="s">
        <v>395</v>
      </c>
      <c r="C1294" s="119">
        <v>418.95</v>
      </c>
      <c r="D1294" s="119">
        <v>438.65</v>
      </c>
      <c r="E1294" s="119">
        <v>416</v>
      </c>
      <c r="F1294" s="119">
        <v>431.1</v>
      </c>
      <c r="G1294" s="119">
        <v>429.9</v>
      </c>
      <c r="H1294" s="119">
        <v>415.8</v>
      </c>
      <c r="I1294" s="119">
        <v>419739</v>
      </c>
      <c r="J1294" s="119">
        <v>180172994.19999999</v>
      </c>
      <c r="K1294" s="121">
        <v>43209</v>
      </c>
      <c r="L1294" s="119">
        <v>9867</v>
      </c>
      <c r="M1294" s="119" t="s">
        <v>2542</v>
      </c>
    </row>
    <row r="1295" spans="1:13">
      <c r="A1295" s="119" t="s">
        <v>143</v>
      </c>
      <c r="B1295" s="119" t="s">
        <v>395</v>
      </c>
      <c r="C1295" s="119">
        <v>903</v>
      </c>
      <c r="D1295" s="119">
        <v>923.85</v>
      </c>
      <c r="E1295" s="119">
        <v>896.65</v>
      </c>
      <c r="F1295" s="119">
        <v>915.35</v>
      </c>
      <c r="G1295" s="119">
        <v>912.25</v>
      </c>
      <c r="H1295" s="119">
        <v>899.55</v>
      </c>
      <c r="I1295" s="119">
        <v>2467766</v>
      </c>
      <c r="J1295" s="119">
        <v>2258482212.8000002</v>
      </c>
      <c r="K1295" s="121">
        <v>43209</v>
      </c>
      <c r="L1295" s="119">
        <v>38541</v>
      </c>
      <c r="M1295" s="119" t="s">
        <v>1881</v>
      </c>
    </row>
    <row r="1296" spans="1:13">
      <c r="A1296" s="119" t="s">
        <v>1882</v>
      </c>
      <c r="B1296" s="119" t="s">
        <v>395</v>
      </c>
      <c r="C1296" s="119">
        <v>142.6</v>
      </c>
      <c r="D1296" s="119">
        <v>143.4</v>
      </c>
      <c r="E1296" s="119">
        <v>142.30000000000001</v>
      </c>
      <c r="F1296" s="119">
        <v>142.4</v>
      </c>
      <c r="G1296" s="119">
        <v>142.30000000000001</v>
      </c>
      <c r="H1296" s="119">
        <v>142.19999999999999</v>
      </c>
      <c r="I1296" s="119">
        <v>3229</v>
      </c>
      <c r="J1296" s="119">
        <v>460009</v>
      </c>
      <c r="K1296" s="121">
        <v>43209</v>
      </c>
      <c r="L1296" s="119">
        <v>61</v>
      </c>
      <c r="M1296" s="119" t="s">
        <v>1883</v>
      </c>
    </row>
    <row r="1297" spans="1:13">
      <c r="A1297" s="119" t="s">
        <v>1884</v>
      </c>
      <c r="B1297" s="119" t="s">
        <v>395</v>
      </c>
      <c r="C1297" s="119">
        <v>337</v>
      </c>
      <c r="D1297" s="119">
        <v>339.5</v>
      </c>
      <c r="E1297" s="119">
        <v>330.9</v>
      </c>
      <c r="F1297" s="119">
        <v>331.7</v>
      </c>
      <c r="G1297" s="119">
        <v>330.9</v>
      </c>
      <c r="H1297" s="119">
        <v>335.3</v>
      </c>
      <c r="I1297" s="119">
        <v>13565</v>
      </c>
      <c r="J1297" s="119">
        <v>4537910.45</v>
      </c>
      <c r="K1297" s="121">
        <v>43209</v>
      </c>
      <c r="L1297" s="119">
        <v>598</v>
      </c>
      <c r="M1297" s="119" t="s">
        <v>1885</v>
      </c>
    </row>
    <row r="1298" spans="1:13">
      <c r="A1298" s="119" t="s">
        <v>1886</v>
      </c>
      <c r="B1298" s="119" t="s">
        <v>395</v>
      </c>
      <c r="C1298" s="119">
        <v>279.89999999999998</v>
      </c>
      <c r="D1298" s="119">
        <v>279.89999999999998</v>
      </c>
      <c r="E1298" s="119">
        <v>273.55</v>
      </c>
      <c r="F1298" s="119">
        <v>276.60000000000002</v>
      </c>
      <c r="G1298" s="119">
        <v>276.05</v>
      </c>
      <c r="H1298" s="119">
        <v>273.60000000000002</v>
      </c>
      <c r="I1298" s="119">
        <v>8964</v>
      </c>
      <c r="J1298" s="119">
        <v>2472882.2000000002</v>
      </c>
      <c r="K1298" s="121">
        <v>43209</v>
      </c>
      <c r="L1298" s="119">
        <v>415</v>
      </c>
      <c r="M1298" s="119" t="s">
        <v>1887</v>
      </c>
    </row>
    <row r="1299" spans="1:13">
      <c r="A1299" s="119" t="s">
        <v>1888</v>
      </c>
      <c r="B1299" s="119" t="s">
        <v>395</v>
      </c>
      <c r="C1299" s="119">
        <v>1283.5999999999999</v>
      </c>
      <c r="D1299" s="119">
        <v>1294.5999999999999</v>
      </c>
      <c r="E1299" s="119">
        <v>1241</v>
      </c>
      <c r="F1299" s="119">
        <v>1272.75</v>
      </c>
      <c r="G1299" s="119">
        <v>1280</v>
      </c>
      <c r="H1299" s="119">
        <v>1289.9000000000001</v>
      </c>
      <c r="I1299" s="119">
        <v>96499</v>
      </c>
      <c r="J1299" s="119">
        <v>122385117.55</v>
      </c>
      <c r="K1299" s="121">
        <v>43209</v>
      </c>
      <c r="L1299" s="119">
        <v>6562</v>
      </c>
      <c r="M1299" s="119" t="s">
        <v>1889</v>
      </c>
    </row>
    <row r="1300" spans="1:13">
      <c r="A1300" s="119" t="s">
        <v>2753</v>
      </c>
      <c r="B1300" s="119" t="s">
        <v>395</v>
      </c>
      <c r="C1300" s="119">
        <v>46.5</v>
      </c>
      <c r="D1300" s="119">
        <v>46.9</v>
      </c>
      <c r="E1300" s="119">
        <v>45.8</v>
      </c>
      <c r="F1300" s="119">
        <v>45.95</v>
      </c>
      <c r="G1300" s="119">
        <v>45.9</v>
      </c>
      <c r="H1300" s="119">
        <v>46.45</v>
      </c>
      <c r="I1300" s="119">
        <v>21590</v>
      </c>
      <c r="J1300" s="119">
        <v>996728.15</v>
      </c>
      <c r="K1300" s="121">
        <v>43209</v>
      </c>
      <c r="L1300" s="119">
        <v>203</v>
      </c>
      <c r="M1300" s="119" t="s">
        <v>2754</v>
      </c>
    </row>
    <row r="1301" spans="1:13">
      <c r="A1301" s="119" t="s">
        <v>3166</v>
      </c>
      <c r="B1301" s="119" t="s">
        <v>395</v>
      </c>
      <c r="C1301" s="119">
        <v>13.1</v>
      </c>
      <c r="D1301" s="119">
        <v>13.3</v>
      </c>
      <c r="E1301" s="119">
        <v>12.95</v>
      </c>
      <c r="F1301" s="119">
        <v>13.1</v>
      </c>
      <c r="G1301" s="119">
        <v>13</v>
      </c>
      <c r="H1301" s="119">
        <v>13.3</v>
      </c>
      <c r="I1301" s="119">
        <v>4001</v>
      </c>
      <c r="J1301" s="119">
        <v>52639.15</v>
      </c>
      <c r="K1301" s="121">
        <v>43209</v>
      </c>
      <c r="L1301" s="119">
        <v>19</v>
      </c>
      <c r="M1301" s="119" t="s">
        <v>3167</v>
      </c>
    </row>
    <row r="1302" spans="1:13">
      <c r="A1302" s="119" t="s">
        <v>3168</v>
      </c>
      <c r="B1302" s="119" t="s">
        <v>395</v>
      </c>
      <c r="C1302" s="119">
        <v>5</v>
      </c>
      <c r="D1302" s="119">
        <v>5.0999999999999996</v>
      </c>
      <c r="E1302" s="119">
        <v>5</v>
      </c>
      <c r="F1302" s="119">
        <v>5.05</v>
      </c>
      <c r="G1302" s="119">
        <v>5.0999999999999996</v>
      </c>
      <c r="H1302" s="119">
        <v>5.05</v>
      </c>
      <c r="I1302" s="119">
        <v>31704</v>
      </c>
      <c r="J1302" s="119">
        <v>159066.9</v>
      </c>
      <c r="K1302" s="121">
        <v>43209</v>
      </c>
      <c r="L1302" s="119">
        <v>30</v>
      </c>
      <c r="M1302" s="119" t="s">
        <v>3169</v>
      </c>
    </row>
    <row r="1303" spans="1:13">
      <c r="A1303" s="119" t="s">
        <v>1890</v>
      </c>
      <c r="B1303" s="119" t="s">
        <v>395</v>
      </c>
      <c r="C1303" s="119">
        <v>70.25</v>
      </c>
      <c r="D1303" s="119">
        <v>70.5</v>
      </c>
      <c r="E1303" s="119">
        <v>67.55</v>
      </c>
      <c r="F1303" s="119">
        <v>68.150000000000006</v>
      </c>
      <c r="G1303" s="119">
        <v>67.900000000000006</v>
      </c>
      <c r="H1303" s="119">
        <v>70.7</v>
      </c>
      <c r="I1303" s="119">
        <v>15266</v>
      </c>
      <c r="J1303" s="119">
        <v>1049182.75</v>
      </c>
      <c r="K1303" s="121">
        <v>43209</v>
      </c>
      <c r="L1303" s="119">
        <v>185</v>
      </c>
      <c r="M1303" s="119" t="s">
        <v>1891</v>
      </c>
    </row>
    <row r="1304" spans="1:13">
      <c r="A1304" s="119" t="s">
        <v>1892</v>
      </c>
      <c r="B1304" s="119" t="s">
        <v>395</v>
      </c>
      <c r="C1304" s="119">
        <v>415.25</v>
      </c>
      <c r="D1304" s="119">
        <v>423.9</v>
      </c>
      <c r="E1304" s="119">
        <v>413.15</v>
      </c>
      <c r="F1304" s="119">
        <v>418.95</v>
      </c>
      <c r="G1304" s="119">
        <v>420</v>
      </c>
      <c r="H1304" s="119">
        <v>412.8</v>
      </c>
      <c r="I1304" s="119">
        <v>137764</v>
      </c>
      <c r="J1304" s="119">
        <v>57568674.350000001</v>
      </c>
      <c r="K1304" s="121">
        <v>43209</v>
      </c>
      <c r="L1304" s="119">
        <v>3581</v>
      </c>
      <c r="M1304" s="119" t="s">
        <v>1893</v>
      </c>
    </row>
    <row r="1305" spans="1:13">
      <c r="A1305" s="119" t="s">
        <v>1894</v>
      </c>
      <c r="B1305" s="119" t="s">
        <v>395</v>
      </c>
      <c r="C1305" s="119">
        <v>77</v>
      </c>
      <c r="D1305" s="119">
        <v>78.099999999999994</v>
      </c>
      <c r="E1305" s="119">
        <v>75.650000000000006</v>
      </c>
      <c r="F1305" s="119">
        <v>76.75</v>
      </c>
      <c r="G1305" s="119">
        <v>76.8</v>
      </c>
      <c r="H1305" s="119">
        <v>75.349999999999994</v>
      </c>
      <c r="I1305" s="119">
        <v>18446</v>
      </c>
      <c r="J1305" s="119">
        <v>1422223.65</v>
      </c>
      <c r="K1305" s="121">
        <v>43209</v>
      </c>
      <c r="L1305" s="119">
        <v>258</v>
      </c>
      <c r="M1305" s="119" t="s">
        <v>2683</v>
      </c>
    </row>
    <row r="1306" spans="1:13">
      <c r="A1306" s="119" t="s">
        <v>382</v>
      </c>
      <c r="B1306" s="119" t="s">
        <v>395</v>
      </c>
      <c r="C1306" s="119">
        <v>175.45</v>
      </c>
      <c r="D1306" s="119">
        <v>188.85</v>
      </c>
      <c r="E1306" s="119">
        <v>174.25</v>
      </c>
      <c r="F1306" s="119">
        <v>185.65</v>
      </c>
      <c r="G1306" s="119">
        <v>184.3</v>
      </c>
      <c r="H1306" s="119">
        <v>175.25</v>
      </c>
      <c r="I1306" s="119">
        <v>1288791</v>
      </c>
      <c r="J1306" s="119">
        <v>237518197.05000001</v>
      </c>
      <c r="K1306" s="121">
        <v>43209</v>
      </c>
      <c r="L1306" s="119">
        <v>11806</v>
      </c>
      <c r="M1306" s="119" t="s">
        <v>1895</v>
      </c>
    </row>
    <row r="1307" spans="1:13">
      <c r="A1307" s="119" t="s">
        <v>1896</v>
      </c>
      <c r="B1307" s="119" t="s">
        <v>395</v>
      </c>
      <c r="C1307" s="119">
        <v>11.95</v>
      </c>
      <c r="D1307" s="119">
        <v>12</v>
      </c>
      <c r="E1307" s="119">
        <v>11.6</v>
      </c>
      <c r="F1307" s="119">
        <v>11.7</v>
      </c>
      <c r="G1307" s="119">
        <v>11.7</v>
      </c>
      <c r="H1307" s="119">
        <v>11.9</v>
      </c>
      <c r="I1307" s="119">
        <v>13732701</v>
      </c>
      <c r="J1307" s="119">
        <v>161169066.5</v>
      </c>
      <c r="K1307" s="121">
        <v>43209</v>
      </c>
      <c r="L1307" s="119">
        <v>5307</v>
      </c>
      <c r="M1307" s="119" t="s">
        <v>1897</v>
      </c>
    </row>
    <row r="1308" spans="1:13">
      <c r="A1308" s="119" t="s">
        <v>1898</v>
      </c>
      <c r="B1308" s="119" t="s">
        <v>395</v>
      </c>
      <c r="C1308" s="119">
        <v>172.6</v>
      </c>
      <c r="D1308" s="119">
        <v>178</v>
      </c>
      <c r="E1308" s="119">
        <v>171.15</v>
      </c>
      <c r="F1308" s="119">
        <v>173</v>
      </c>
      <c r="G1308" s="119">
        <v>172.85</v>
      </c>
      <c r="H1308" s="119">
        <v>171.8</v>
      </c>
      <c r="I1308" s="119">
        <v>225001</v>
      </c>
      <c r="J1308" s="119">
        <v>39449281.899999999</v>
      </c>
      <c r="K1308" s="121">
        <v>43209</v>
      </c>
      <c r="L1308" s="119">
        <v>3199</v>
      </c>
      <c r="M1308" s="119" t="s">
        <v>1899</v>
      </c>
    </row>
    <row r="1309" spans="1:13">
      <c r="A1309" s="119" t="s">
        <v>1900</v>
      </c>
      <c r="B1309" s="119" t="s">
        <v>395</v>
      </c>
      <c r="C1309" s="119">
        <v>2035.7</v>
      </c>
      <c r="D1309" s="119">
        <v>2050</v>
      </c>
      <c r="E1309" s="119">
        <v>2025</v>
      </c>
      <c r="F1309" s="119">
        <v>2034.65</v>
      </c>
      <c r="G1309" s="119">
        <v>2040</v>
      </c>
      <c r="H1309" s="119">
        <v>2033.95</v>
      </c>
      <c r="I1309" s="119">
        <v>2557</v>
      </c>
      <c r="J1309" s="119">
        <v>5214837.6500000004</v>
      </c>
      <c r="K1309" s="121">
        <v>43209</v>
      </c>
      <c r="L1309" s="119">
        <v>349</v>
      </c>
      <c r="M1309" s="119" t="s">
        <v>1901</v>
      </c>
    </row>
    <row r="1310" spans="1:13">
      <c r="A1310" s="119" t="s">
        <v>1902</v>
      </c>
      <c r="B1310" s="119" t="s">
        <v>395</v>
      </c>
      <c r="C1310" s="119">
        <v>404.55</v>
      </c>
      <c r="D1310" s="119">
        <v>404.55</v>
      </c>
      <c r="E1310" s="119">
        <v>394.1</v>
      </c>
      <c r="F1310" s="119">
        <v>398.6</v>
      </c>
      <c r="G1310" s="119">
        <v>400</v>
      </c>
      <c r="H1310" s="119">
        <v>399.55</v>
      </c>
      <c r="I1310" s="119">
        <v>2275</v>
      </c>
      <c r="J1310" s="119">
        <v>906887.9</v>
      </c>
      <c r="K1310" s="121">
        <v>43209</v>
      </c>
      <c r="L1310" s="119">
        <v>123</v>
      </c>
      <c r="M1310" s="119" t="s">
        <v>1903</v>
      </c>
    </row>
    <row r="1311" spans="1:13">
      <c r="A1311" s="119" t="s">
        <v>1904</v>
      </c>
      <c r="B1311" s="119" t="s">
        <v>395</v>
      </c>
      <c r="C1311" s="119">
        <v>1881</v>
      </c>
      <c r="D1311" s="119">
        <v>1914.8</v>
      </c>
      <c r="E1311" s="119">
        <v>1862.15</v>
      </c>
      <c r="F1311" s="119">
        <v>1899.9</v>
      </c>
      <c r="G1311" s="119">
        <v>1880.05</v>
      </c>
      <c r="H1311" s="119">
        <v>1864.5</v>
      </c>
      <c r="I1311" s="119">
        <v>78119</v>
      </c>
      <c r="J1311" s="119">
        <v>146705914.09999999</v>
      </c>
      <c r="K1311" s="121">
        <v>43209</v>
      </c>
      <c r="L1311" s="119">
        <v>3307</v>
      </c>
      <c r="M1311" s="119" t="s">
        <v>1905</v>
      </c>
    </row>
    <row r="1312" spans="1:13">
      <c r="A1312" s="119" t="s">
        <v>1906</v>
      </c>
      <c r="B1312" s="119" t="s">
        <v>395</v>
      </c>
      <c r="C1312" s="119">
        <v>5.0999999999999996</v>
      </c>
      <c r="D1312" s="119">
        <v>5.0999999999999996</v>
      </c>
      <c r="E1312" s="119">
        <v>4.8</v>
      </c>
      <c r="F1312" s="119">
        <v>4.9000000000000004</v>
      </c>
      <c r="G1312" s="119">
        <v>5</v>
      </c>
      <c r="H1312" s="119">
        <v>5.05</v>
      </c>
      <c r="I1312" s="119">
        <v>115888</v>
      </c>
      <c r="J1312" s="119">
        <v>574857.55000000005</v>
      </c>
      <c r="K1312" s="121">
        <v>43209</v>
      </c>
      <c r="L1312" s="119">
        <v>205</v>
      </c>
      <c r="M1312" s="119" t="s">
        <v>1907</v>
      </c>
    </row>
    <row r="1313" spans="1:13">
      <c r="A1313" s="119" t="s">
        <v>144</v>
      </c>
      <c r="B1313" s="119" t="s">
        <v>395</v>
      </c>
      <c r="C1313" s="119">
        <v>57.5</v>
      </c>
      <c r="D1313" s="119">
        <v>57.7</v>
      </c>
      <c r="E1313" s="119">
        <v>56.75</v>
      </c>
      <c r="F1313" s="119">
        <v>57.05</v>
      </c>
      <c r="G1313" s="119">
        <v>57</v>
      </c>
      <c r="H1313" s="119">
        <v>57.35</v>
      </c>
      <c r="I1313" s="119">
        <v>2710488</v>
      </c>
      <c r="J1313" s="119">
        <v>154773973.75</v>
      </c>
      <c r="K1313" s="121">
        <v>43209</v>
      </c>
      <c r="L1313" s="119">
        <v>6724</v>
      </c>
      <c r="M1313" s="119" t="s">
        <v>1908</v>
      </c>
    </row>
    <row r="1314" spans="1:13">
      <c r="A1314" s="119" t="s">
        <v>1909</v>
      </c>
      <c r="B1314" s="119" t="s">
        <v>395</v>
      </c>
      <c r="C1314" s="119">
        <v>640.75</v>
      </c>
      <c r="D1314" s="119">
        <v>656</v>
      </c>
      <c r="E1314" s="119">
        <v>630.54999999999995</v>
      </c>
      <c r="F1314" s="119">
        <v>650.54999999999995</v>
      </c>
      <c r="G1314" s="119">
        <v>652.45000000000005</v>
      </c>
      <c r="H1314" s="119">
        <v>635.45000000000005</v>
      </c>
      <c r="I1314" s="119">
        <v>103515</v>
      </c>
      <c r="J1314" s="119">
        <v>66673558.649999999</v>
      </c>
      <c r="K1314" s="121">
        <v>43209</v>
      </c>
      <c r="L1314" s="119">
        <v>6324</v>
      </c>
      <c r="M1314" s="119" t="s">
        <v>1910</v>
      </c>
    </row>
    <row r="1315" spans="1:13">
      <c r="A1315" s="119" t="s">
        <v>2373</v>
      </c>
      <c r="B1315" s="119" t="s">
        <v>395</v>
      </c>
      <c r="C1315" s="119">
        <v>107.5</v>
      </c>
      <c r="D1315" s="119">
        <v>115.4</v>
      </c>
      <c r="E1315" s="119">
        <v>107.5</v>
      </c>
      <c r="F1315" s="119">
        <v>113</v>
      </c>
      <c r="G1315" s="119">
        <v>113</v>
      </c>
      <c r="H1315" s="119">
        <v>109.95</v>
      </c>
      <c r="I1315" s="119">
        <v>14780</v>
      </c>
      <c r="J1315" s="119">
        <v>1690956.35</v>
      </c>
      <c r="K1315" s="121">
        <v>43209</v>
      </c>
      <c r="L1315" s="119">
        <v>221</v>
      </c>
      <c r="M1315" s="119" t="s">
        <v>2374</v>
      </c>
    </row>
    <row r="1316" spans="1:13">
      <c r="A1316" s="119" t="s">
        <v>1911</v>
      </c>
      <c r="B1316" s="119" t="s">
        <v>395</v>
      </c>
      <c r="C1316" s="119">
        <v>233.05</v>
      </c>
      <c r="D1316" s="119">
        <v>241.9</v>
      </c>
      <c r="E1316" s="119">
        <v>225.35</v>
      </c>
      <c r="F1316" s="119">
        <v>234.45</v>
      </c>
      <c r="G1316" s="119">
        <v>234</v>
      </c>
      <c r="H1316" s="119">
        <v>232.25</v>
      </c>
      <c r="I1316" s="119">
        <v>1138437</v>
      </c>
      <c r="J1316" s="119">
        <v>266056928.15000001</v>
      </c>
      <c r="K1316" s="121">
        <v>43209</v>
      </c>
      <c r="L1316" s="119">
        <v>17679</v>
      </c>
      <c r="M1316" s="119" t="s">
        <v>1912</v>
      </c>
    </row>
    <row r="1317" spans="1:13">
      <c r="A1317" s="119" t="s">
        <v>1913</v>
      </c>
      <c r="B1317" s="119" t="s">
        <v>395</v>
      </c>
      <c r="C1317" s="119">
        <v>196.6</v>
      </c>
      <c r="D1317" s="119">
        <v>215.8</v>
      </c>
      <c r="E1317" s="119">
        <v>196.6</v>
      </c>
      <c r="F1317" s="119">
        <v>209.6</v>
      </c>
      <c r="G1317" s="119">
        <v>208.55</v>
      </c>
      <c r="H1317" s="119">
        <v>195.05</v>
      </c>
      <c r="I1317" s="119">
        <v>3239278</v>
      </c>
      <c r="J1317" s="119">
        <v>677766030.14999998</v>
      </c>
      <c r="K1317" s="121">
        <v>43209</v>
      </c>
      <c r="L1317" s="119">
        <v>38137</v>
      </c>
      <c r="M1317" s="119" t="s">
        <v>1914</v>
      </c>
    </row>
    <row r="1318" spans="1:13">
      <c r="A1318" s="119" t="s">
        <v>1915</v>
      </c>
      <c r="B1318" s="119" t="s">
        <v>395</v>
      </c>
      <c r="C1318" s="119">
        <v>315.8</v>
      </c>
      <c r="D1318" s="119">
        <v>315.8</v>
      </c>
      <c r="E1318" s="119">
        <v>304.85000000000002</v>
      </c>
      <c r="F1318" s="119">
        <v>309.75</v>
      </c>
      <c r="G1318" s="119">
        <v>310.8</v>
      </c>
      <c r="H1318" s="119">
        <v>311</v>
      </c>
      <c r="I1318" s="119">
        <v>9329</v>
      </c>
      <c r="J1318" s="119">
        <v>2886510.3</v>
      </c>
      <c r="K1318" s="121">
        <v>43209</v>
      </c>
      <c r="L1318" s="119">
        <v>389</v>
      </c>
      <c r="M1318" s="119" t="s">
        <v>1916</v>
      </c>
    </row>
    <row r="1319" spans="1:13">
      <c r="A1319" s="119" t="s">
        <v>3344</v>
      </c>
      <c r="B1319" s="119" t="s">
        <v>395</v>
      </c>
      <c r="C1319" s="119">
        <v>76.5</v>
      </c>
      <c r="D1319" s="119">
        <v>79.400000000000006</v>
      </c>
      <c r="E1319" s="119">
        <v>75.5</v>
      </c>
      <c r="F1319" s="119">
        <v>75.5</v>
      </c>
      <c r="G1319" s="119">
        <v>75.5</v>
      </c>
      <c r="H1319" s="119">
        <v>79.45</v>
      </c>
      <c r="I1319" s="119">
        <v>550511</v>
      </c>
      <c r="J1319" s="119">
        <v>41954094.149999999</v>
      </c>
      <c r="K1319" s="121">
        <v>43209</v>
      </c>
      <c r="L1319" s="119">
        <v>3850</v>
      </c>
      <c r="M1319" s="119" t="s">
        <v>3345</v>
      </c>
    </row>
    <row r="1320" spans="1:13">
      <c r="A1320" s="119" t="s">
        <v>1917</v>
      </c>
      <c r="B1320" s="119" t="s">
        <v>395</v>
      </c>
      <c r="C1320" s="119">
        <v>12</v>
      </c>
      <c r="D1320" s="119">
        <v>12.25</v>
      </c>
      <c r="E1320" s="119">
        <v>11.9</v>
      </c>
      <c r="F1320" s="119">
        <v>11.95</v>
      </c>
      <c r="G1320" s="119">
        <v>12.05</v>
      </c>
      <c r="H1320" s="119">
        <v>12.1</v>
      </c>
      <c r="I1320" s="119">
        <v>36556</v>
      </c>
      <c r="J1320" s="119">
        <v>438629.05</v>
      </c>
      <c r="K1320" s="121">
        <v>43209</v>
      </c>
      <c r="L1320" s="119">
        <v>174</v>
      </c>
      <c r="M1320" s="119" t="s">
        <v>1918</v>
      </c>
    </row>
    <row r="1321" spans="1:13">
      <c r="A1321" s="119" t="s">
        <v>2755</v>
      </c>
      <c r="B1321" s="119" t="s">
        <v>395</v>
      </c>
      <c r="C1321" s="119">
        <v>5.75</v>
      </c>
      <c r="D1321" s="119">
        <v>5.75</v>
      </c>
      <c r="E1321" s="119">
        <v>5.5</v>
      </c>
      <c r="F1321" s="119">
        <v>5.5</v>
      </c>
      <c r="G1321" s="119">
        <v>5.7</v>
      </c>
      <c r="H1321" s="119">
        <v>5.45</v>
      </c>
      <c r="I1321" s="119">
        <v>2958</v>
      </c>
      <c r="J1321" s="119">
        <v>16889.599999999999</v>
      </c>
      <c r="K1321" s="121">
        <v>43209</v>
      </c>
      <c r="L1321" s="119">
        <v>15</v>
      </c>
      <c r="M1321" s="119" t="s">
        <v>2756</v>
      </c>
    </row>
    <row r="1322" spans="1:13">
      <c r="A1322" s="119" t="s">
        <v>2494</v>
      </c>
      <c r="B1322" s="119" t="s">
        <v>395</v>
      </c>
      <c r="C1322" s="119">
        <v>60.8</v>
      </c>
      <c r="D1322" s="119">
        <v>60.8</v>
      </c>
      <c r="E1322" s="119">
        <v>57.6</v>
      </c>
      <c r="F1322" s="119">
        <v>57.85</v>
      </c>
      <c r="G1322" s="119">
        <v>57.9</v>
      </c>
      <c r="H1322" s="119">
        <v>59.55</v>
      </c>
      <c r="I1322" s="119">
        <v>28974</v>
      </c>
      <c r="J1322" s="119">
        <v>1698325.9</v>
      </c>
      <c r="K1322" s="121">
        <v>43209</v>
      </c>
      <c r="L1322" s="119">
        <v>517</v>
      </c>
      <c r="M1322" s="119" t="s">
        <v>2495</v>
      </c>
    </row>
    <row r="1323" spans="1:13">
      <c r="A1323" s="119" t="s">
        <v>2412</v>
      </c>
      <c r="B1323" s="119" t="s">
        <v>395</v>
      </c>
      <c r="C1323" s="119">
        <v>8811</v>
      </c>
      <c r="D1323" s="119">
        <v>9059.75</v>
      </c>
      <c r="E1323" s="119">
        <v>8715.1</v>
      </c>
      <c r="F1323" s="119">
        <v>8815</v>
      </c>
      <c r="G1323" s="119">
        <v>8849</v>
      </c>
      <c r="H1323" s="119">
        <v>8806.9</v>
      </c>
      <c r="I1323" s="119">
        <v>1149</v>
      </c>
      <c r="J1323" s="119">
        <v>10234432.300000001</v>
      </c>
      <c r="K1323" s="121">
        <v>43209</v>
      </c>
      <c r="L1323" s="119">
        <v>451</v>
      </c>
      <c r="M1323" s="119" t="s">
        <v>2413</v>
      </c>
    </row>
    <row r="1324" spans="1:13">
      <c r="A1324" s="119" t="s">
        <v>145</v>
      </c>
      <c r="B1324" s="119" t="s">
        <v>395</v>
      </c>
      <c r="C1324" s="119">
        <v>735</v>
      </c>
      <c r="D1324" s="119">
        <v>742.4</v>
      </c>
      <c r="E1324" s="119">
        <v>729</v>
      </c>
      <c r="F1324" s="119">
        <v>738.05</v>
      </c>
      <c r="G1324" s="119">
        <v>736.7</v>
      </c>
      <c r="H1324" s="119">
        <v>735.95</v>
      </c>
      <c r="I1324" s="119">
        <v>752482</v>
      </c>
      <c r="J1324" s="119">
        <v>555782212.20000005</v>
      </c>
      <c r="K1324" s="121">
        <v>43209</v>
      </c>
      <c r="L1324" s="119">
        <v>8091</v>
      </c>
      <c r="M1324" s="119" t="s">
        <v>1919</v>
      </c>
    </row>
    <row r="1325" spans="1:13">
      <c r="A1325" s="119" t="s">
        <v>1920</v>
      </c>
      <c r="B1325" s="119" t="s">
        <v>395</v>
      </c>
      <c r="C1325" s="119">
        <v>131.80000000000001</v>
      </c>
      <c r="D1325" s="119">
        <v>132.44999999999999</v>
      </c>
      <c r="E1325" s="119">
        <v>129.4</v>
      </c>
      <c r="F1325" s="119">
        <v>131.9</v>
      </c>
      <c r="G1325" s="119">
        <v>131.6</v>
      </c>
      <c r="H1325" s="119">
        <v>130.80000000000001</v>
      </c>
      <c r="I1325" s="119">
        <v>451997</v>
      </c>
      <c r="J1325" s="119">
        <v>59305930.350000001</v>
      </c>
      <c r="K1325" s="121">
        <v>43209</v>
      </c>
      <c r="L1325" s="119">
        <v>4895</v>
      </c>
      <c r="M1325" s="119" t="s">
        <v>1921</v>
      </c>
    </row>
    <row r="1326" spans="1:13">
      <c r="A1326" s="119" t="s">
        <v>146</v>
      </c>
      <c r="B1326" s="119" t="s">
        <v>395</v>
      </c>
      <c r="C1326" s="119">
        <v>621.1</v>
      </c>
      <c r="D1326" s="119">
        <v>627</v>
      </c>
      <c r="E1326" s="119">
        <v>615.04999999999995</v>
      </c>
      <c r="F1326" s="119">
        <v>620.9</v>
      </c>
      <c r="G1326" s="119">
        <v>624.95000000000005</v>
      </c>
      <c r="H1326" s="119">
        <v>620.4</v>
      </c>
      <c r="I1326" s="119">
        <v>204349</v>
      </c>
      <c r="J1326" s="119">
        <v>126589126.34999999</v>
      </c>
      <c r="K1326" s="121">
        <v>43209</v>
      </c>
      <c r="L1326" s="119">
        <v>3394</v>
      </c>
      <c r="M1326" s="119" t="s">
        <v>1922</v>
      </c>
    </row>
    <row r="1327" spans="1:13">
      <c r="A1327" s="119" t="s">
        <v>359</v>
      </c>
      <c r="B1327" s="119" t="s">
        <v>395</v>
      </c>
      <c r="C1327" s="119">
        <v>1069.7</v>
      </c>
      <c r="D1327" s="119">
        <v>1110.75</v>
      </c>
      <c r="E1327" s="119">
        <v>1066.25</v>
      </c>
      <c r="F1327" s="119">
        <v>1108.4000000000001</v>
      </c>
      <c r="G1327" s="119">
        <v>1109.4000000000001</v>
      </c>
      <c r="H1327" s="119">
        <v>1064.3499999999999</v>
      </c>
      <c r="I1327" s="119">
        <v>1002930</v>
      </c>
      <c r="J1327" s="119">
        <v>1096773248.8</v>
      </c>
      <c r="K1327" s="121">
        <v>43209</v>
      </c>
      <c r="L1327" s="119">
        <v>25122</v>
      </c>
      <c r="M1327" s="119" t="s">
        <v>1923</v>
      </c>
    </row>
    <row r="1328" spans="1:13">
      <c r="A1328" s="119" t="s">
        <v>147</v>
      </c>
      <c r="B1328" s="119" t="s">
        <v>395</v>
      </c>
      <c r="C1328" s="119">
        <v>286</v>
      </c>
      <c r="D1328" s="119">
        <v>288.64999999999998</v>
      </c>
      <c r="E1328" s="119">
        <v>283.60000000000002</v>
      </c>
      <c r="F1328" s="119">
        <v>286.2</v>
      </c>
      <c r="G1328" s="119">
        <v>285.55</v>
      </c>
      <c r="H1328" s="119">
        <v>284.10000000000002</v>
      </c>
      <c r="I1328" s="119">
        <v>2434183</v>
      </c>
      <c r="J1328" s="119">
        <v>696656499.5</v>
      </c>
      <c r="K1328" s="121">
        <v>43209</v>
      </c>
      <c r="L1328" s="119">
        <v>18273</v>
      </c>
      <c r="M1328" s="119" t="s">
        <v>1924</v>
      </c>
    </row>
    <row r="1329" spans="1:13">
      <c r="A1329" s="119" t="s">
        <v>1925</v>
      </c>
      <c r="B1329" s="119" t="s">
        <v>395</v>
      </c>
      <c r="C1329" s="119">
        <v>815.2</v>
      </c>
      <c r="D1329" s="119">
        <v>826.35</v>
      </c>
      <c r="E1329" s="119">
        <v>812</v>
      </c>
      <c r="F1329" s="119">
        <v>814.6</v>
      </c>
      <c r="G1329" s="119">
        <v>814.05</v>
      </c>
      <c r="H1329" s="119">
        <v>815.2</v>
      </c>
      <c r="I1329" s="119">
        <v>10693</v>
      </c>
      <c r="J1329" s="119">
        <v>8746861.25</v>
      </c>
      <c r="K1329" s="121">
        <v>43209</v>
      </c>
      <c r="L1329" s="119">
        <v>826</v>
      </c>
      <c r="M1329" s="119" t="s">
        <v>1926</v>
      </c>
    </row>
    <row r="1330" spans="1:13">
      <c r="A1330" s="119" t="s">
        <v>1927</v>
      </c>
      <c r="B1330" s="119" t="s">
        <v>395</v>
      </c>
      <c r="C1330" s="119">
        <v>822.3</v>
      </c>
      <c r="D1330" s="119">
        <v>842</v>
      </c>
      <c r="E1330" s="119">
        <v>818</v>
      </c>
      <c r="F1330" s="119">
        <v>828.85</v>
      </c>
      <c r="G1330" s="119">
        <v>830</v>
      </c>
      <c r="H1330" s="119">
        <v>814.65</v>
      </c>
      <c r="I1330" s="119">
        <v>275649</v>
      </c>
      <c r="J1330" s="119">
        <v>229048958.80000001</v>
      </c>
      <c r="K1330" s="121">
        <v>43209</v>
      </c>
      <c r="L1330" s="119">
        <v>6383</v>
      </c>
      <c r="M1330" s="119" t="s">
        <v>1928</v>
      </c>
    </row>
    <row r="1331" spans="1:13">
      <c r="A1331" s="119" t="s">
        <v>148</v>
      </c>
      <c r="B1331" s="119" t="s">
        <v>395</v>
      </c>
      <c r="C1331" s="119">
        <v>336.5</v>
      </c>
      <c r="D1331" s="119">
        <v>337</v>
      </c>
      <c r="E1331" s="119">
        <v>332.5</v>
      </c>
      <c r="F1331" s="119">
        <v>334.25</v>
      </c>
      <c r="G1331" s="119">
        <v>335</v>
      </c>
      <c r="H1331" s="119">
        <v>334.8</v>
      </c>
      <c r="I1331" s="119">
        <v>7087115</v>
      </c>
      <c r="J1331" s="119">
        <v>2371129885.8000002</v>
      </c>
      <c r="K1331" s="121">
        <v>43209</v>
      </c>
      <c r="L1331" s="119">
        <v>78546</v>
      </c>
      <c r="M1331" s="119" t="s">
        <v>1929</v>
      </c>
    </row>
    <row r="1332" spans="1:13">
      <c r="A1332" s="119" t="s">
        <v>149</v>
      </c>
      <c r="B1332" s="119" t="s">
        <v>395</v>
      </c>
      <c r="C1332" s="119">
        <v>190.7</v>
      </c>
      <c r="D1332" s="119">
        <v>191.8</v>
      </c>
      <c r="E1332" s="119">
        <v>189.55</v>
      </c>
      <c r="F1332" s="119">
        <v>191.2</v>
      </c>
      <c r="G1332" s="119">
        <v>191.25</v>
      </c>
      <c r="H1332" s="119">
        <v>190.4</v>
      </c>
      <c r="I1332" s="119">
        <v>1238777</v>
      </c>
      <c r="J1332" s="119">
        <v>236300173.15000001</v>
      </c>
      <c r="K1332" s="121">
        <v>43209</v>
      </c>
      <c r="L1332" s="119">
        <v>9872</v>
      </c>
      <c r="M1332" s="119" t="s">
        <v>1930</v>
      </c>
    </row>
    <row r="1333" spans="1:13">
      <c r="A1333" s="119" t="s">
        <v>150</v>
      </c>
      <c r="B1333" s="119" t="s">
        <v>395</v>
      </c>
      <c r="C1333" s="119">
        <v>87.85</v>
      </c>
      <c r="D1333" s="119">
        <v>88.55</v>
      </c>
      <c r="E1333" s="119">
        <v>86.5</v>
      </c>
      <c r="F1333" s="119">
        <v>86.8</v>
      </c>
      <c r="G1333" s="119">
        <v>86.6</v>
      </c>
      <c r="H1333" s="119">
        <v>87.65</v>
      </c>
      <c r="I1333" s="119">
        <v>7133021</v>
      </c>
      <c r="J1333" s="119">
        <v>622172643.75</v>
      </c>
      <c r="K1333" s="121">
        <v>43209</v>
      </c>
      <c r="L1333" s="119">
        <v>12382</v>
      </c>
      <c r="M1333" s="119" t="s">
        <v>1931</v>
      </c>
    </row>
    <row r="1334" spans="1:13">
      <c r="A1334" s="119" t="s">
        <v>1932</v>
      </c>
      <c r="B1334" s="119" t="s">
        <v>395</v>
      </c>
      <c r="C1334" s="119">
        <v>1132.1500000000001</v>
      </c>
      <c r="D1334" s="119">
        <v>1152</v>
      </c>
      <c r="E1334" s="119">
        <v>1122</v>
      </c>
      <c r="F1334" s="119">
        <v>1128.5</v>
      </c>
      <c r="G1334" s="119">
        <v>1124</v>
      </c>
      <c r="H1334" s="119">
        <v>1120.9000000000001</v>
      </c>
      <c r="I1334" s="119">
        <v>415862</v>
      </c>
      <c r="J1334" s="119">
        <v>472510414.44999999</v>
      </c>
      <c r="K1334" s="121">
        <v>43209</v>
      </c>
      <c r="L1334" s="119">
        <v>12815</v>
      </c>
      <c r="M1334" s="119" t="s">
        <v>1933</v>
      </c>
    </row>
    <row r="1335" spans="1:13">
      <c r="A1335" s="119" t="s">
        <v>151</v>
      </c>
      <c r="B1335" s="119" t="s">
        <v>395</v>
      </c>
      <c r="C1335" s="119">
        <v>606.04999999999995</v>
      </c>
      <c r="D1335" s="119">
        <v>624.5</v>
      </c>
      <c r="E1335" s="119">
        <v>606.04999999999995</v>
      </c>
      <c r="F1335" s="119">
        <v>621.95000000000005</v>
      </c>
      <c r="G1335" s="119">
        <v>621.4</v>
      </c>
      <c r="H1335" s="119">
        <v>601.6</v>
      </c>
      <c r="I1335" s="119">
        <v>10817008</v>
      </c>
      <c r="J1335" s="119">
        <v>6685667443.3000002</v>
      </c>
      <c r="K1335" s="121">
        <v>43209</v>
      </c>
      <c r="L1335" s="119">
        <v>121762</v>
      </c>
      <c r="M1335" s="119" t="s">
        <v>1934</v>
      </c>
    </row>
    <row r="1336" spans="1:13">
      <c r="A1336" s="119" t="s">
        <v>1935</v>
      </c>
      <c r="B1336" s="119" t="s">
        <v>395</v>
      </c>
      <c r="C1336" s="119">
        <v>106</v>
      </c>
      <c r="D1336" s="119">
        <v>106.15</v>
      </c>
      <c r="E1336" s="119">
        <v>104</v>
      </c>
      <c r="F1336" s="119">
        <v>104.55</v>
      </c>
      <c r="G1336" s="119">
        <v>104.05</v>
      </c>
      <c r="H1336" s="119">
        <v>105.45</v>
      </c>
      <c r="I1336" s="119">
        <v>188991</v>
      </c>
      <c r="J1336" s="119">
        <v>19803768.550000001</v>
      </c>
      <c r="K1336" s="121">
        <v>43209</v>
      </c>
      <c r="L1336" s="119">
        <v>2308</v>
      </c>
      <c r="M1336" s="119" t="s">
        <v>1936</v>
      </c>
    </row>
    <row r="1337" spans="1:13">
      <c r="A1337" s="119" t="s">
        <v>332</v>
      </c>
      <c r="B1337" s="119" t="s">
        <v>395</v>
      </c>
      <c r="C1337" s="119">
        <v>279.75</v>
      </c>
      <c r="D1337" s="119">
        <v>279.75</v>
      </c>
      <c r="E1337" s="119">
        <v>272</v>
      </c>
      <c r="F1337" s="119">
        <v>273.14999999999998</v>
      </c>
      <c r="G1337" s="119">
        <v>274</v>
      </c>
      <c r="H1337" s="119">
        <v>273.05</v>
      </c>
      <c r="I1337" s="119">
        <v>11681</v>
      </c>
      <c r="J1337" s="119">
        <v>3203177.1</v>
      </c>
      <c r="K1337" s="121">
        <v>43209</v>
      </c>
      <c r="L1337" s="119">
        <v>537</v>
      </c>
      <c r="M1337" s="119" t="s">
        <v>2229</v>
      </c>
    </row>
    <row r="1338" spans="1:13">
      <c r="A1338" s="119" t="s">
        <v>2347</v>
      </c>
      <c r="B1338" s="119" t="s">
        <v>395</v>
      </c>
      <c r="C1338" s="119">
        <v>476.05</v>
      </c>
      <c r="D1338" s="119">
        <v>486.9</v>
      </c>
      <c r="E1338" s="119">
        <v>475.05</v>
      </c>
      <c r="F1338" s="119">
        <v>480.15</v>
      </c>
      <c r="G1338" s="119">
        <v>481.6</v>
      </c>
      <c r="H1338" s="119">
        <v>479.7</v>
      </c>
      <c r="I1338" s="119">
        <v>19551</v>
      </c>
      <c r="J1338" s="119">
        <v>9415382.75</v>
      </c>
      <c r="K1338" s="121">
        <v>43209</v>
      </c>
      <c r="L1338" s="119">
        <v>449</v>
      </c>
      <c r="M1338" s="119" t="s">
        <v>2348</v>
      </c>
    </row>
    <row r="1339" spans="1:13">
      <c r="A1339" s="119" t="s">
        <v>1937</v>
      </c>
      <c r="B1339" s="119" t="s">
        <v>395</v>
      </c>
      <c r="C1339" s="119">
        <v>30</v>
      </c>
      <c r="D1339" s="119">
        <v>30</v>
      </c>
      <c r="E1339" s="119">
        <v>29</v>
      </c>
      <c r="F1339" s="119">
        <v>29.1</v>
      </c>
      <c r="G1339" s="119">
        <v>29.3</v>
      </c>
      <c r="H1339" s="119">
        <v>29.5</v>
      </c>
      <c r="I1339" s="119">
        <v>90453</v>
      </c>
      <c r="J1339" s="119">
        <v>2648783.7999999998</v>
      </c>
      <c r="K1339" s="121">
        <v>43209</v>
      </c>
      <c r="L1339" s="119">
        <v>456</v>
      </c>
      <c r="M1339" s="119" t="s">
        <v>1938</v>
      </c>
    </row>
    <row r="1340" spans="1:13">
      <c r="A1340" s="119" t="s">
        <v>2718</v>
      </c>
      <c r="B1340" s="119" t="s">
        <v>395</v>
      </c>
      <c r="C1340" s="119">
        <v>584.9</v>
      </c>
      <c r="D1340" s="119">
        <v>584.9</v>
      </c>
      <c r="E1340" s="119">
        <v>566.15</v>
      </c>
      <c r="F1340" s="119">
        <v>574.6</v>
      </c>
      <c r="G1340" s="119">
        <v>580</v>
      </c>
      <c r="H1340" s="119">
        <v>572.45000000000005</v>
      </c>
      <c r="I1340" s="119">
        <v>4115</v>
      </c>
      <c r="J1340" s="119">
        <v>2357695.15</v>
      </c>
      <c r="K1340" s="121">
        <v>43209</v>
      </c>
      <c r="L1340" s="119">
        <v>147</v>
      </c>
      <c r="M1340" s="119" t="s">
        <v>2719</v>
      </c>
    </row>
    <row r="1341" spans="1:13">
      <c r="A1341" s="119" t="s">
        <v>152</v>
      </c>
      <c r="B1341" s="119" t="s">
        <v>395</v>
      </c>
      <c r="C1341" s="119">
        <v>3179.9</v>
      </c>
      <c r="D1341" s="119">
        <v>3217.2</v>
      </c>
      <c r="E1341" s="119">
        <v>3165.75</v>
      </c>
      <c r="F1341" s="119">
        <v>3191.15</v>
      </c>
      <c r="G1341" s="119">
        <v>3191.15</v>
      </c>
      <c r="H1341" s="119">
        <v>3159.1</v>
      </c>
      <c r="I1341" s="119">
        <v>2410476</v>
      </c>
      <c r="J1341" s="119">
        <v>7690774760.8000002</v>
      </c>
      <c r="K1341" s="121">
        <v>43209</v>
      </c>
      <c r="L1341" s="119">
        <v>108523</v>
      </c>
      <c r="M1341" s="119" t="s">
        <v>1939</v>
      </c>
    </row>
    <row r="1342" spans="1:13">
      <c r="A1342" s="119" t="s">
        <v>1940</v>
      </c>
      <c r="B1342" s="119" t="s">
        <v>395</v>
      </c>
      <c r="C1342" s="119">
        <v>202</v>
      </c>
      <c r="D1342" s="119">
        <v>208.8</v>
      </c>
      <c r="E1342" s="119">
        <v>201.55</v>
      </c>
      <c r="F1342" s="119">
        <v>206.35</v>
      </c>
      <c r="G1342" s="119">
        <v>206.75</v>
      </c>
      <c r="H1342" s="119">
        <v>203.05</v>
      </c>
      <c r="I1342" s="119">
        <v>17841</v>
      </c>
      <c r="J1342" s="119">
        <v>3668552.95</v>
      </c>
      <c r="K1342" s="121">
        <v>43209</v>
      </c>
      <c r="L1342" s="119">
        <v>473</v>
      </c>
      <c r="M1342" s="119" t="s">
        <v>1941</v>
      </c>
    </row>
    <row r="1343" spans="1:13">
      <c r="A1343" s="119" t="s">
        <v>1942</v>
      </c>
      <c r="B1343" s="119" t="s">
        <v>395</v>
      </c>
      <c r="C1343" s="119">
        <v>2240</v>
      </c>
      <c r="D1343" s="119">
        <v>2250</v>
      </c>
      <c r="E1343" s="119">
        <v>2155.25</v>
      </c>
      <c r="F1343" s="119">
        <v>2211.6</v>
      </c>
      <c r="G1343" s="119">
        <v>2212.15</v>
      </c>
      <c r="H1343" s="119">
        <v>2220</v>
      </c>
      <c r="I1343" s="119">
        <v>11137</v>
      </c>
      <c r="J1343" s="119">
        <v>24589940.949999999</v>
      </c>
      <c r="K1343" s="121">
        <v>43209</v>
      </c>
      <c r="L1343" s="119">
        <v>2046</v>
      </c>
      <c r="M1343" s="119" t="s">
        <v>1943</v>
      </c>
    </row>
    <row r="1344" spans="1:13">
      <c r="A1344" s="119" t="s">
        <v>153</v>
      </c>
      <c r="B1344" s="119" t="s">
        <v>395</v>
      </c>
      <c r="C1344" s="119">
        <v>662.95</v>
      </c>
      <c r="D1344" s="119">
        <v>669.25</v>
      </c>
      <c r="E1344" s="119">
        <v>655.95</v>
      </c>
      <c r="F1344" s="119">
        <v>665.2</v>
      </c>
      <c r="G1344" s="119">
        <v>665</v>
      </c>
      <c r="H1344" s="119">
        <v>656.8</v>
      </c>
      <c r="I1344" s="119">
        <v>2662071</v>
      </c>
      <c r="J1344" s="119">
        <v>1767693651.1500001</v>
      </c>
      <c r="K1344" s="121">
        <v>43209</v>
      </c>
      <c r="L1344" s="119">
        <v>94126</v>
      </c>
      <c r="M1344" s="119" t="s">
        <v>1944</v>
      </c>
    </row>
    <row r="1345" spans="1:13">
      <c r="A1345" s="119" t="s">
        <v>1945</v>
      </c>
      <c r="B1345" s="119" t="s">
        <v>395</v>
      </c>
      <c r="C1345" s="119">
        <v>357.7</v>
      </c>
      <c r="D1345" s="119">
        <v>361.25</v>
      </c>
      <c r="E1345" s="119">
        <v>353.55</v>
      </c>
      <c r="F1345" s="119">
        <v>358.4</v>
      </c>
      <c r="G1345" s="119">
        <v>355.05</v>
      </c>
      <c r="H1345" s="119">
        <v>357.7</v>
      </c>
      <c r="I1345" s="119">
        <v>11289</v>
      </c>
      <c r="J1345" s="119">
        <v>4020852.6</v>
      </c>
      <c r="K1345" s="121">
        <v>43209</v>
      </c>
      <c r="L1345" s="119">
        <v>681</v>
      </c>
      <c r="M1345" s="119" t="s">
        <v>1946</v>
      </c>
    </row>
    <row r="1346" spans="1:13">
      <c r="A1346" s="119" t="s">
        <v>3170</v>
      </c>
      <c r="B1346" s="119" t="s">
        <v>395</v>
      </c>
      <c r="C1346" s="119">
        <v>218.75</v>
      </c>
      <c r="D1346" s="119">
        <v>220</v>
      </c>
      <c r="E1346" s="119">
        <v>216</v>
      </c>
      <c r="F1346" s="119">
        <v>219.4</v>
      </c>
      <c r="G1346" s="119">
        <v>220</v>
      </c>
      <c r="H1346" s="119">
        <v>218.95</v>
      </c>
      <c r="I1346" s="119">
        <v>1967</v>
      </c>
      <c r="J1346" s="119">
        <v>431607.25</v>
      </c>
      <c r="K1346" s="121">
        <v>43209</v>
      </c>
      <c r="L1346" s="119">
        <v>62</v>
      </c>
      <c r="M1346" s="119" t="s">
        <v>3171</v>
      </c>
    </row>
    <row r="1347" spans="1:13">
      <c r="A1347" s="119" t="s">
        <v>2514</v>
      </c>
      <c r="B1347" s="119" t="s">
        <v>395</v>
      </c>
      <c r="C1347" s="119">
        <v>336</v>
      </c>
      <c r="D1347" s="119">
        <v>336</v>
      </c>
      <c r="E1347" s="119">
        <v>331.2</v>
      </c>
      <c r="F1347" s="119">
        <v>331.9</v>
      </c>
      <c r="G1347" s="119">
        <v>331.95</v>
      </c>
      <c r="H1347" s="119">
        <v>333.9</v>
      </c>
      <c r="I1347" s="119">
        <v>28533</v>
      </c>
      <c r="J1347" s="119">
        <v>9510148.75</v>
      </c>
      <c r="K1347" s="121">
        <v>43209</v>
      </c>
      <c r="L1347" s="119">
        <v>976</v>
      </c>
      <c r="M1347" s="119" t="s">
        <v>2515</v>
      </c>
    </row>
    <row r="1348" spans="1:13">
      <c r="A1348" s="119" t="s">
        <v>1947</v>
      </c>
      <c r="B1348" s="119" t="s">
        <v>395</v>
      </c>
      <c r="C1348" s="119">
        <v>67</v>
      </c>
      <c r="D1348" s="119">
        <v>67</v>
      </c>
      <c r="E1348" s="119">
        <v>64.8</v>
      </c>
      <c r="F1348" s="119">
        <v>65.3</v>
      </c>
      <c r="G1348" s="119">
        <v>65</v>
      </c>
      <c r="H1348" s="119">
        <v>65.75</v>
      </c>
      <c r="I1348" s="119">
        <v>53321</v>
      </c>
      <c r="J1348" s="119">
        <v>3498678.85</v>
      </c>
      <c r="K1348" s="121">
        <v>43209</v>
      </c>
      <c r="L1348" s="119">
        <v>498</v>
      </c>
      <c r="M1348" s="119" t="s">
        <v>1948</v>
      </c>
    </row>
    <row r="1349" spans="1:13">
      <c r="A1349" s="119" t="s">
        <v>3172</v>
      </c>
      <c r="B1349" s="119" t="s">
        <v>395</v>
      </c>
      <c r="C1349" s="119">
        <v>21.2</v>
      </c>
      <c r="D1349" s="119">
        <v>22.6</v>
      </c>
      <c r="E1349" s="119">
        <v>21.2</v>
      </c>
      <c r="F1349" s="119">
        <v>22.4</v>
      </c>
      <c r="G1349" s="119">
        <v>22.4</v>
      </c>
      <c r="H1349" s="119">
        <v>21.75</v>
      </c>
      <c r="I1349" s="119">
        <v>41552</v>
      </c>
      <c r="J1349" s="119">
        <v>922526.2</v>
      </c>
      <c r="K1349" s="121">
        <v>43209</v>
      </c>
      <c r="L1349" s="119">
        <v>191</v>
      </c>
      <c r="M1349" s="119" t="s">
        <v>3173</v>
      </c>
    </row>
    <row r="1350" spans="1:13">
      <c r="A1350" s="119" t="s">
        <v>1949</v>
      </c>
      <c r="B1350" s="119" t="s">
        <v>395</v>
      </c>
      <c r="C1350" s="119">
        <v>86.6</v>
      </c>
      <c r="D1350" s="119">
        <v>88.6</v>
      </c>
      <c r="E1350" s="119">
        <v>86.1</v>
      </c>
      <c r="F1350" s="119">
        <v>87.95</v>
      </c>
      <c r="G1350" s="119">
        <v>87.9</v>
      </c>
      <c r="H1350" s="119">
        <v>86.3</v>
      </c>
      <c r="I1350" s="119">
        <v>137982</v>
      </c>
      <c r="J1350" s="119">
        <v>12042577.65</v>
      </c>
      <c r="K1350" s="121">
        <v>43209</v>
      </c>
      <c r="L1350" s="119">
        <v>1020</v>
      </c>
      <c r="M1350" s="119" t="s">
        <v>1950</v>
      </c>
    </row>
    <row r="1351" spans="1:13">
      <c r="A1351" s="119" t="s">
        <v>1951</v>
      </c>
      <c r="B1351" s="119" t="s">
        <v>395</v>
      </c>
      <c r="C1351" s="119">
        <v>159.75</v>
      </c>
      <c r="D1351" s="119">
        <v>162.1</v>
      </c>
      <c r="E1351" s="119">
        <v>159.75</v>
      </c>
      <c r="F1351" s="119">
        <v>160.4</v>
      </c>
      <c r="G1351" s="119">
        <v>160.19999999999999</v>
      </c>
      <c r="H1351" s="119">
        <v>161.5</v>
      </c>
      <c r="I1351" s="119">
        <v>172791</v>
      </c>
      <c r="J1351" s="119">
        <v>27789874.199999999</v>
      </c>
      <c r="K1351" s="121">
        <v>43209</v>
      </c>
      <c r="L1351" s="119">
        <v>1508</v>
      </c>
      <c r="M1351" s="119" t="s">
        <v>1952</v>
      </c>
    </row>
    <row r="1352" spans="1:13">
      <c r="A1352" s="119" t="s">
        <v>3174</v>
      </c>
      <c r="B1352" s="119" t="s">
        <v>395</v>
      </c>
      <c r="C1352" s="119">
        <v>6.8</v>
      </c>
      <c r="D1352" s="119">
        <v>6.85</v>
      </c>
      <c r="E1352" s="119">
        <v>6.75</v>
      </c>
      <c r="F1352" s="119">
        <v>6.75</v>
      </c>
      <c r="G1352" s="119">
        <v>6.75</v>
      </c>
      <c r="H1352" s="119">
        <v>7.1</v>
      </c>
      <c r="I1352" s="119">
        <v>169325</v>
      </c>
      <c r="J1352" s="119">
        <v>1144941.95</v>
      </c>
      <c r="K1352" s="121">
        <v>43209</v>
      </c>
      <c r="L1352" s="119">
        <v>111</v>
      </c>
      <c r="M1352" s="119" t="s">
        <v>3175</v>
      </c>
    </row>
    <row r="1353" spans="1:13">
      <c r="A1353" s="119" t="s">
        <v>1953</v>
      </c>
      <c r="B1353" s="119" t="s">
        <v>395</v>
      </c>
      <c r="C1353" s="119">
        <v>41.8</v>
      </c>
      <c r="D1353" s="119">
        <v>41.8</v>
      </c>
      <c r="E1353" s="119">
        <v>39.15</v>
      </c>
      <c r="F1353" s="119">
        <v>40.200000000000003</v>
      </c>
      <c r="G1353" s="119">
        <v>39.799999999999997</v>
      </c>
      <c r="H1353" s="119">
        <v>40.35</v>
      </c>
      <c r="I1353" s="119">
        <v>46122</v>
      </c>
      <c r="J1353" s="119">
        <v>1874798.4</v>
      </c>
      <c r="K1353" s="121">
        <v>43209</v>
      </c>
      <c r="L1353" s="119">
        <v>776</v>
      </c>
      <c r="M1353" s="119" t="s">
        <v>1954</v>
      </c>
    </row>
    <row r="1354" spans="1:13">
      <c r="A1354" s="119" t="s">
        <v>2757</v>
      </c>
      <c r="B1354" s="119" t="s">
        <v>395</v>
      </c>
      <c r="C1354" s="119">
        <v>548</v>
      </c>
      <c r="D1354" s="119">
        <v>548</v>
      </c>
      <c r="E1354" s="119">
        <v>530.5</v>
      </c>
      <c r="F1354" s="119">
        <v>541.35</v>
      </c>
      <c r="G1354" s="119">
        <v>545</v>
      </c>
      <c r="H1354" s="119">
        <v>551.20000000000005</v>
      </c>
      <c r="I1354" s="119">
        <v>3246</v>
      </c>
      <c r="J1354" s="119">
        <v>1744572.85</v>
      </c>
      <c r="K1354" s="121">
        <v>43209</v>
      </c>
      <c r="L1354" s="119">
        <v>208</v>
      </c>
      <c r="M1354" s="119" t="s">
        <v>2758</v>
      </c>
    </row>
    <row r="1355" spans="1:13">
      <c r="A1355" s="119" t="s">
        <v>2369</v>
      </c>
      <c r="B1355" s="119" t="s">
        <v>395</v>
      </c>
      <c r="C1355" s="119">
        <v>552</v>
      </c>
      <c r="D1355" s="119">
        <v>561</v>
      </c>
      <c r="E1355" s="119">
        <v>552</v>
      </c>
      <c r="F1355" s="119">
        <v>560.15</v>
      </c>
      <c r="G1355" s="119">
        <v>561</v>
      </c>
      <c r="H1355" s="119">
        <v>547</v>
      </c>
      <c r="I1355" s="119">
        <v>83</v>
      </c>
      <c r="J1355" s="119">
        <v>46287.6</v>
      </c>
      <c r="K1355" s="121">
        <v>43209</v>
      </c>
      <c r="L1355" s="119">
        <v>11</v>
      </c>
      <c r="M1355" s="119" t="s">
        <v>2370</v>
      </c>
    </row>
    <row r="1356" spans="1:13">
      <c r="A1356" s="119" t="s">
        <v>215</v>
      </c>
      <c r="B1356" s="119" t="s">
        <v>395</v>
      </c>
      <c r="C1356" s="119">
        <v>1131.0999999999999</v>
      </c>
      <c r="D1356" s="119">
        <v>1138.4000000000001</v>
      </c>
      <c r="E1356" s="119">
        <v>1120.1500000000001</v>
      </c>
      <c r="F1356" s="119">
        <v>1130.5</v>
      </c>
      <c r="G1356" s="119">
        <v>1130</v>
      </c>
      <c r="H1356" s="119">
        <v>1127.0999999999999</v>
      </c>
      <c r="I1356" s="119">
        <v>16766</v>
      </c>
      <c r="J1356" s="119">
        <v>18949188.75</v>
      </c>
      <c r="K1356" s="121">
        <v>43209</v>
      </c>
      <c r="L1356" s="119">
        <v>2314</v>
      </c>
      <c r="M1356" s="119" t="s">
        <v>1955</v>
      </c>
    </row>
    <row r="1357" spans="1:13">
      <c r="A1357" s="119" t="s">
        <v>1956</v>
      </c>
      <c r="B1357" s="119" t="s">
        <v>395</v>
      </c>
      <c r="C1357" s="119">
        <v>32.4</v>
      </c>
      <c r="D1357" s="119">
        <v>34.5</v>
      </c>
      <c r="E1357" s="119">
        <v>32</v>
      </c>
      <c r="F1357" s="119">
        <v>33.15</v>
      </c>
      <c r="G1357" s="119">
        <v>32.6</v>
      </c>
      <c r="H1357" s="119">
        <v>32.299999999999997</v>
      </c>
      <c r="I1357" s="119">
        <v>7085</v>
      </c>
      <c r="J1357" s="119">
        <v>233232.05</v>
      </c>
      <c r="K1357" s="121">
        <v>43209</v>
      </c>
      <c r="L1357" s="119">
        <v>176</v>
      </c>
      <c r="M1357" s="119" t="s">
        <v>1957</v>
      </c>
    </row>
    <row r="1358" spans="1:13">
      <c r="A1358" s="119" t="s">
        <v>1958</v>
      </c>
      <c r="B1358" s="119" t="s">
        <v>395</v>
      </c>
      <c r="C1358" s="119">
        <v>279.8</v>
      </c>
      <c r="D1358" s="119">
        <v>282.5</v>
      </c>
      <c r="E1358" s="119">
        <v>276</v>
      </c>
      <c r="F1358" s="119">
        <v>277.7</v>
      </c>
      <c r="G1358" s="119">
        <v>278</v>
      </c>
      <c r="H1358" s="119">
        <v>276.55</v>
      </c>
      <c r="I1358" s="119">
        <v>353364</v>
      </c>
      <c r="J1358" s="119">
        <v>98369983.200000003</v>
      </c>
      <c r="K1358" s="121">
        <v>43209</v>
      </c>
      <c r="L1358" s="119">
        <v>4465</v>
      </c>
      <c r="M1358" s="119" t="s">
        <v>1959</v>
      </c>
    </row>
    <row r="1359" spans="1:13">
      <c r="A1359" s="119" t="s">
        <v>1960</v>
      </c>
      <c r="B1359" s="119" t="s">
        <v>395</v>
      </c>
      <c r="C1359" s="119">
        <v>640</v>
      </c>
      <c r="D1359" s="119">
        <v>669.9</v>
      </c>
      <c r="E1359" s="119">
        <v>640</v>
      </c>
      <c r="F1359" s="119">
        <v>655.6</v>
      </c>
      <c r="G1359" s="119">
        <v>653</v>
      </c>
      <c r="H1359" s="119">
        <v>637.1</v>
      </c>
      <c r="I1359" s="119">
        <v>70066</v>
      </c>
      <c r="J1359" s="119">
        <v>45526054</v>
      </c>
      <c r="K1359" s="121">
        <v>43209</v>
      </c>
      <c r="L1359" s="119">
        <v>2000</v>
      </c>
      <c r="M1359" s="119" t="s">
        <v>1961</v>
      </c>
    </row>
    <row r="1360" spans="1:13">
      <c r="A1360" s="119" t="s">
        <v>3176</v>
      </c>
      <c r="B1360" s="119" t="s">
        <v>395</v>
      </c>
      <c r="C1360" s="119">
        <v>20.85</v>
      </c>
      <c r="D1360" s="119">
        <v>21.2</v>
      </c>
      <c r="E1360" s="119">
        <v>19.8</v>
      </c>
      <c r="F1360" s="119">
        <v>20.5</v>
      </c>
      <c r="G1360" s="119">
        <v>20.3</v>
      </c>
      <c r="H1360" s="119">
        <v>20.8</v>
      </c>
      <c r="I1360" s="119">
        <v>254015</v>
      </c>
      <c r="J1360" s="119">
        <v>5202005.8499999996</v>
      </c>
      <c r="K1360" s="121">
        <v>43209</v>
      </c>
      <c r="L1360" s="119">
        <v>514</v>
      </c>
      <c r="M1360" s="119" t="s">
        <v>3177</v>
      </c>
    </row>
    <row r="1361" spans="1:13">
      <c r="A1361" s="119" t="s">
        <v>1962</v>
      </c>
      <c r="B1361" s="119" t="s">
        <v>395</v>
      </c>
      <c r="C1361" s="119">
        <v>6440</v>
      </c>
      <c r="D1361" s="119">
        <v>6475</v>
      </c>
      <c r="E1361" s="119">
        <v>6393</v>
      </c>
      <c r="F1361" s="119">
        <v>6425.5</v>
      </c>
      <c r="G1361" s="119">
        <v>6409.9</v>
      </c>
      <c r="H1361" s="119">
        <v>6404.8</v>
      </c>
      <c r="I1361" s="119">
        <v>706</v>
      </c>
      <c r="J1361" s="119">
        <v>4546026.4000000004</v>
      </c>
      <c r="K1361" s="121">
        <v>43209</v>
      </c>
      <c r="L1361" s="119">
        <v>208</v>
      </c>
      <c r="M1361" s="119" t="s">
        <v>1963</v>
      </c>
    </row>
    <row r="1362" spans="1:13">
      <c r="A1362" s="119" t="s">
        <v>2710</v>
      </c>
      <c r="B1362" s="119" t="s">
        <v>395</v>
      </c>
      <c r="C1362" s="119">
        <v>690</v>
      </c>
      <c r="D1362" s="119">
        <v>716.9</v>
      </c>
      <c r="E1362" s="119">
        <v>663</v>
      </c>
      <c r="F1362" s="119">
        <v>700.7</v>
      </c>
      <c r="G1362" s="119">
        <v>701.5</v>
      </c>
      <c r="H1362" s="119">
        <v>668.55</v>
      </c>
      <c r="I1362" s="119">
        <v>85536</v>
      </c>
      <c r="J1362" s="119">
        <v>59082086.399999999</v>
      </c>
      <c r="K1362" s="121">
        <v>43209</v>
      </c>
      <c r="L1362" s="119">
        <v>3113</v>
      </c>
      <c r="M1362" s="119" t="s">
        <v>2711</v>
      </c>
    </row>
    <row r="1363" spans="1:13">
      <c r="A1363" s="119" t="s">
        <v>1964</v>
      </c>
      <c r="B1363" s="119" t="s">
        <v>395</v>
      </c>
      <c r="C1363" s="119">
        <v>496.05</v>
      </c>
      <c r="D1363" s="119">
        <v>513</v>
      </c>
      <c r="E1363" s="119">
        <v>496.05</v>
      </c>
      <c r="F1363" s="119">
        <v>507.55</v>
      </c>
      <c r="G1363" s="119">
        <v>509.85</v>
      </c>
      <c r="H1363" s="119">
        <v>501.35</v>
      </c>
      <c r="I1363" s="119">
        <v>3338</v>
      </c>
      <c r="J1363" s="119">
        <v>1692425.25</v>
      </c>
      <c r="K1363" s="121">
        <v>43209</v>
      </c>
      <c r="L1363" s="119">
        <v>208</v>
      </c>
      <c r="M1363" s="119" t="s">
        <v>1965</v>
      </c>
    </row>
    <row r="1364" spans="1:13">
      <c r="A1364" s="119" t="s">
        <v>2832</v>
      </c>
      <c r="B1364" s="119" t="s">
        <v>395</v>
      </c>
      <c r="C1364" s="119">
        <v>233.8</v>
      </c>
      <c r="D1364" s="119">
        <v>235.7</v>
      </c>
      <c r="E1364" s="119">
        <v>229</v>
      </c>
      <c r="F1364" s="119">
        <v>231.1</v>
      </c>
      <c r="G1364" s="119">
        <v>231.1</v>
      </c>
      <c r="H1364" s="119">
        <v>230.9</v>
      </c>
      <c r="I1364" s="119">
        <v>38568</v>
      </c>
      <c r="J1364" s="119">
        <v>8935726.0500000007</v>
      </c>
      <c r="K1364" s="121">
        <v>43209</v>
      </c>
      <c r="L1364" s="119">
        <v>1125</v>
      </c>
      <c r="M1364" s="119" t="s">
        <v>2833</v>
      </c>
    </row>
    <row r="1365" spans="1:13">
      <c r="A1365" s="119" t="s">
        <v>1966</v>
      </c>
      <c r="B1365" s="119" t="s">
        <v>395</v>
      </c>
      <c r="C1365" s="119">
        <v>490.1</v>
      </c>
      <c r="D1365" s="119">
        <v>499.7</v>
      </c>
      <c r="E1365" s="119">
        <v>490.1</v>
      </c>
      <c r="F1365" s="119">
        <v>494.25</v>
      </c>
      <c r="G1365" s="119">
        <v>494.5</v>
      </c>
      <c r="H1365" s="119">
        <v>490.45</v>
      </c>
      <c r="I1365" s="119">
        <v>3219</v>
      </c>
      <c r="J1365" s="119">
        <v>1589725.3</v>
      </c>
      <c r="K1365" s="121">
        <v>43209</v>
      </c>
      <c r="L1365" s="119">
        <v>321</v>
      </c>
      <c r="M1365" s="119" t="s">
        <v>1967</v>
      </c>
    </row>
    <row r="1366" spans="1:13">
      <c r="A1366" s="119" t="s">
        <v>2496</v>
      </c>
      <c r="B1366" s="119" t="s">
        <v>395</v>
      </c>
      <c r="C1366" s="119">
        <v>54.85</v>
      </c>
      <c r="D1366" s="119">
        <v>54.85</v>
      </c>
      <c r="E1366" s="119">
        <v>52.15</v>
      </c>
      <c r="F1366" s="119">
        <v>52.15</v>
      </c>
      <c r="G1366" s="119">
        <v>52.15</v>
      </c>
      <c r="H1366" s="119">
        <v>54.85</v>
      </c>
      <c r="I1366" s="119">
        <v>2242</v>
      </c>
      <c r="J1366" s="119">
        <v>118268.8</v>
      </c>
      <c r="K1366" s="121">
        <v>43209</v>
      </c>
      <c r="L1366" s="119">
        <v>36</v>
      </c>
      <c r="M1366" s="119" t="s">
        <v>2497</v>
      </c>
    </row>
    <row r="1367" spans="1:13">
      <c r="A1367" s="119" t="s">
        <v>1968</v>
      </c>
      <c r="B1367" s="119" t="s">
        <v>395</v>
      </c>
      <c r="C1367" s="119">
        <v>177.7</v>
      </c>
      <c r="D1367" s="119">
        <v>177.9</v>
      </c>
      <c r="E1367" s="119">
        <v>174.35</v>
      </c>
      <c r="F1367" s="119">
        <v>175</v>
      </c>
      <c r="G1367" s="119">
        <v>175</v>
      </c>
      <c r="H1367" s="119">
        <v>176.65</v>
      </c>
      <c r="I1367" s="119">
        <v>28693</v>
      </c>
      <c r="J1367" s="119">
        <v>5059032.5</v>
      </c>
      <c r="K1367" s="121">
        <v>43209</v>
      </c>
      <c r="L1367" s="119">
        <v>777</v>
      </c>
      <c r="M1367" s="119" t="s">
        <v>1969</v>
      </c>
    </row>
    <row r="1368" spans="1:13">
      <c r="A1368" s="119" t="s">
        <v>1970</v>
      </c>
      <c r="B1368" s="119" t="s">
        <v>395</v>
      </c>
      <c r="C1368" s="119">
        <v>703.05</v>
      </c>
      <c r="D1368" s="119">
        <v>710.05</v>
      </c>
      <c r="E1368" s="119">
        <v>702.05</v>
      </c>
      <c r="F1368" s="119">
        <v>708.5</v>
      </c>
      <c r="G1368" s="119">
        <v>705.7</v>
      </c>
      <c r="H1368" s="119">
        <v>708.55</v>
      </c>
      <c r="I1368" s="119">
        <v>6903</v>
      </c>
      <c r="J1368" s="119">
        <v>4888886.25</v>
      </c>
      <c r="K1368" s="121">
        <v>43209</v>
      </c>
      <c r="L1368" s="119">
        <v>346</v>
      </c>
      <c r="M1368" s="119" t="s">
        <v>1971</v>
      </c>
    </row>
    <row r="1369" spans="1:13">
      <c r="A1369" s="119" t="s">
        <v>1972</v>
      </c>
      <c r="B1369" s="119" t="s">
        <v>395</v>
      </c>
      <c r="C1369" s="119">
        <v>240.8</v>
      </c>
      <c r="D1369" s="119">
        <v>248.4</v>
      </c>
      <c r="E1369" s="119">
        <v>240.1</v>
      </c>
      <c r="F1369" s="119">
        <v>246.25</v>
      </c>
      <c r="G1369" s="119">
        <v>246</v>
      </c>
      <c r="H1369" s="119">
        <v>239.5</v>
      </c>
      <c r="I1369" s="119">
        <v>2294853</v>
      </c>
      <c r="J1369" s="119">
        <v>561984045.85000002</v>
      </c>
      <c r="K1369" s="121">
        <v>43209</v>
      </c>
      <c r="L1369" s="119">
        <v>28520</v>
      </c>
      <c r="M1369" s="119" t="s">
        <v>1973</v>
      </c>
    </row>
    <row r="1370" spans="1:13">
      <c r="A1370" s="119" t="s">
        <v>3178</v>
      </c>
      <c r="B1370" s="119" t="s">
        <v>395</v>
      </c>
      <c r="C1370" s="119">
        <v>112.3</v>
      </c>
      <c r="D1370" s="119">
        <v>119.8</v>
      </c>
      <c r="E1370" s="119">
        <v>111</v>
      </c>
      <c r="F1370" s="119">
        <v>118.2</v>
      </c>
      <c r="G1370" s="119">
        <v>119.55</v>
      </c>
      <c r="H1370" s="119">
        <v>114.05</v>
      </c>
      <c r="I1370" s="119">
        <v>16186</v>
      </c>
      <c r="J1370" s="119">
        <v>1871614.25</v>
      </c>
      <c r="K1370" s="121">
        <v>43209</v>
      </c>
      <c r="L1370" s="119">
        <v>199</v>
      </c>
      <c r="M1370" s="119" t="s">
        <v>3179</v>
      </c>
    </row>
    <row r="1371" spans="1:13">
      <c r="A1371" s="119" t="s">
        <v>1974</v>
      </c>
      <c r="B1371" s="119" t="s">
        <v>395</v>
      </c>
      <c r="C1371" s="119">
        <v>2079</v>
      </c>
      <c r="D1371" s="119">
        <v>2148.6999999999998</v>
      </c>
      <c r="E1371" s="119">
        <v>2070</v>
      </c>
      <c r="F1371" s="119">
        <v>2129.65</v>
      </c>
      <c r="G1371" s="119">
        <v>2130</v>
      </c>
      <c r="H1371" s="119">
        <v>2061.6999999999998</v>
      </c>
      <c r="I1371" s="119">
        <v>125974</v>
      </c>
      <c r="J1371" s="119">
        <v>265789587.25</v>
      </c>
      <c r="K1371" s="121">
        <v>43209</v>
      </c>
      <c r="L1371" s="119">
        <v>7927</v>
      </c>
      <c r="M1371" s="119" t="s">
        <v>1975</v>
      </c>
    </row>
    <row r="1372" spans="1:13">
      <c r="A1372" s="119" t="s">
        <v>154</v>
      </c>
      <c r="B1372" s="119" t="s">
        <v>395</v>
      </c>
      <c r="C1372" s="119">
        <v>978.5</v>
      </c>
      <c r="D1372" s="119">
        <v>983</v>
      </c>
      <c r="E1372" s="119">
        <v>949.2</v>
      </c>
      <c r="F1372" s="119">
        <v>952.75</v>
      </c>
      <c r="G1372" s="119">
        <v>952</v>
      </c>
      <c r="H1372" s="119">
        <v>977.1</v>
      </c>
      <c r="I1372" s="119">
        <v>3347181</v>
      </c>
      <c r="J1372" s="119">
        <v>3201546826.0999999</v>
      </c>
      <c r="K1372" s="121">
        <v>43209</v>
      </c>
      <c r="L1372" s="119">
        <v>67979</v>
      </c>
      <c r="M1372" s="119" t="s">
        <v>1976</v>
      </c>
    </row>
    <row r="1373" spans="1:13">
      <c r="A1373" s="119" t="s">
        <v>2343</v>
      </c>
      <c r="B1373" s="119" t="s">
        <v>395</v>
      </c>
      <c r="C1373" s="119">
        <v>106.1</v>
      </c>
      <c r="D1373" s="119">
        <v>108.7</v>
      </c>
      <c r="E1373" s="119">
        <v>102</v>
      </c>
      <c r="F1373" s="119">
        <v>103.35</v>
      </c>
      <c r="G1373" s="119">
        <v>104</v>
      </c>
      <c r="H1373" s="119">
        <v>105.5</v>
      </c>
      <c r="I1373" s="119">
        <v>30983</v>
      </c>
      <c r="J1373" s="119">
        <v>3237927.25</v>
      </c>
      <c r="K1373" s="121">
        <v>43209</v>
      </c>
      <c r="L1373" s="119">
        <v>695</v>
      </c>
      <c r="M1373" s="119" t="s">
        <v>2344</v>
      </c>
    </row>
    <row r="1374" spans="1:13">
      <c r="A1374" s="119" t="s">
        <v>1977</v>
      </c>
      <c r="B1374" s="119" t="s">
        <v>395</v>
      </c>
      <c r="C1374" s="119">
        <v>54</v>
      </c>
      <c r="D1374" s="119">
        <v>55.9</v>
      </c>
      <c r="E1374" s="119">
        <v>53.3</v>
      </c>
      <c r="F1374" s="119">
        <v>55.15</v>
      </c>
      <c r="G1374" s="119">
        <v>54.95</v>
      </c>
      <c r="H1374" s="119">
        <v>53.75</v>
      </c>
      <c r="I1374" s="119">
        <v>159983</v>
      </c>
      <c r="J1374" s="119">
        <v>8796732</v>
      </c>
      <c r="K1374" s="121">
        <v>43209</v>
      </c>
      <c r="L1374" s="119">
        <v>1106</v>
      </c>
      <c r="M1374" s="119" t="s">
        <v>1978</v>
      </c>
    </row>
    <row r="1375" spans="1:13">
      <c r="A1375" s="119" t="s">
        <v>1979</v>
      </c>
      <c r="B1375" s="119" t="s">
        <v>395</v>
      </c>
      <c r="C1375" s="119">
        <v>348</v>
      </c>
      <c r="D1375" s="119">
        <v>348</v>
      </c>
      <c r="E1375" s="119">
        <v>341.5</v>
      </c>
      <c r="F1375" s="119">
        <v>342.75</v>
      </c>
      <c r="G1375" s="119">
        <v>343.7</v>
      </c>
      <c r="H1375" s="119">
        <v>344.3</v>
      </c>
      <c r="I1375" s="119">
        <v>24200</v>
      </c>
      <c r="J1375" s="119">
        <v>8339384.4000000004</v>
      </c>
      <c r="K1375" s="121">
        <v>43209</v>
      </c>
      <c r="L1375" s="119">
        <v>477</v>
      </c>
      <c r="M1375" s="119" t="s">
        <v>1980</v>
      </c>
    </row>
    <row r="1376" spans="1:13">
      <c r="A1376" s="119" t="s">
        <v>1981</v>
      </c>
      <c r="B1376" s="119" t="s">
        <v>395</v>
      </c>
      <c r="C1376" s="119">
        <v>92.95</v>
      </c>
      <c r="D1376" s="119">
        <v>93.9</v>
      </c>
      <c r="E1376" s="119">
        <v>90.25</v>
      </c>
      <c r="F1376" s="119">
        <v>91.25</v>
      </c>
      <c r="G1376" s="119">
        <v>91.8</v>
      </c>
      <c r="H1376" s="119">
        <v>92.7</v>
      </c>
      <c r="I1376" s="119">
        <v>2645</v>
      </c>
      <c r="J1376" s="119">
        <v>241814.39999999999</v>
      </c>
      <c r="K1376" s="121">
        <v>43209</v>
      </c>
      <c r="L1376" s="119">
        <v>161</v>
      </c>
      <c r="M1376" s="119" t="s">
        <v>1982</v>
      </c>
    </row>
    <row r="1377" spans="1:13">
      <c r="A1377" s="119" t="s">
        <v>216</v>
      </c>
      <c r="B1377" s="119" t="s">
        <v>395</v>
      </c>
      <c r="C1377" s="119">
        <v>1359.95</v>
      </c>
      <c r="D1377" s="119">
        <v>1400.75</v>
      </c>
      <c r="E1377" s="119">
        <v>1347.7</v>
      </c>
      <c r="F1377" s="119">
        <v>1398.15</v>
      </c>
      <c r="G1377" s="119">
        <v>1396</v>
      </c>
      <c r="H1377" s="119">
        <v>1353.55</v>
      </c>
      <c r="I1377" s="119">
        <v>215973</v>
      </c>
      <c r="J1377" s="119">
        <v>298232423.05000001</v>
      </c>
      <c r="K1377" s="121">
        <v>43209</v>
      </c>
      <c r="L1377" s="119">
        <v>14124</v>
      </c>
      <c r="M1377" s="119" t="s">
        <v>1983</v>
      </c>
    </row>
    <row r="1378" spans="1:13">
      <c r="A1378" s="119" t="s">
        <v>217</v>
      </c>
      <c r="B1378" s="119" t="s">
        <v>395</v>
      </c>
      <c r="C1378" s="119">
        <v>239.1</v>
      </c>
      <c r="D1378" s="119">
        <v>240.4</v>
      </c>
      <c r="E1378" s="119">
        <v>236.65</v>
      </c>
      <c r="F1378" s="119">
        <v>238.45</v>
      </c>
      <c r="G1378" s="119">
        <v>238.05</v>
      </c>
      <c r="H1378" s="119">
        <v>238.3</v>
      </c>
      <c r="I1378" s="119">
        <v>553698</v>
      </c>
      <c r="J1378" s="119">
        <v>132042861.15000001</v>
      </c>
      <c r="K1378" s="121">
        <v>43209</v>
      </c>
      <c r="L1378" s="119">
        <v>6713</v>
      </c>
      <c r="M1378" s="119" t="s">
        <v>1984</v>
      </c>
    </row>
    <row r="1379" spans="1:13">
      <c r="A1379" s="119" t="s">
        <v>1985</v>
      </c>
      <c r="B1379" s="119" t="s">
        <v>395</v>
      </c>
      <c r="C1379" s="119">
        <v>338</v>
      </c>
      <c r="D1379" s="119">
        <v>342.95</v>
      </c>
      <c r="E1379" s="119">
        <v>325.55</v>
      </c>
      <c r="F1379" s="119">
        <v>330.05</v>
      </c>
      <c r="G1379" s="119">
        <v>325.8</v>
      </c>
      <c r="H1379" s="119">
        <v>338.15</v>
      </c>
      <c r="I1379" s="119">
        <v>9365</v>
      </c>
      <c r="J1379" s="119">
        <v>3123228</v>
      </c>
      <c r="K1379" s="121">
        <v>43209</v>
      </c>
      <c r="L1379" s="119">
        <v>468</v>
      </c>
      <c r="M1379" s="119" t="s">
        <v>1986</v>
      </c>
    </row>
    <row r="1380" spans="1:13">
      <c r="A1380" s="119" t="s">
        <v>3180</v>
      </c>
      <c r="B1380" s="119" t="s">
        <v>395</v>
      </c>
      <c r="C1380" s="119">
        <v>10</v>
      </c>
      <c r="D1380" s="119">
        <v>10.4</v>
      </c>
      <c r="E1380" s="119">
        <v>9.5</v>
      </c>
      <c r="F1380" s="119">
        <v>9.75</v>
      </c>
      <c r="G1380" s="119">
        <v>9.65</v>
      </c>
      <c r="H1380" s="119">
        <v>10</v>
      </c>
      <c r="I1380" s="119">
        <v>54631</v>
      </c>
      <c r="J1380" s="119">
        <v>542426.25</v>
      </c>
      <c r="K1380" s="121">
        <v>43209</v>
      </c>
      <c r="L1380" s="119">
        <v>212</v>
      </c>
      <c r="M1380" s="119" t="s">
        <v>3181</v>
      </c>
    </row>
    <row r="1381" spans="1:13">
      <c r="A1381" s="119" t="s">
        <v>1987</v>
      </c>
      <c r="B1381" s="119" t="s">
        <v>395</v>
      </c>
      <c r="C1381" s="119">
        <v>343.4</v>
      </c>
      <c r="D1381" s="119">
        <v>345.1</v>
      </c>
      <c r="E1381" s="119">
        <v>338.1</v>
      </c>
      <c r="F1381" s="119">
        <v>342.35</v>
      </c>
      <c r="G1381" s="119">
        <v>341.6</v>
      </c>
      <c r="H1381" s="119">
        <v>345.65</v>
      </c>
      <c r="I1381" s="119">
        <v>46343</v>
      </c>
      <c r="J1381" s="119">
        <v>15856630.199999999</v>
      </c>
      <c r="K1381" s="121">
        <v>43209</v>
      </c>
      <c r="L1381" s="119">
        <v>1834</v>
      </c>
      <c r="M1381" s="119" t="s">
        <v>2233</v>
      </c>
    </row>
    <row r="1382" spans="1:13">
      <c r="A1382" s="119" t="s">
        <v>3182</v>
      </c>
      <c r="B1382" s="119" t="s">
        <v>395</v>
      </c>
      <c r="C1382" s="119">
        <v>248.25</v>
      </c>
      <c r="D1382" s="119">
        <v>255</v>
      </c>
      <c r="E1382" s="119">
        <v>246</v>
      </c>
      <c r="F1382" s="119">
        <v>251.4</v>
      </c>
      <c r="G1382" s="119">
        <v>252.35</v>
      </c>
      <c r="H1382" s="119">
        <v>246.05</v>
      </c>
      <c r="I1382" s="119">
        <v>17782</v>
      </c>
      <c r="J1382" s="119">
        <v>4467005.4000000004</v>
      </c>
      <c r="K1382" s="121">
        <v>43209</v>
      </c>
      <c r="L1382" s="119">
        <v>855</v>
      </c>
      <c r="M1382" s="119" t="s">
        <v>3183</v>
      </c>
    </row>
    <row r="1383" spans="1:13">
      <c r="A1383" s="119" t="s">
        <v>1988</v>
      </c>
      <c r="B1383" s="119" t="s">
        <v>395</v>
      </c>
      <c r="C1383" s="119">
        <v>71.400000000000006</v>
      </c>
      <c r="D1383" s="119">
        <v>72</v>
      </c>
      <c r="E1383" s="119">
        <v>70.150000000000006</v>
      </c>
      <c r="F1383" s="119">
        <v>70.400000000000006</v>
      </c>
      <c r="G1383" s="119">
        <v>70.599999999999994</v>
      </c>
      <c r="H1383" s="119">
        <v>71.2</v>
      </c>
      <c r="I1383" s="119">
        <v>244358</v>
      </c>
      <c r="J1383" s="119">
        <v>17291968.399999999</v>
      </c>
      <c r="K1383" s="121">
        <v>43209</v>
      </c>
      <c r="L1383" s="119">
        <v>1901</v>
      </c>
      <c r="M1383" s="119" t="s">
        <v>1989</v>
      </c>
    </row>
    <row r="1384" spans="1:13">
      <c r="A1384" s="119" t="s">
        <v>2645</v>
      </c>
      <c r="B1384" s="119" t="s">
        <v>395</v>
      </c>
      <c r="C1384" s="119">
        <v>142.05000000000001</v>
      </c>
      <c r="D1384" s="119">
        <v>152.94999999999999</v>
      </c>
      <c r="E1384" s="119">
        <v>142.05000000000001</v>
      </c>
      <c r="F1384" s="119">
        <v>149.35</v>
      </c>
      <c r="G1384" s="119">
        <v>150.15</v>
      </c>
      <c r="H1384" s="119">
        <v>138.4</v>
      </c>
      <c r="I1384" s="119">
        <v>789418</v>
      </c>
      <c r="J1384" s="119">
        <v>117824174.3</v>
      </c>
      <c r="K1384" s="121">
        <v>43209</v>
      </c>
      <c r="L1384" s="119">
        <v>9173</v>
      </c>
      <c r="M1384" s="119" t="s">
        <v>2646</v>
      </c>
    </row>
    <row r="1385" spans="1:13">
      <c r="A1385" s="119" t="s">
        <v>1990</v>
      </c>
      <c r="B1385" s="119" t="s">
        <v>395</v>
      </c>
      <c r="C1385" s="119">
        <v>27.4</v>
      </c>
      <c r="D1385" s="119">
        <v>28</v>
      </c>
      <c r="E1385" s="119">
        <v>27</v>
      </c>
      <c r="F1385" s="119">
        <v>27.7</v>
      </c>
      <c r="G1385" s="119">
        <v>27.55</v>
      </c>
      <c r="H1385" s="119">
        <v>27.15</v>
      </c>
      <c r="I1385" s="119">
        <v>61078</v>
      </c>
      <c r="J1385" s="119">
        <v>1678079.45</v>
      </c>
      <c r="K1385" s="121">
        <v>43209</v>
      </c>
      <c r="L1385" s="119">
        <v>303</v>
      </c>
      <c r="M1385" s="119" t="s">
        <v>2689</v>
      </c>
    </row>
    <row r="1386" spans="1:13">
      <c r="A1386" s="119" t="s">
        <v>385</v>
      </c>
      <c r="B1386" s="119" t="s">
        <v>395</v>
      </c>
      <c r="C1386" s="119">
        <v>99</v>
      </c>
      <c r="D1386" s="119">
        <v>99.7</v>
      </c>
      <c r="E1386" s="119">
        <v>97.3</v>
      </c>
      <c r="F1386" s="119">
        <v>97.8</v>
      </c>
      <c r="G1386" s="119">
        <v>97.8</v>
      </c>
      <c r="H1386" s="119">
        <v>98.9</v>
      </c>
      <c r="I1386" s="119">
        <v>18823</v>
      </c>
      <c r="J1386" s="119">
        <v>1844425.75</v>
      </c>
      <c r="K1386" s="121">
        <v>43209</v>
      </c>
      <c r="L1386" s="119">
        <v>358</v>
      </c>
      <c r="M1386" s="119" t="s">
        <v>1991</v>
      </c>
    </row>
    <row r="1387" spans="1:13">
      <c r="A1387" s="119" t="s">
        <v>1992</v>
      </c>
      <c r="B1387" s="119" t="s">
        <v>395</v>
      </c>
      <c r="C1387" s="119">
        <v>39.450000000000003</v>
      </c>
      <c r="D1387" s="119">
        <v>39.75</v>
      </c>
      <c r="E1387" s="119">
        <v>33.200000000000003</v>
      </c>
      <c r="F1387" s="119">
        <v>37.700000000000003</v>
      </c>
      <c r="G1387" s="119">
        <v>37.75</v>
      </c>
      <c r="H1387" s="119">
        <v>39.35</v>
      </c>
      <c r="I1387" s="119">
        <v>614639</v>
      </c>
      <c r="J1387" s="119">
        <v>23245915.100000001</v>
      </c>
      <c r="K1387" s="121">
        <v>43209</v>
      </c>
      <c r="L1387" s="119">
        <v>3826</v>
      </c>
      <c r="M1387" s="119" t="s">
        <v>1993</v>
      </c>
    </row>
    <row r="1388" spans="1:13">
      <c r="A1388" s="119" t="s">
        <v>1994</v>
      </c>
      <c r="B1388" s="119" t="s">
        <v>395</v>
      </c>
      <c r="C1388" s="119">
        <v>1062</v>
      </c>
      <c r="D1388" s="119">
        <v>1081.9000000000001</v>
      </c>
      <c r="E1388" s="119">
        <v>1053.05</v>
      </c>
      <c r="F1388" s="119">
        <v>1059.8</v>
      </c>
      <c r="G1388" s="119">
        <v>1070</v>
      </c>
      <c r="H1388" s="119">
        <v>1053</v>
      </c>
      <c r="I1388" s="119">
        <v>10367</v>
      </c>
      <c r="J1388" s="119">
        <v>11055217.949999999</v>
      </c>
      <c r="K1388" s="121">
        <v>43209</v>
      </c>
      <c r="L1388" s="119">
        <v>1000</v>
      </c>
      <c r="M1388" s="119" t="s">
        <v>1995</v>
      </c>
    </row>
    <row r="1389" spans="1:13">
      <c r="A1389" s="119" t="s">
        <v>1996</v>
      </c>
      <c r="B1389" s="119" t="s">
        <v>395</v>
      </c>
      <c r="C1389" s="119">
        <v>6481.1</v>
      </c>
      <c r="D1389" s="119">
        <v>6569.95</v>
      </c>
      <c r="E1389" s="119">
        <v>6472.15</v>
      </c>
      <c r="F1389" s="119">
        <v>6504.6</v>
      </c>
      <c r="G1389" s="119">
        <v>6492.05</v>
      </c>
      <c r="H1389" s="119">
        <v>6505.05</v>
      </c>
      <c r="I1389" s="119">
        <v>4090</v>
      </c>
      <c r="J1389" s="119">
        <v>26649454.850000001</v>
      </c>
      <c r="K1389" s="121">
        <v>43209</v>
      </c>
      <c r="L1389" s="119">
        <v>1308</v>
      </c>
      <c r="M1389" s="119" t="s">
        <v>1997</v>
      </c>
    </row>
    <row r="1390" spans="1:13">
      <c r="A1390" s="119" t="s">
        <v>2647</v>
      </c>
      <c r="B1390" s="119" t="s">
        <v>395</v>
      </c>
      <c r="C1390" s="119">
        <v>94</v>
      </c>
      <c r="D1390" s="119">
        <v>94</v>
      </c>
      <c r="E1390" s="119">
        <v>91.15</v>
      </c>
      <c r="F1390" s="119">
        <v>91.85</v>
      </c>
      <c r="G1390" s="119">
        <v>92.5</v>
      </c>
      <c r="H1390" s="119">
        <v>93.1</v>
      </c>
      <c r="I1390" s="119">
        <v>9105</v>
      </c>
      <c r="J1390" s="119">
        <v>841760.55</v>
      </c>
      <c r="K1390" s="121">
        <v>43209</v>
      </c>
      <c r="L1390" s="119">
        <v>410</v>
      </c>
      <c r="M1390" s="119" t="s">
        <v>2648</v>
      </c>
    </row>
    <row r="1391" spans="1:13">
      <c r="A1391" s="119" t="s">
        <v>3184</v>
      </c>
      <c r="B1391" s="119" t="s">
        <v>395</v>
      </c>
      <c r="C1391" s="119">
        <v>5.9</v>
      </c>
      <c r="D1391" s="119">
        <v>5.9</v>
      </c>
      <c r="E1391" s="119">
        <v>5.65</v>
      </c>
      <c r="F1391" s="119">
        <v>5.75</v>
      </c>
      <c r="G1391" s="119">
        <v>5.7</v>
      </c>
      <c r="H1391" s="119">
        <v>5.75</v>
      </c>
      <c r="I1391" s="119">
        <v>743877</v>
      </c>
      <c r="J1391" s="119">
        <v>4253450.1500000004</v>
      </c>
      <c r="K1391" s="121">
        <v>43209</v>
      </c>
      <c r="L1391" s="119">
        <v>737</v>
      </c>
      <c r="M1391" s="119" t="s">
        <v>3185</v>
      </c>
    </row>
    <row r="1392" spans="1:13">
      <c r="A1392" s="119" t="s">
        <v>244</v>
      </c>
      <c r="B1392" s="119" t="s">
        <v>395</v>
      </c>
      <c r="C1392" s="119">
        <v>68.150000000000006</v>
      </c>
      <c r="D1392" s="119">
        <v>68.400000000000006</v>
      </c>
      <c r="E1392" s="119">
        <v>67.2</v>
      </c>
      <c r="F1392" s="119">
        <v>67.5</v>
      </c>
      <c r="G1392" s="119">
        <v>67.45</v>
      </c>
      <c r="H1392" s="119">
        <v>67.849999999999994</v>
      </c>
      <c r="I1392" s="119">
        <v>2719801</v>
      </c>
      <c r="J1392" s="119">
        <v>184388592.25</v>
      </c>
      <c r="K1392" s="121">
        <v>43209</v>
      </c>
      <c r="L1392" s="119">
        <v>5287</v>
      </c>
      <c r="M1392" s="119" t="s">
        <v>1998</v>
      </c>
    </row>
    <row r="1393" spans="1:13">
      <c r="A1393" s="119" t="s">
        <v>3186</v>
      </c>
      <c r="B1393" s="119" t="s">
        <v>395</v>
      </c>
      <c r="C1393" s="119">
        <v>491.8</v>
      </c>
      <c r="D1393" s="119">
        <v>503.15</v>
      </c>
      <c r="E1393" s="119">
        <v>480.6</v>
      </c>
      <c r="F1393" s="119">
        <v>487.35</v>
      </c>
      <c r="G1393" s="119">
        <v>488.8</v>
      </c>
      <c r="H1393" s="119">
        <v>487.2</v>
      </c>
      <c r="I1393" s="119">
        <v>449445</v>
      </c>
      <c r="J1393" s="119">
        <v>220813475.59999999</v>
      </c>
      <c r="K1393" s="121">
        <v>43209</v>
      </c>
      <c r="L1393" s="119">
        <v>11669</v>
      </c>
      <c r="M1393" s="119" t="s">
        <v>3187</v>
      </c>
    </row>
    <row r="1394" spans="1:13">
      <c r="A1394" s="119" t="s">
        <v>155</v>
      </c>
      <c r="B1394" s="119" t="s">
        <v>395</v>
      </c>
      <c r="C1394" s="119">
        <v>672.4</v>
      </c>
      <c r="D1394" s="119">
        <v>681.95</v>
      </c>
      <c r="E1394" s="119">
        <v>671.15</v>
      </c>
      <c r="F1394" s="119">
        <v>674.4</v>
      </c>
      <c r="G1394" s="119">
        <v>676</v>
      </c>
      <c r="H1394" s="119">
        <v>673.55</v>
      </c>
      <c r="I1394" s="119">
        <v>419597</v>
      </c>
      <c r="J1394" s="119">
        <v>283208019.80000001</v>
      </c>
      <c r="K1394" s="121">
        <v>43209</v>
      </c>
      <c r="L1394" s="119">
        <v>11456</v>
      </c>
      <c r="M1394" s="119" t="s">
        <v>1999</v>
      </c>
    </row>
    <row r="1395" spans="1:13">
      <c r="A1395" s="119" t="s">
        <v>2000</v>
      </c>
      <c r="B1395" s="119" t="s">
        <v>395</v>
      </c>
      <c r="C1395" s="119">
        <v>3689</v>
      </c>
      <c r="D1395" s="119">
        <v>3689</v>
      </c>
      <c r="E1395" s="119">
        <v>3600</v>
      </c>
      <c r="F1395" s="119">
        <v>3624.15</v>
      </c>
      <c r="G1395" s="119">
        <v>3645</v>
      </c>
      <c r="H1395" s="119">
        <v>3639.45</v>
      </c>
      <c r="I1395" s="119">
        <v>1240</v>
      </c>
      <c r="J1395" s="119">
        <v>4492217.55</v>
      </c>
      <c r="K1395" s="121">
        <v>43209</v>
      </c>
      <c r="L1395" s="119">
        <v>396</v>
      </c>
      <c r="M1395" s="119" t="s">
        <v>2001</v>
      </c>
    </row>
    <row r="1396" spans="1:13">
      <c r="A1396" s="119" t="s">
        <v>2002</v>
      </c>
      <c r="B1396" s="119" t="s">
        <v>395</v>
      </c>
      <c r="C1396" s="119">
        <v>471.2</v>
      </c>
      <c r="D1396" s="119">
        <v>482</v>
      </c>
      <c r="E1396" s="119">
        <v>465.95</v>
      </c>
      <c r="F1396" s="119">
        <v>470.55</v>
      </c>
      <c r="G1396" s="119">
        <v>473.35</v>
      </c>
      <c r="H1396" s="119">
        <v>471</v>
      </c>
      <c r="I1396" s="119">
        <v>189854</v>
      </c>
      <c r="J1396" s="119">
        <v>89975717.150000006</v>
      </c>
      <c r="K1396" s="121">
        <v>43209</v>
      </c>
      <c r="L1396" s="119">
        <v>7206</v>
      </c>
      <c r="M1396" s="119" t="s">
        <v>2003</v>
      </c>
    </row>
    <row r="1397" spans="1:13">
      <c r="A1397" s="119" t="s">
        <v>3188</v>
      </c>
      <c r="B1397" s="119" t="s">
        <v>395</v>
      </c>
      <c r="C1397" s="119">
        <v>15.9</v>
      </c>
      <c r="D1397" s="119">
        <v>15.9</v>
      </c>
      <c r="E1397" s="119">
        <v>14</v>
      </c>
      <c r="F1397" s="119">
        <v>14.95</v>
      </c>
      <c r="G1397" s="119">
        <v>15.45</v>
      </c>
      <c r="H1397" s="119">
        <v>14.95</v>
      </c>
      <c r="I1397" s="119">
        <v>74839</v>
      </c>
      <c r="J1397" s="119">
        <v>1103573.75</v>
      </c>
      <c r="K1397" s="121">
        <v>43209</v>
      </c>
      <c r="L1397" s="119">
        <v>251</v>
      </c>
      <c r="M1397" s="119" t="s">
        <v>3189</v>
      </c>
    </row>
    <row r="1398" spans="1:13">
      <c r="A1398" s="119" t="s">
        <v>2004</v>
      </c>
      <c r="B1398" s="119" t="s">
        <v>395</v>
      </c>
      <c r="C1398" s="119">
        <v>112.95</v>
      </c>
      <c r="D1398" s="119">
        <v>116</v>
      </c>
      <c r="E1398" s="119">
        <v>112.4</v>
      </c>
      <c r="F1398" s="119">
        <v>114.95</v>
      </c>
      <c r="G1398" s="119">
        <v>115.7</v>
      </c>
      <c r="H1398" s="119">
        <v>112.95</v>
      </c>
      <c r="I1398" s="119">
        <v>372287</v>
      </c>
      <c r="J1398" s="119">
        <v>42485874.299999997</v>
      </c>
      <c r="K1398" s="121">
        <v>43209</v>
      </c>
      <c r="L1398" s="119">
        <v>3552</v>
      </c>
      <c r="M1398" s="119" t="s">
        <v>2005</v>
      </c>
    </row>
    <row r="1399" spans="1:13">
      <c r="A1399" s="119" t="s">
        <v>156</v>
      </c>
      <c r="B1399" s="119" t="s">
        <v>395</v>
      </c>
      <c r="C1399" s="119">
        <v>1095</v>
      </c>
      <c r="D1399" s="119">
        <v>1118</v>
      </c>
      <c r="E1399" s="119">
        <v>1078.4000000000001</v>
      </c>
      <c r="F1399" s="119">
        <v>1113</v>
      </c>
      <c r="G1399" s="119">
        <v>1118</v>
      </c>
      <c r="H1399" s="119">
        <v>1091.8499999999999</v>
      </c>
      <c r="I1399" s="119">
        <v>297127</v>
      </c>
      <c r="J1399" s="119">
        <v>327512602.85000002</v>
      </c>
      <c r="K1399" s="121">
        <v>43209</v>
      </c>
      <c r="L1399" s="119">
        <v>9624</v>
      </c>
      <c r="M1399" s="119" t="s">
        <v>2006</v>
      </c>
    </row>
    <row r="1400" spans="1:13">
      <c r="A1400" s="119" t="s">
        <v>2007</v>
      </c>
      <c r="B1400" s="119" t="s">
        <v>395</v>
      </c>
      <c r="C1400" s="119">
        <v>257.25</v>
      </c>
      <c r="D1400" s="119">
        <v>259.14999999999998</v>
      </c>
      <c r="E1400" s="119">
        <v>255.1</v>
      </c>
      <c r="F1400" s="119">
        <v>256.25</v>
      </c>
      <c r="G1400" s="119">
        <v>257</v>
      </c>
      <c r="H1400" s="119">
        <v>256.39999999999998</v>
      </c>
      <c r="I1400" s="119">
        <v>22494</v>
      </c>
      <c r="J1400" s="119">
        <v>5778635.5</v>
      </c>
      <c r="K1400" s="121">
        <v>43209</v>
      </c>
      <c r="L1400" s="119">
        <v>540</v>
      </c>
      <c r="M1400" s="119" t="s">
        <v>2008</v>
      </c>
    </row>
    <row r="1401" spans="1:13">
      <c r="A1401" s="119" t="s">
        <v>157</v>
      </c>
      <c r="B1401" s="119" t="s">
        <v>395</v>
      </c>
      <c r="C1401" s="119">
        <v>20.45</v>
      </c>
      <c r="D1401" s="119">
        <v>20.55</v>
      </c>
      <c r="E1401" s="119">
        <v>20.2</v>
      </c>
      <c r="F1401" s="119">
        <v>20.3</v>
      </c>
      <c r="G1401" s="119">
        <v>20.3</v>
      </c>
      <c r="H1401" s="119">
        <v>20.55</v>
      </c>
      <c r="I1401" s="119">
        <v>583810</v>
      </c>
      <c r="J1401" s="119">
        <v>11916813.449999999</v>
      </c>
      <c r="K1401" s="121">
        <v>43209</v>
      </c>
      <c r="L1401" s="119">
        <v>1813</v>
      </c>
      <c r="M1401" s="119" t="s">
        <v>2009</v>
      </c>
    </row>
    <row r="1402" spans="1:13">
      <c r="A1402" s="119" t="s">
        <v>2010</v>
      </c>
      <c r="B1402" s="119" t="s">
        <v>395</v>
      </c>
      <c r="C1402" s="119">
        <v>357</v>
      </c>
      <c r="D1402" s="119">
        <v>374.8</v>
      </c>
      <c r="E1402" s="119">
        <v>355.5</v>
      </c>
      <c r="F1402" s="119">
        <v>369</v>
      </c>
      <c r="G1402" s="119">
        <v>367.95</v>
      </c>
      <c r="H1402" s="119">
        <v>351.25</v>
      </c>
      <c r="I1402" s="119">
        <v>718426</v>
      </c>
      <c r="J1402" s="119">
        <v>264394932.15000001</v>
      </c>
      <c r="K1402" s="121">
        <v>43209</v>
      </c>
      <c r="L1402" s="119">
        <v>12996</v>
      </c>
      <c r="M1402" s="119" t="s">
        <v>2011</v>
      </c>
    </row>
    <row r="1403" spans="1:13">
      <c r="A1403" s="119" t="s">
        <v>2012</v>
      </c>
      <c r="B1403" s="119" t="s">
        <v>395</v>
      </c>
      <c r="C1403" s="119">
        <v>395.75</v>
      </c>
      <c r="D1403" s="119">
        <v>400</v>
      </c>
      <c r="E1403" s="119">
        <v>392</v>
      </c>
      <c r="F1403" s="119">
        <v>394.95</v>
      </c>
      <c r="G1403" s="119">
        <v>395</v>
      </c>
      <c r="H1403" s="119">
        <v>395.7</v>
      </c>
      <c r="I1403" s="119">
        <v>24813</v>
      </c>
      <c r="J1403" s="119">
        <v>9809640.75</v>
      </c>
      <c r="K1403" s="121">
        <v>43209</v>
      </c>
      <c r="L1403" s="119">
        <v>2139</v>
      </c>
      <c r="M1403" s="119" t="s">
        <v>2013</v>
      </c>
    </row>
    <row r="1404" spans="1:13">
      <c r="A1404" s="119" t="s">
        <v>2014</v>
      </c>
      <c r="B1404" s="119" t="s">
        <v>395</v>
      </c>
      <c r="C1404" s="119">
        <v>16.5</v>
      </c>
      <c r="D1404" s="119">
        <v>16.5</v>
      </c>
      <c r="E1404" s="119">
        <v>16</v>
      </c>
      <c r="F1404" s="119">
        <v>16.2</v>
      </c>
      <c r="G1404" s="119">
        <v>16.399999999999999</v>
      </c>
      <c r="H1404" s="119">
        <v>16.05</v>
      </c>
      <c r="I1404" s="119">
        <v>66666</v>
      </c>
      <c r="J1404" s="119">
        <v>1083784.8</v>
      </c>
      <c r="K1404" s="121">
        <v>43209</v>
      </c>
      <c r="L1404" s="119">
        <v>297</v>
      </c>
      <c r="M1404" s="119" t="s">
        <v>2015</v>
      </c>
    </row>
    <row r="1405" spans="1:13">
      <c r="A1405" s="119" t="s">
        <v>2016</v>
      </c>
      <c r="B1405" s="119" t="s">
        <v>395</v>
      </c>
      <c r="C1405" s="119">
        <v>18.95</v>
      </c>
      <c r="D1405" s="119">
        <v>19.2</v>
      </c>
      <c r="E1405" s="119">
        <v>17.55</v>
      </c>
      <c r="F1405" s="119">
        <v>18.600000000000001</v>
      </c>
      <c r="G1405" s="119">
        <v>18.600000000000001</v>
      </c>
      <c r="H1405" s="119">
        <v>18.8</v>
      </c>
      <c r="I1405" s="119">
        <v>292414</v>
      </c>
      <c r="J1405" s="119">
        <v>5452016.1500000004</v>
      </c>
      <c r="K1405" s="121">
        <v>43209</v>
      </c>
      <c r="L1405" s="119">
        <v>1289</v>
      </c>
      <c r="M1405" s="119" t="s">
        <v>2017</v>
      </c>
    </row>
    <row r="1406" spans="1:13">
      <c r="A1406" s="119" t="s">
        <v>2018</v>
      </c>
      <c r="B1406" s="119" t="s">
        <v>395</v>
      </c>
      <c r="C1406" s="119">
        <v>396</v>
      </c>
      <c r="D1406" s="119">
        <v>401.4</v>
      </c>
      <c r="E1406" s="119">
        <v>391.05</v>
      </c>
      <c r="F1406" s="119">
        <v>393.65</v>
      </c>
      <c r="G1406" s="119">
        <v>395</v>
      </c>
      <c r="H1406" s="119">
        <v>394.25</v>
      </c>
      <c r="I1406" s="119">
        <v>784983</v>
      </c>
      <c r="J1406" s="119">
        <v>310913002.25</v>
      </c>
      <c r="K1406" s="121">
        <v>43209</v>
      </c>
      <c r="L1406" s="119">
        <v>12648</v>
      </c>
      <c r="M1406" s="119" t="s">
        <v>2019</v>
      </c>
    </row>
    <row r="1407" spans="1:13">
      <c r="A1407" s="119" t="s">
        <v>158</v>
      </c>
      <c r="B1407" s="119" t="s">
        <v>395</v>
      </c>
      <c r="C1407" s="119">
        <v>4015.2</v>
      </c>
      <c r="D1407" s="119">
        <v>4163.5</v>
      </c>
      <c r="E1407" s="119">
        <v>4007.55</v>
      </c>
      <c r="F1407" s="119">
        <v>4103.45</v>
      </c>
      <c r="G1407" s="119">
        <v>4091.35</v>
      </c>
      <c r="H1407" s="119">
        <v>3992.35</v>
      </c>
      <c r="I1407" s="119">
        <v>449754</v>
      </c>
      <c r="J1407" s="119">
        <v>1848252226.25</v>
      </c>
      <c r="K1407" s="121">
        <v>43209</v>
      </c>
      <c r="L1407" s="119">
        <v>48576</v>
      </c>
      <c r="M1407" s="119" t="s">
        <v>2020</v>
      </c>
    </row>
    <row r="1408" spans="1:13">
      <c r="A1408" s="119" t="s">
        <v>2021</v>
      </c>
      <c r="B1408" s="119" t="s">
        <v>395</v>
      </c>
      <c r="C1408" s="119">
        <v>86.55</v>
      </c>
      <c r="D1408" s="119">
        <v>90.75</v>
      </c>
      <c r="E1408" s="119">
        <v>84.15</v>
      </c>
      <c r="F1408" s="119">
        <v>88</v>
      </c>
      <c r="G1408" s="119">
        <v>87.95</v>
      </c>
      <c r="H1408" s="119">
        <v>85.15</v>
      </c>
      <c r="I1408" s="119">
        <v>198175</v>
      </c>
      <c r="J1408" s="119">
        <v>17571219.899999999</v>
      </c>
      <c r="K1408" s="121">
        <v>43209</v>
      </c>
      <c r="L1408" s="119">
        <v>1952</v>
      </c>
      <c r="M1408" s="119" t="s">
        <v>2022</v>
      </c>
    </row>
    <row r="1409" spans="1:13">
      <c r="A1409" s="119" t="s">
        <v>3341</v>
      </c>
      <c r="B1409" s="119" t="s">
        <v>395</v>
      </c>
      <c r="C1409" s="119">
        <v>1.1000000000000001</v>
      </c>
      <c r="D1409" s="119">
        <v>1.2</v>
      </c>
      <c r="E1409" s="119">
        <v>1.1000000000000001</v>
      </c>
      <c r="F1409" s="119">
        <v>1.2</v>
      </c>
      <c r="G1409" s="119">
        <v>1.2</v>
      </c>
      <c r="H1409" s="119">
        <v>1.1499999999999999</v>
      </c>
      <c r="I1409" s="119">
        <v>10100</v>
      </c>
      <c r="J1409" s="119">
        <v>11120</v>
      </c>
      <c r="K1409" s="121">
        <v>43209</v>
      </c>
      <c r="L1409" s="119">
        <v>3</v>
      </c>
      <c r="M1409" s="119" t="s">
        <v>3342</v>
      </c>
    </row>
    <row r="1410" spans="1:13">
      <c r="A1410" s="119" t="s">
        <v>2023</v>
      </c>
      <c r="B1410" s="119" t="s">
        <v>395</v>
      </c>
      <c r="C1410" s="119">
        <v>270.2</v>
      </c>
      <c r="D1410" s="119">
        <v>270.2</v>
      </c>
      <c r="E1410" s="119">
        <v>265.2</v>
      </c>
      <c r="F1410" s="119">
        <v>265.75</v>
      </c>
      <c r="G1410" s="119">
        <v>266</v>
      </c>
      <c r="H1410" s="119">
        <v>269.85000000000002</v>
      </c>
      <c r="I1410" s="119">
        <v>42445</v>
      </c>
      <c r="J1410" s="119">
        <v>11328095.050000001</v>
      </c>
      <c r="K1410" s="121">
        <v>43209</v>
      </c>
      <c r="L1410" s="119">
        <v>2911</v>
      </c>
      <c r="M1410" s="119" t="s">
        <v>2024</v>
      </c>
    </row>
    <row r="1411" spans="1:13">
      <c r="A1411" s="119" t="s">
        <v>2025</v>
      </c>
      <c r="B1411" s="119" t="s">
        <v>395</v>
      </c>
      <c r="C1411" s="119">
        <v>86.75</v>
      </c>
      <c r="D1411" s="119">
        <v>90.5</v>
      </c>
      <c r="E1411" s="119">
        <v>85.5</v>
      </c>
      <c r="F1411" s="119">
        <v>88.1</v>
      </c>
      <c r="G1411" s="119">
        <v>89</v>
      </c>
      <c r="H1411" s="119">
        <v>86.15</v>
      </c>
      <c r="I1411" s="119">
        <v>14885</v>
      </c>
      <c r="J1411" s="119">
        <v>1325196.6499999999</v>
      </c>
      <c r="K1411" s="121">
        <v>43209</v>
      </c>
      <c r="L1411" s="119">
        <v>140</v>
      </c>
      <c r="M1411" s="119" t="s">
        <v>2026</v>
      </c>
    </row>
    <row r="1412" spans="1:13">
      <c r="A1412" s="119" t="s">
        <v>159</v>
      </c>
      <c r="B1412" s="119" t="s">
        <v>395</v>
      </c>
      <c r="C1412" s="119">
        <v>97.6</v>
      </c>
      <c r="D1412" s="119">
        <v>97.6</v>
      </c>
      <c r="E1412" s="119">
        <v>96</v>
      </c>
      <c r="F1412" s="119">
        <v>96.65</v>
      </c>
      <c r="G1412" s="119">
        <v>96.5</v>
      </c>
      <c r="H1412" s="119">
        <v>96.35</v>
      </c>
      <c r="I1412" s="119">
        <v>4347385</v>
      </c>
      <c r="J1412" s="119">
        <v>419523342.19999999</v>
      </c>
      <c r="K1412" s="121">
        <v>43209</v>
      </c>
      <c r="L1412" s="119">
        <v>14338</v>
      </c>
      <c r="M1412" s="119" t="s">
        <v>2027</v>
      </c>
    </row>
    <row r="1413" spans="1:13">
      <c r="A1413" s="119" t="s">
        <v>2498</v>
      </c>
      <c r="B1413" s="119" t="s">
        <v>395</v>
      </c>
      <c r="C1413" s="119">
        <v>417.9</v>
      </c>
      <c r="D1413" s="119">
        <v>439.5</v>
      </c>
      <c r="E1413" s="119">
        <v>401</v>
      </c>
      <c r="F1413" s="119">
        <v>419.35</v>
      </c>
      <c r="G1413" s="119">
        <v>416.7</v>
      </c>
      <c r="H1413" s="119">
        <v>405.35</v>
      </c>
      <c r="I1413" s="119">
        <v>363839</v>
      </c>
      <c r="J1413" s="119">
        <v>156048828.5</v>
      </c>
      <c r="K1413" s="121">
        <v>43209</v>
      </c>
      <c r="L1413" s="119">
        <v>8911</v>
      </c>
      <c r="M1413" s="119" t="s">
        <v>2499</v>
      </c>
    </row>
    <row r="1414" spans="1:13">
      <c r="A1414" s="119" t="s">
        <v>160</v>
      </c>
      <c r="B1414" s="119" t="s">
        <v>395</v>
      </c>
      <c r="C1414" s="119">
        <v>6.3</v>
      </c>
      <c r="D1414" s="119">
        <v>6.35</v>
      </c>
      <c r="E1414" s="119">
        <v>6</v>
      </c>
      <c r="F1414" s="119">
        <v>6.05</v>
      </c>
      <c r="G1414" s="119">
        <v>6.1</v>
      </c>
      <c r="H1414" s="119">
        <v>6.25</v>
      </c>
      <c r="I1414" s="119">
        <v>10850819</v>
      </c>
      <c r="J1414" s="119">
        <v>66678902.549999997</v>
      </c>
      <c r="K1414" s="121">
        <v>43209</v>
      </c>
      <c r="L1414" s="119">
        <v>4206</v>
      </c>
      <c r="M1414" s="119" t="s">
        <v>2028</v>
      </c>
    </row>
    <row r="1415" spans="1:13">
      <c r="A1415" s="119" t="s">
        <v>2029</v>
      </c>
      <c r="B1415" s="119" t="s">
        <v>395</v>
      </c>
      <c r="C1415" s="119">
        <v>13.25</v>
      </c>
      <c r="D1415" s="119">
        <v>13.25</v>
      </c>
      <c r="E1415" s="119">
        <v>12.85</v>
      </c>
      <c r="F1415" s="119">
        <v>12.9</v>
      </c>
      <c r="G1415" s="119">
        <v>13</v>
      </c>
      <c r="H1415" s="119">
        <v>13.1</v>
      </c>
      <c r="I1415" s="119">
        <v>293549</v>
      </c>
      <c r="J1415" s="119">
        <v>3816287.2</v>
      </c>
      <c r="K1415" s="121">
        <v>43209</v>
      </c>
      <c r="L1415" s="119">
        <v>742</v>
      </c>
      <c r="M1415" s="119" t="s">
        <v>2030</v>
      </c>
    </row>
    <row r="1416" spans="1:13">
      <c r="A1416" s="119" t="s">
        <v>3190</v>
      </c>
      <c r="B1416" s="119" t="s">
        <v>395</v>
      </c>
      <c r="C1416" s="119">
        <v>366.05</v>
      </c>
      <c r="D1416" s="119">
        <v>370</v>
      </c>
      <c r="E1416" s="119">
        <v>360</v>
      </c>
      <c r="F1416" s="119">
        <v>360.05</v>
      </c>
      <c r="G1416" s="119">
        <v>360</v>
      </c>
      <c r="H1416" s="119">
        <v>369.55</v>
      </c>
      <c r="I1416" s="119">
        <v>828</v>
      </c>
      <c r="J1416" s="119">
        <v>301536.34999999998</v>
      </c>
      <c r="K1416" s="121">
        <v>43209</v>
      </c>
      <c r="L1416" s="119">
        <v>53</v>
      </c>
      <c r="M1416" s="119" t="s">
        <v>3191</v>
      </c>
    </row>
    <row r="1417" spans="1:13">
      <c r="A1417" s="119" t="s">
        <v>3192</v>
      </c>
      <c r="B1417" s="119" t="s">
        <v>395</v>
      </c>
      <c r="C1417" s="119">
        <v>4.3499999999999996</v>
      </c>
      <c r="D1417" s="119">
        <v>4.5</v>
      </c>
      <c r="E1417" s="119">
        <v>4.25</v>
      </c>
      <c r="F1417" s="119">
        <v>4.25</v>
      </c>
      <c r="G1417" s="119">
        <v>4.25</v>
      </c>
      <c r="H1417" s="119">
        <v>4.3499999999999996</v>
      </c>
      <c r="I1417" s="119">
        <v>34049</v>
      </c>
      <c r="J1417" s="119">
        <v>149147.65</v>
      </c>
      <c r="K1417" s="121">
        <v>43209</v>
      </c>
      <c r="L1417" s="119">
        <v>47</v>
      </c>
      <c r="M1417" s="119" t="s">
        <v>3193</v>
      </c>
    </row>
    <row r="1418" spans="1:13">
      <c r="A1418" s="119" t="s">
        <v>2031</v>
      </c>
      <c r="B1418" s="119" t="s">
        <v>395</v>
      </c>
      <c r="C1418" s="119">
        <v>155</v>
      </c>
      <c r="D1418" s="119">
        <v>162</v>
      </c>
      <c r="E1418" s="119">
        <v>152.6</v>
      </c>
      <c r="F1418" s="119">
        <v>154.1</v>
      </c>
      <c r="G1418" s="119">
        <v>154.6</v>
      </c>
      <c r="H1418" s="119">
        <v>155.4</v>
      </c>
      <c r="I1418" s="119">
        <v>124514</v>
      </c>
      <c r="J1418" s="119">
        <v>19516923.25</v>
      </c>
      <c r="K1418" s="121">
        <v>43209</v>
      </c>
      <c r="L1418" s="119">
        <v>2686</v>
      </c>
      <c r="M1418" s="119" t="s">
        <v>2032</v>
      </c>
    </row>
    <row r="1419" spans="1:13">
      <c r="A1419" s="119" t="s">
        <v>161</v>
      </c>
      <c r="B1419" s="119" t="s">
        <v>395</v>
      </c>
      <c r="C1419" s="119">
        <v>759.15</v>
      </c>
      <c r="D1419" s="119">
        <v>774.9</v>
      </c>
      <c r="E1419" s="119">
        <v>757.6</v>
      </c>
      <c r="F1419" s="119">
        <v>768.9</v>
      </c>
      <c r="G1419" s="119">
        <v>768</v>
      </c>
      <c r="H1419" s="119">
        <v>757.6</v>
      </c>
      <c r="I1419" s="119">
        <v>1459613</v>
      </c>
      <c r="J1419" s="119">
        <v>1122140587.45</v>
      </c>
      <c r="K1419" s="121">
        <v>43209</v>
      </c>
      <c r="L1419" s="119">
        <v>38598</v>
      </c>
      <c r="M1419" s="119" t="s">
        <v>2033</v>
      </c>
    </row>
    <row r="1420" spans="1:13">
      <c r="A1420" s="119" t="s">
        <v>2034</v>
      </c>
      <c r="B1420" s="119" t="s">
        <v>395</v>
      </c>
      <c r="C1420" s="119">
        <v>23.45</v>
      </c>
      <c r="D1420" s="119">
        <v>24.85</v>
      </c>
      <c r="E1420" s="119">
        <v>23.3</v>
      </c>
      <c r="F1420" s="119">
        <v>24.55</v>
      </c>
      <c r="G1420" s="119">
        <v>24.4</v>
      </c>
      <c r="H1420" s="119">
        <v>23.5</v>
      </c>
      <c r="I1420" s="119">
        <v>796043</v>
      </c>
      <c r="J1420" s="119">
        <v>19412157.399999999</v>
      </c>
      <c r="K1420" s="121">
        <v>43209</v>
      </c>
      <c r="L1420" s="119">
        <v>1683</v>
      </c>
      <c r="M1420" s="119" t="s">
        <v>2035</v>
      </c>
    </row>
    <row r="1421" spans="1:13">
      <c r="A1421" s="119" t="s">
        <v>3194</v>
      </c>
      <c r="B1421" s="119" t="s">
        <v>395</v>
      </c>
      <c r="C1421" s="119">
        <v>5.0999999999999996</v>
      </c>
      <c r="D1421" s="119">
        <v>5.15</v>
      </c>
      <c r="E1421" s="119">
        <v>5.0999999999999996</v>
      </c>
      <c r="F1421" s="119">
        <v>5.0999999999999996</v>
      </c>
      <c r="G1421" s="119">
        <v>5.0999999999999996</v>
      </c>
      <c r="H1421" s="119">
        <v>5.35</v>
      </c>
      <c r="I1421" s="119">
        <v>17210</v>
      </c>
      <c r="J1421" s="119">
        <v>87823.1</v>
      </c>
      <c r="K1421" s="121">
        <v>43209</v>
      </c>
      <c r="L1421" s="119">
        <v>42</v>
      </c>
      <c r="M1421" s="119" t="s">
        <v>3195</v>
      </c>
    </row>
    <row r="1422" spans="1:13">
      <c r="A1422" s="119" t="s">
        <v>2553</v>
      </c>
      <c r="B1422" s="119" t="s">
        <v>395</v>
      </c>
      <c r="C1422" s="119">
        <v>300</v>
      </c>
      <c r="D1422" s="119">
        <v>303.39999999999998</v>
      </c>
      <c r="E1422" s="119">
        <v>297.05</v>
      </c>
      <c r="F1422" s="119">
        <v>303.06</v>
      </c>
      <c r="G1422" s="119">
        <v>303.39999999999998</v>
      </c>
      <c r="H1422" s="119">
        <v>299.77999999999997</v>
      </c>
      <c r="I1422" s="119">
        <v>4067</v>
      </c>
      <c r="J1422" s="119">
        <v>1230515.48</v>
      </c>
      <c r="K1422" s="121">
        <v>43209</v>
      </c>
      <c r="L1422" s="119">
        <v>23</v>
      </c>
      <c r="M1422" s="119" t="s">
        <v>2554</v>
      </c>
    </row>
    <row r="1423" spans="1:13">
      <c r="A1423" s="119" t="s">
        <v>3243</v>
      </c>
      <c r="B1423" s="119" t="s">
        <v>395</v>
      </c>
      <c r="C1423" s="119">
        <v>1090</v>
      </c>
      <c r="D1423" s="119">
        <v>1090</v>
      </c>
      <c r="E1423" s="119">
        <v>1087.95</v>
      </c>
      <c r="F1423" s="119">
        <v>1087.95</v>
      </c>
      <c r="G1423" s="119">
        <v>1087.95</v>
      </c>
      <c r="H1423" s="119">
        <v>1090</v>
      </c>
      <c r="I1423" s="119">
        <v>73</v>
      </c>
      <c r="J1423" s="119">
        <v>79430.600000000006</v>
      </c>
      <c r="K1423" s="121">
        <v>43209</v>
      </c>
      <c r="L1423" s="119">
        <v>2</v>
      </c>
      <c r="M1423" s="119" t="s">
        <v>3244</v>
      </c>
    </row>
    <row r="1424" spans="1:13">
      <c r="A1424" s="119" t="s">
        <v>3254</v>
      </c>
      <c r="B1424" s="119" t="s">
        <v>395</v>
      </c>
      <c r="C1424" s="119">
        <v>358.5</v>
      </c>
      <c r="D1424" s="119">
        <v>358.5</v>
      </c>
      <c r="E1424" s="119">
        <v>358.2</v>
      </c>
      <c r="F1424" s="119">
        <v>358.2</v>
      </c>
      <c r="G1424" s="119">
        <v>358.2</v>
      </c>
      <c r="H1424" s="119">
        <v>357.05</v>
      </c>
      <c r="I1424" s="119">
        <v>3</v>
      </c>
      <c r="J1424" s="119">
        <v>1075.2</v>
      </c>
      <c r="K1424" s="121">
        <v>43209</v>
      </c>
      <c r="L1424" s="119">
        <v>2</v>
      </c>
      <c r="M1424" s="119" t="s">
        <v>3255</v>
      </c>
    </row>
    <row r="1425" spans="1:13">
      <c r="A1425" s="119" t="s">
        <v>2759</v>
      </c>
      <c r="B1425" s="119" t="s">
        <v>395</v>
      </c>
      <c r="C1425" s="119">
        <v>93.8</v>
      </c>
      <c r="D1425" s="119">
        <v>93.85</v>
      </c>
      <c r="E1425" s="119">
        <v>88.5</v>
      </c>
      <c r="F1425" s="119">
        <v>89.5</v>
      </c>
      <c r="G1425" s="119">
        <v>90.5</v>
      </c>
      <c r="H1425" s="119">
        <v>92.95</v>
      </c>
      <c r="I1425" s="119">
        <v>40658</v>
      </c>
      <c r="J1425" s="119">
        <v>3681853.8</v>
      </c>
      <c r="K1425" s="121">
        <v>43209</v>
      </c>
      <c r="L1425" s="119">
        <v>530</v>
      </c>
      <c r="M1425" s="119" t="s">
        <v>2760</v>
      </c>
    </row>
    <row r="1426" spans="1:13">
      <c r="A1426" s="119" t="s">
        <v>2036</v>
      </c>
      <c r="B1426" s="119" t="s">
        <v>395</v>
      </c>
      <c r="C1426" s="119">
        <v>467.9</v>
      </c>
      <c r="D1426" s="119">
        <v>467.9</v>
      </c>
      <c r="E1426" s="119">
        <v>447</v>
      </c>
      <c r="F1426" s="119">
        <v>453.55</v>
      </c>
      <c r="G1426" s="119">
        <v>453.5</v>
      </c>
      <c r="H1426" s="119">
        <v>463.75</v>
      </c>
      <c r="I1426" s="119">
        <v>48049</v>
      </c>
      <c r="J1426" s="119">
        <v>21931537.300000001</v>
      </c>
      <c r="K1426" s="121">
        <v>43209</v>
      </c>
      <c r="L1426" s="119">
        <v>1387</v>
      </c>
      <c r="M1426" s="119" t="s">
        <v>2037</v>
      </c>
    </row>
    <row r="1427" spans="1:13">
      <c r="A1427" s="119" t="s">
        <v>2038</v>
      </c>
      <c r="B1427" s="119" t="s">
        <v>395</v>
      </c>
      <c r="C1427" s="119">
        <v>848.95</v>
      </c>
      <c r="D1427" s="119">
        <v>850</v>
      </c>
      <c r="E1427" s="119">
        <v>839.05</v>
      </c>
      <c r="F1427" s="119">
        <v>842.4</v>
      </c>
      <c r="G1427" s="119">
        <v>842.45</v>
      </c>
      <c r="H1427" s="119">
        <v>842.95</v>
      </c>
      <c r="I1427" s="119">
        <v>12388</v>
      </c>
      <c r="J1427" s="119">
        <v>10462172.5</v>
      </c>
      <c r="K1427" s="121">
        <v>43209</v>
      </c>
      <c r="L1427" s="119">
        <v>953</v>
      </c>
      <c r="M1427" s="119" t="s">
        <v>2039</v>
      </c>
    </row>
    <row r="1428" spans="1:13">
      <c r="A1428" s="119" t="s">
        <v>2500</v>
      </c>
      <c r="B1428" s="119" t="s">
        <v>395</v>
      </c>
      <c r="C1428" s="119">
        <v>729.45</v>
      </c>
      <c r="D1428" s="119">
        <v>729.45</v>
      </c>
      <c r="E1428" s="119">
        <v>715</v>
      </c>
      <c r="F1428" s="119">
        <v>720.8</v>
      </c>
      <c r="G1428" s="119">
        <v>725</v>
      </c>
      <c r="H1428" s="119">
        <v>721.5</v>
      </c>
      <c r="I1428" s="119">
        <v>4942</v>
      </c>
      <c r="J1428" s="119">
        <v>3554600.95</v>
      </c>
      <c r="K1428" s="121">
        <v>43209</v>
      </c>
      <c r="L1428" s="119">
        <v>445</v>
      </c>
      <c r="M1428" s="119" t="s">
        <v>2501</v>
      </c>
    </row>
    <row r="1429" spans="1:13">
      <c r="A1429" s="119" t="s">
        <v>2040</v>
      </c>
      <c r="B1429" s="119" t="s">
        <v>395</v>
      </c>
      <c r="C1429" s="119">
        <v>132.05000000000001</v>
      </c>
      <c r="D1429" s="119">
        <v>132.05000000000001</v>
      </c>
      <c r="E1429" s="119">
        <v>120.15</v>
      </c>
      <c r="F1429" s="119">
        <v>131.9</v>
      </c>
      <c r="G1429" s="119">
        <v>132</v>
      </c>
      <c r="H1429" s="119">
        <v>125.8</v>
      </c>
      <c r="I1429" s="119">
        <v>28264151</v>
      </c>
      <c r="J1429" s="119">
        <v>3683412254.1500001</v>
      </c>
      <c r="K1429" s="121">
        <v>43209</v>
      </c>
      <c r="L1429" s="119">
        <v>112107</v>
      </c>
      <c r="M1429" s="119" t="s">
        <v>2041</v>
      </c>
    </row>
    <row r="1430" spans="1:13">
      <c r="A1430" s="119" t="s">
        <v>2042</v>
      </c>
      <c r="B1430" s="119" t="s">
        <v>395</v>
      </c>
      <c r="C1430" s="119">
        <v>49</v>
      </c>
      <c r="D1430" s="119">
        <v>50</v>
      </c>
      <c r="E1430" s="119">
        <v>49</v>
      </c>
      <c r="F1430" s="119">
        <v>50</v>
      </c>
      <c r="G1430" s="119">
        <v>50</v>
      </c>
      <c r="H1430" s="119">
        <v>49.3</v>
      </c>
      <c r="I1430" s="119">
        <v>1598</v>
      </c>
      <c r="J1430" s="119">
        <v>79479.3</v>
      </c>
      <c r="K1430" s="121">
        <v>43209</v>
      </c>
      <c r="L1430" s="119">
        <v>19</v>
      </c>
      <c r="M1430" s="119" t="s">
        <v>2043</v>
      </c>
    </row>
    <row r="1431" spans="1:13">
      <c r="A1431" s="119" t="s">
        <v>2044</v>
      </c>
      <c r="B1431" s="119" t="s">
        <v>395</v>
      </c>
      <c r="C1431" s="119">
        <v>20.6</v>
      </c>
      <c r="D1431" s="119">
        <v>20.6</v>
      </c>
      <c r="E1431" s="119">
        <v>19.649999999999999</v>
      </c>
      <c r="F1431" s="119">
        <v>19.7</v>
      </c>
      <c r="G1431" s="119">
        <v>19.75</v>
      </c>
      <c r="H1431" s="119">
        <v>20.3</v>
      </c>
      <c r="I1431" s="119">
        <v>14159</v>
      </c>
      <c r="J1431" s="119">
        <v>282504.59999999998</v>
      </c>
      <c r="K1431" s="121">
        <v>43209</v>
      </c>
      <c r="L1431" s="119">
        <v>147</v>
      </c>
      <c r="M1431" s="119" t="s">
        <v>2045</v>
      </c>
    </row>
    <row r="1432" spans="1:13">
      <c r="A1432" s="119" t="s">
        <v>2046</v>
      </c>
      <c r="B1432" s="119" t="s">
        <v>395</v>
      </c>
      <c r="C1432" s="119">
        <v>34.200000000000003</v>
      </c>
      <c r="D1432" s="119">
        <v>35.5</v>
      </c>
      <c r="E1432" s="119">
        <v>33.9</v>
      </c>
      <c r="F1432" s="119">
        <v>35.15</v>
      </c>
      <c r="G1432" s="119">
        <v>35.200000000000003</v>
      </c>
      <c r="H1432" s="119">
        <v>33.950000000000003</v>
      </c>
      <c r="I1432" s="119">
        <v>968921</v>
      </c>
      <c r="J1432" s="119">
        <v>33781791.200000003</v>
      </c>
      <c r="K1432" s="121">
        <v>43209</v>
      </c>
      <c r="L1432" s="119">
        <v>4396</v>
      </c>
      <c r="M1432" s="119" t="s">
        <v>2047</v>
      </c>
    </row>
    <row r="1433" spans="1:13">
      <c r="A1433" s="119" t="s">
        <v>2048</v>
      </c>
      <c r="B1433" s="119" t="s">
        <v>395</v>
      </c>
      <c r="C1433" s="119">
        <v>15.8</v>
      </c>
      <c r="D1433" s="119">
        <v>15.8</v>
      </c>
      <c r="E1433" s="119">
        <v>14.95</v>
      </c>
      <c r="F1433" s="119">
        <v>15.45</v>
      </c>
      <c r="G1433" s="119">
        <v>15.5</v>
      </c>
      <c r="H1433" s="119">
        <v>15.6</v>
      </c>
      <c r="I1433" s="119">
        <v>96557</v>
      </c>
      <c r="J1433" s="119">
        <v>1482343.8</v>
      </c>
      <c r="K1433" s="121">
        <v>43209</v>
      </c>
      <c r="L1433" s="119">
        <v>372</v>
      </c>
      <c r="M1433" s="119" t="s">
        <v>2049</v>
      </c>
    </row>
    <row r="1434" spans="1:13">
      <c r="A1434" s="119" t="s">
        <v>2268</v>
      </c>
      <c r="B1434" s="119" t="s">
        <v>395</v>
      </c>
      <c r="C1434" s="119">
        <v>645</v>
      </c>
      <c r="D1434" s="119">
        <v>660</v>
      </c>
      <c r="E1434" s="119">
        <v>640.04999999999995</v>
      </c>
      <c r="F1434" s="119">
        <v>650.95000000000005</v>
      </c>
      <c r="G1434" s="119">
        <v>659.95</v>
      </c>
      <c r="H1434" s="119">
        <v>640.1</v>
      </c>
      <c r="I1434" s="119">
        <v>19642</v>
      </c>
      <c r="J1434" s="119">
        <v>12716107.5</v>
      </c>
      <c r="K1434" s="121">
        <v>43209</v>
      </c>
      <c r="L1434" s="119">
        <v>886</v>
      </c>
      <c r="M1434" s="119" t="s">
        <v>2269</v>
      </c>
    </row>
    <row r="1435" spans="1:13">
      <c r="A1435" s="119" t="s">
        <v>228</v>
      </c>
      <c r="B1435" s="119" t="s">
        <v>395</v>
      </c>
      <c r="C1435" s="119">
        <v>296.75</v>
      </c>
      <c r="D1435" s="119">
        <v>313.5</v>
      </c>
      <c r="E1435" s="119">
        <v>296.75</v>
      </c>
      <c r="F1435" s="119">
        <v>311.7</v>
      </c>
      <c r="G1435" s="119">
        <v>310.45</v>
      </c>
      <c r="H1435" s="119">
        <v>291.10000000000002</v>
      </c>
      <c r="I1435" s="119">
        <v>31082632</v>
      </c>
      <c r="J1435" s="119">
        <v>9544505934.5</v>
      </c>
      <c r="K1435" s="121">
        <v>43209</v>
      </c>
      <c r="L1435" s="119">
        <v>199616</v>
      </c>
      <c r="M1435" s="119" t="s">
        <v>2050</v>
      </c>
    </row>
    <row r="1436" spans="1:13">
      <c r="A1436" s="119" t="s">
        <v>2051</v>
      </c>
      <c r="B1436" s="119" t="s">
        <v>395</v>
      </c>
      <c r="C1436" s="119">
        <v>4361</v>
      </c>
      <c r="D1436" s="119">
        <v>4434.5</v>
      </c>
      <c r="E1436" s="119">
        <v>4281</v>
      </c>
      <c r="F1436" s="119">
        <v>4386.7</v>
      </c>
      <c r="G1436" s="119">
        <v>4383</v>
      </c>
      <c r="H1436" s="119">
        <v>4365.3999999999996</v>
      </c>
      <c r="I1436" s="119">
        <v>181580</v>
      </c>
      <c r="J1436" s="119">
        <v>793318523.54999995</v>
      </c>
      <c r="K1436" s="121">
        <v>43209</v>
      </c>
      <c r="L1436" s="119">
        <v>21185</v>
      </c>
      <c r="M1436" s="119" t="s">
        <v>2052</v>
      </c>
    </row>
    <row r="1437" spans="1:13">
      <c r="A1437" s="119" t="s">
        <v>2053</v>
      </c>
      <c r="B1437" s="119" t="s">
        <v>395</v>
      </c>
      <c r="C1437" s="119">
        <v>71.849999999999994</v>
      </c>
      <c r="D1437" s="119">
        <v>81.599999999999994</v>
      </c>
      <c r="E1437" s="119">
        <v>71</v>
      </c>
      <c r="F1437" s="119">
        <v>76.349999999999994</v>
      </c>
      <c r="G1437" s="119">
        <v>76.599999999999994</v>
      </c>
      <c r="H1437" s="119">
        <v>71.650000000000006</v>
      </c>
      <c r="I1437" s="119">
        <v>585999</v>
      </c>
      <c r="J1437" s="119">
        <v>45807773.25</v>
      </c>
      <c r="K1437" s="121">
        <v>43209</v>
      </c>
      <c r="L1437" s="119">
        <v>7175</v>
      </c>
      <c r="M1437" s="119" t="s">
        <v>2054</v>
      </c>
    </row>
    <row r="1438" spans="1:13">
      <c r="A1438" s="119" t="s">
        <v>2055</v>
      </c>
      <c r="B1438" s="119" t="s">
        <v>395</v>
      </c>
      <c r="C1438" s="119">
        <v>1290.05</v>
      </c>
      <c r="D1438" s="119">
        <v>1303.5</v>
      </c>
      <c r="E1438" s="119">
        <v>1290</v>
      </c>
      <c r="F1438" s="119">
        <v>1295</v>
      </c>
      <c r="G1438" s="119">
        <v>1294.5</v>
      </c>
      <c r="H1438" s="119">
        <v>1293.9000000000001</v>
      </c>
      <c r="I1438" s="119">
        <v>1668</v>
      </c>
      <c r="J1438" s="119">
        <v>2158317</v>
      </c>
      <c r="K1438" s="121">
        <v>43209</v>
      </c>
      <c r="L1438" s="119">
        <v>823</v>
      </c>
      <c r="M1438" s="119" t="s">
        <v>2056</v>
      </c>
    </row>
    <row r="1439" spans="1:13">
      <c r="A1439" s="119" t="s">
        <v>392</v>
      </c>
      <c r="B1439" s="119" t="s">
        <v>395</v>
      </c>
      <c r="C1439" s="119">
        <v>207.05</v>
      </c>
      <c r="D1439" s="119">
        <v>219.5</v>
      </c>
      <c r="E1439" s="119">
        <v>204.35</v>
      </c>
      <c r="F1439" s="119">
        <v>216.1</v>
      </c>
      <c r="G1439" s="119">
        <v>215.5</v>
      </c>
      <c r="H1439" s="119">
        <v>206.15</v>
      </c>
      <c r="I1439" s="119">
        <v>309598</v>
      </c>
      <c r="J1439" s="119">
        <v>66108529.450000003</v>
      </c>
      <c r="K1439" s="121">
        <v>43209</v>
      </c>
      <c r="L1439" s="119">
        <v>2895</v>
      </c>
      <c r="M1439" s="119" t="s">
        <v>2057</v>
      </c>
    </row>
    <row r="1440" spans="1:13">
      <c r="A1440" s="119" t="s">
        <v>2058</v>
      </c>
      <c r="B1440" s="119" t="s">
        <v>395</v>
      </c>
      <c r="C1440" s="119">
        <v>244.2</v>
      </c>
      <c r="D1440" s="119">
        <v>248</v>
      </c>
      <c r="E1440" s="119">
        <v>241.6</v>
      </c>
      <c r="F1440" s="119">
        <v>246.2</v>
      </c>
      <c r="G1440" s="119">
        <v>246</v>
      </c>
      <c r="H1440" s="119">
        <v>243.05</v>
      </c>
      <c r="I1440" s="119">
        <v>2519771</v>
      </c>
      <c r="J1440" s="119">
        <v>619155135.85000002</v>
      </c>
      <c r="K1440" s="121">
        <v>43209</v>
      </c>
      <c r="L1440" s="119">
        <v>25162</v>
      </c>
      <c r="M1440" s="119" t="s">
        <v>2222</v>
      </c>
    </row>
    <row r="1441" spans="1:13">
      <c r="A1441" s="119" t="s">
        <v>2210</v>
      </c>
      <c r="B1441" s="119" t="s">
        <v>395</v>
      </c>
      <c r="C1441" s="119">
        <v>3975.6</v>
      </c>
      <c r="D1441" s="119">
        <v>4000</v>
      </c>
      <c r="E1441" s="119">
        <v>3900</v>
      </c>
      <c r="F1441" s="119">
        <v>3951.65</v>
      </c>
      <c r="G1441" s="119">
        <v>3909.2</v>
      </c>
      <c r="H1441" s="119">
        <v>3933.1</v>
      </c>
      <c r="I1441" s="119">
        <v>246</v>
      </c>
      <c r="J1441" s="119">
        <v>973274.1</v>
      </c>
      <c r="K1441" s="121">
        <v>43209</v>
      </c>
      <c r="L1441" s="119">
        <v>87</v>
      </c>
      <c r="M1441" s="119" t="s">
        <v>2211</v>
      </c>
    </row>
    <row r="1442" spans="1:13">
      <c r="A1442" s="119" t="s">
        <v>2059</v>
      </c>
      <c r="B1442" s="119" t="s">
        <v>395</v>
      </c>
      <c r="C1442" s="119">
        <v>14.55</v>
      </c>
      <c r="D1442" s="119">
        <v>14.9</v>
      </c>
      <c r="E1442" s="119">
        <v>13.95</v>
      </c>
      <c r="F1442" s="119">
        <v>14.05</v>
      </c>
      <c r="G1442" s="119">
        <v>14.1</v>
      </c>
      <c r="H1442" s="119">
        <v>14.55</v>
      </c>
      <c r="I1442" s="119">
        <v>358309</v>
      </c>
      <c r="J1442" s="119">
        <v>5105324.3</v>
      </c>
      <c r="K1442" s="121">
        <v>43209</v>
      </c>
      <c r="L1442" s="119">
        <v>803</v>
      </c>
      <c r="M1442" s="119" t="s">
        <v>2060</v>
      </c>
    </row>
    <row r="1443" spans="1:13">
      <c r="A1443" s="119" t="s">
        <v>2061</v>
      </c>
      <c r="B1443" s="119" t="s">
        <v>395</v>
      </c>
      <c r="C1443" s="119">
        <v>12.95</v>
      </c>
      <c r="D1443" s="119">
        <v>12.95</v>
      </c>
      <c r="E1443" s="119">
        <v>12.65</v>
      </c>
      <c r="F1443" s="119">
        <v>12.8</v>
      </c>
      <c r="G1443" s="119">
        <v>12.8</v>
      </c>
      <c r="H1443" s="119">
        <v>12.85</v>
      </c>
      <c r="I1443" s="119">
        <v>700451</v>
      </c>
      <c r="J1443" s="119">
        <v>8978200.8499999996</v>
      </c>
      <c r="K1443" s="121">
        <v>43209</v>
      </c>
      <c r="L1443" s="119">
        <v>1349</v>
      </c>
      <c r="M1443" s="119" t="s">
        <v>2062</v>
      </c>
    </row>
    <row r="1444" spans="1:13">
      <c r="A1444" s="119" t="s">
        <v>2383</v>
      </c>
      <c r="B1444" s="119" t="s">
        <v>395</v>
      </c>
      <c r="C1444" s="119">
        <v>95.95</v>
      </c>
      <c r="D1444" s="119">
        <v>101.4</v>
      </c>
      <c r="E1444" s="119">
        <v>93.5</v>
      </c>
      <c r="F1444" s="119">
        <v>98.25</v>
      </c>
      <c r="G1444" s="119">
        <v>97.25</v>
      </c>
      <c r="H1444" s="119">
        <v>94.7</v>
      </c>
      <c r="I1444" s="119">
        <v>224149</v>
      </c>
      <c r="J1444" s="119">
        <v>21974128.5</v>
      </c>
      <c r="K1444" s="121">
        <v>43209</v>
      </c>
      <c r="L1444" s="119">
        <v>2208</v>
      </c>
      <c r="M1444" s="119" t="s">
        <v>2063</v>
      </c>
    </row>
    <row r="1445" spans="1:13">
      <c r="A1445" s="119" t="s">
        <v>2064</v>
      </c>
      <c r="B1445" s="119" t="s">
        <v>395</v>
      </c>
      <c r="C1445" s="119">
        <v>57.8</v>
      </c>
      <c r="D1445" s="119">
        <v>58.75</v>
      </c>
      <c r="E1445" s="119">
        <v>57.3</v>
      </c>
      <c r="F1445" s="119">
        <v>58.6</v>
      </c>
      <c r="G1445" s="119">
        <v>58.4</v>
      </c>
      <c r="H1445" s="119">
        <v>57.9</v>
      </c>
      <c r="I1445" s="119">
        <v>487416</v>
      </c>
      <c r="J1445" s="119">
        <v>28380234.699999999</v>
      </c>
      <c r="K1445" s="121">
        <v>43209</v>
      </c>
      <c r="L1445" s="119">
        <v>3758</v>
      </c>
      <c r="M1445" s="119" t="s">
        <v>2065</v>
      </c>
    </row>
    <row r="1446" spans="1:13">
      <c r="A1446" s="119" t="s">
        <v>2066</v>
      </c>
      <c r="B1446" s="119" t="s">
        <v>395</v>
      </c>
      <c r="C1446" s="119">
        <v>17.5</v>
      </c>
      <c r="D1446" s="119">
        <v>17.5</v>
      </c>
      <c r="E1446" s="119">
        <v>16.8</v>
      </c>
      <c r="F1446" s="119">
        <v>16.95</v>
      </c>
      <c r="G1446" s="119">
        <v>16.95</v>
      </c>
      <c r="H1446" s="119">
        <v>17.2</v>
      </c>
      <c r="I1446" s="119">
        <v>24700</v>
      </c>
      <c r="J1446" s="119">
        <v>420649.2</v>
      </c>
      <c r="K1446" s="121">
        <v>43209</v>
      </c>
      <c r="L1446" s="119">
        <v>96</v>
      </c>
      <c r="M1446" s="119" t="s">
        <v>2067</v>
      </c>
    </row>
    <row r="1447" spans="1:13">
      <c r="A1447" s="119" t="s">
        <v>2068</v>
      </c>
      <c r="B1447" s="119" t="s">
        <v>395</v>
      </c>
      <c r="C1447" s="119">
        <v>35.450000000000003</v>
      </c>
      <c r="D1447" s="119">
        <v>35.9</v>
      </c>
      <c r="E1447" s="119">
        <v>34.9</v>
      </c>
      <c r="F1447" s="119">
        <v>35.65</v>
      </c>
      <c r="G1447" s="119">
        <v>35.75</v>
      </c>
      <c r="H1447" s="119">
        <v>35.15</v>
      </c>
      <c r="I1447" s="119">
        <v>733515</v>
      </c>
      <c r="J1447" s="119">
        <v>26001919.050000001</v>
      </c>
      <c r="K1447" s="121">
        <v>43209</v>
      </c>
      <c r="L1447" s="119">
        <v>3306</v>
      </c>
      <c r="M1447" s="119" t="s">
        <v>2069</v>
      </c>
    </row>
    <row r="1448" spans="1:13">
      <c r="A1448" s="119" t="s">
        <v>2070</v>
      </c>
      <c r="B1448" s="119" t="s">
        <v>395</v>
      </c>
      <c r="C1448" s="119">
        <v>904.7</v>
      </c>
      <c r="D1448" s="119">
        <v>921</v>
      </c>
      <c r="E1448" s="119">
        <v>904.7</v>
      </c>
      <c r="F1448" s="119">
        <v>913.55</v>
      </c>
      <c r="G1448" s="119">
        <v>905.1</v>
      </c>
      <c r="H1448" s="119">
        <v>904.7</v>
      </c>
      <c r="I1448" s="119">
        <v>5795</v>
      </c>
      <c r="J1448" s="119">
        <v>5290821.8499999996</v>
      </c>
      <c r="K1448" s="121">
        <v>43209</v>
      </c>
      <c r="L1448" s="119">
        <v>448</v>
      </c>
      <c r="M1448" s="119" t="s">
        <v>2071</v>
      </c>
    </row>
    <row r="1449" spans="1:13">
      <c r="A1449" s="119" t="s">
        <v>2072</v>
      </c>
      <c r="B1449" s="119" t="s">
        <v>395</v>
      </c>
      <c r="C1449" s="119">
        <v>1111.4000000000001</v>
      </c>
      <c r="D1449" s="119">
        <v>1130</v>
      </c>
      <c r="E1449" s="119">
        <v>1099.55</v>
      </c>
      <c r="F1449" s="119">
        <v>1103.9000000000001</v>
      </c>
      <c r="G1449" s="119">
        <v>1103.95</v>
      </c>
      <c r="H1449" s="119">
        <v>1111.4000000000001</v>
      </c>
      <c r="I1449" s="119">
        <v>22805</v>
      </c>
      <c r="J1449" s="119">
        <v>25317260.399999999</v>
      </c>
      <c r="K1449" s="121">
        <v>43209</v>
      </c>
      <c r="L1449" s="119">
        <v>1802</v>
      </c>
      <c r="M1449" s="119" t="s">
        <v>2073</v>
      </c>
    </row>
    <row r="1450" spans="1:13">
      <c r="A1450" s="119" t="s">
        <v>2074</v>
      </c>
      <c r="B1450" s="119" t="s">
        <v>395</v>
      </c>
      <c r="C1450" s="119">
        <v>110.45</v>
      </c>
      <c r="D1450" s="119">
        <v>112.8</v>
      </c>
      <c r="E1450" s="119">
        <v>109.55</v>
      </c>
      <c r="F1450" s="119">
        <v>110.15</v>
      </c>
      <c r="G1450" s="119">
        <v>110.5</v>
      </c>
      <c r="H1450" s="119">
        <v>109.85</v>
      </c>
      <c r="I1450" s="119">
        <v>26866</v>
      </c>
      <c r="J1450" s="119">
        <v>2980034.5</v>
      </c>
      <c r="K1450" s="121">
        <v>43209</v>
      </c>
      <c r="L1450" s="119">
        <v>428</v>
      </c>
      <c r="M1450" s="119" t="s">
        <v>2075</v>
      </c>
    </row>
    <row r="1451" spans="1:13">
      <c r="A1451" s="119" t="s">
        <v>2339</v>
      </c>
      <c r="B1451" s="119" t="s">
        <v>395</v>
      </c>
      <c r="C1451" s="119">
        <v>66.650000000000006</v>
      </c>
      <c r="D1451" s="119">
        <v>67.349999999999994</v>
      </c>
      <c r="E1451" s="119">
        <v>64.75</v>
      </c>
      <c r="F1451" s="119">
        <v>65.3</v>
      </c>
      <c r="G1451" s="119">
        <v>65.3</v>
      </c>
      <c r="H1451" s="119">
        <v>66.2</v>
      </c>
      <c r="I1451" s="119">
        <v>132159</v>
      </c>
      <c r="J1451" s="119">
        <v>8731468.0999999996</v>
      </c>
      <c r="K1451" s="121">
        <v>43209</v>
      </c>
      <c r="L1451" s="119">
        <v>962</v>
      </c>
      <c r="M1451" s="119" t="s">
        <v>1341</v>
      </c>
    </row>
    <row r="1452" spans="1:13">
      <c r="A1452" s="119" t="s">
        <v>2076</v>
      </c>
      <c r="B1452" s="119" t="s">
        <v>395</v>
      </c>
      <c r="C1452" s="119">
        <v>412.05</v>
      </c>
      <c r="D1452" s="119">
        <v>441</v>
      </c>
      <c r="E1452" s="119">
        <v>408.55</v>
      </c>
      <c r="F1452" s="119">
        <v>424.05</v>
      </c>
      <c r="G1452" s="119">
        <v>423</v>
      </c>
      <c r="H1452" s="119">
        <v>414.15</v>
      </c>
      <c r="I1452" s="119">
        <v>2166619</v>
      </c>
      <c r="J1452" s="119">
        <v>924796197.64999998</v>
      </c>
      <c r="K1452" s="121">
        <v>43209</v>
      </c>
      <c r="L1452" s="119">
        <v>39761</v>
      </c>
      <c r="M1452" s="119" t="s">
        <v>2077</v>
      </c>
    </row>
    <row r="1453" spans="1:13">
      <c r="A1453" s="119" t="s">
        <v>2078</v>
      </c>
      <c r="B1453" s="119" t="s">
        <v>395</v>
      </c>
      <c r="C1453" s="119">
        <v>59.8</v>
      </c>
      <c r="D1453" s="119">
        <v>61.6</v>
      </c>
      <c r="E1453" s="119">
        <v>57.3</v>
      </c>
      <c r="F1453" s="119">
        <v>58.05</v>
      </c>
      <c r="G1453" s="119">
        <v>58.1</v>
      </c>
      <c r="H1453" s="119">
        <v>58.35</v>
      </c>
      <c r="I1453" s="119">
        <v>15934</v>
      </c>
      <c r="J1453" s="119">
        <v>945682.25</v>
      </c>
      <c r="K1453" s="121">
        <v>43209</v>
      </c>
      <c r="L1453" s="119">
        <v>341</v>
      </c>
      <c r="M1453" s="119" t="s">
        <v>2079</v>
      </c>
    </row>
    <row r="1454" spans="1:13">
      <c r="A1454" s="119" t="s">
        <v>2080</v>
      </c>
      <c r="B1454" s="119" t="s">
        <v>395</v>
      </c>
      <c r="C1454" s="119">
        <v>726.9</v>
      </c>
      <c r="D1454" s="119">
        <v>727.95</v>
      </c>
      <c r="E1454" s="119">
        <v>712.4</v>
      </c>
      <c r="F1454" s="119">
        <v>719.2</v>
      </c>
      <c r="G1454" s="119">
        <v>719.5</v>
      </c>
      <c r="H1454" s="119">
        <v>717.3</v>
      </c>
      <c r="I1454" s="119">
        <v>19090</v>
      </c>
      <c r="J1454" s="119">
        <v>13779050.1</v>
      </c>
      <c r="K1454" s="121">
        <v>43209</v>
      </c>
      <c r="L1454" s="119">
        <v>1302</v>
      </c>
      <c r="M1454" s="119" t="s">
        <v>2081</v>
      </c>
    </row>
    <row r="1455" spans="1:13">
      <c r="A1455" s="119" t="s">
        <v>3196</v>
      </c>
      <c r="B1455" s="119" t="s">
        <v>395</v>
      </c>
      <c r="C1455" s="119">
        <v>14.45</v>
      </c>
      <c r="D1455" s="119">
        <v>14.45</v>
      </c>
      <c r="E1455" s="119">
        <v>13.8</v>
      </c>
      <c r="F1455" s="119">
        <v>14</v>
      </c>
      <c r="G1455" s="119">
        <v>13.85</v>
      </c>
      <c r="H1455" s="119">
        <v>14.25</v>
      </c>
      <c r="I1455" s="119">
        <v>23537</v>
      </c>
      <c r="J1455" s="119">
        <v>329745.84999999998</v>
      </c>
      <c r="K1455" s="121">
        <v>43209</v>
      </c>
      <c r="L1455" s="119">
        <v>103</v>
      </c>
      <c r="M1455" s="119" t="s">
        <v>3197</v>
      </c>
    </row>
    <row r="1456" spans="1:13">
      <c r="A1456" s="119" t="s">
        <v>3198</v>
      </c>
      <c r="B1456" s="119" t="s">
        <v>395</v>
      </c>
      <c r="C1456" s="119">
        <v>296.5</v>
      </c>
      <c r="D1456" s="119">
        <v>309</v>
      </c>
      <c r="E1456" s="119">
        <v>296.5</v>
      </c>
      <c r="F1456" s="119">
        <v>303.39999999999998</v>
      </c>
      <c r="G1456" s="119">
        <v>303</v>
      </c>
      <c r="H1456" s="119">
        <v>294.39999999999998</v>
      </c>
      <c r="I1456" s="119">
        <v>17052</v>
      </c>
      <c r="J1456" s="119">
        <v>5197933.3499999996</v>
      </c>
      <c r="K1456" s="121">
        <v>43209</v>
      </c>
      <c r="L1456" s="119">
        <v>448</v>
      </c>
      <c r="M1456" s="119" t="s">
        <v>3199</v>
      </c>
    </row>
    <row r="1457" spans="1:13">
      <c r="A1457" s="119" t="s">
        <v>2082</v>
      </c>
      <c r="B1457" s="119" t="s">
        <v>395</v>
      </c>
      <c r="C1457" s="119">
        <v>1</v>
      </c>
      <c r="D1457" s="119">
        <v>1.1499999999999999</v>
      </c>
      <c r="E1457" s="119">
        <v>0.95</v>
      </c>
      <c r="F1457" s="119">
        <v>1.1000000000000001</v>
      </c>
      <c r="G1457" s="119">
        <v>1.1499999999999999</v>
      </c>
      <c r="H1457" s="119">
        <v>1.05</v>
      </c>
      <c r="I1457" s="119">
        <v>1194866</v>
      </c>
      <c r="J1457" s="119">
        <v>1233177.2</v>
      </c>
      <c r="K1457" s="121">
        <v>43209</v>
      </c>
      <c r="L1457" s="119">
        <v>212</v>
      </c>
      <c r="M1457" s="119" t="s">
        <v>2083</v>
      </c>
    </row>
    <row r="1458" spans="1:13">
      <c r="A1458" s="119" t="s">
        <v>2084</v>
      </c>
      <c r="B1458" s="119" t="s">
        <v>395</v>
      </c>
      <c r="C1458" s="119">
        <v>74.45</v>
      </c>
      <c r="D1458" s="119">
        <v>76.900000000000006</v>
      </c>
      <c r="E1458" s="119">
        <v>74.349999999999994</v>
      </c>
      <c r="F1458" s="119">
        <v>75.099999999999994</v>
      </c>
      <c r="G1458" s="119">
        <v>75.3</v>
      </c>
      <c r="H1458" s="119">
        <v>74.55</v>
      </c>
      <c r="I1458" s="119">
        <v>197595</v>
      </c>
      <c r="J1458" s="119">
        <v>14871322.699999999</v>
      </c>
      <c r="K1458" s="121">
        <v>43209</v>
      </c>
      <c r="L1458" s="119">
        <v>2266</v>
      </c>
      <c r="M1458" s="119" t="s">
        <v>2085</v>
      </c>
    </row>
    <row r="1459" spans="1:13">
      <c r="A1459" s="119" t="s">
        <v>2086</v>
      </c>
      <c r="B1459" s="119" t="s">
        <v>395</v>
      </c>
      <c r="C1459" s="119">
        <v>78.599999999999994</v>
      </c>
      <c r="D1459" s="119">
        <v>80.3</v>
      </c>
      <c r="E1459" s="119">
        <v>77.599999999999994</v>
      </c>
      <c r="F1459" s="119">
        <v>79.650000000000006</v>
      </c>
      <c r="G1459" s="119">
        <v>80.3</v>
      </c>
      <c r="H1459" s="119">
        <v>78.650000000000006</v>
      </c>
      <c r="I1459" s="119">
        <v>43435</v>
      </c>
      <c r="J1459" s="119">
        <v>3432531.2</v>
      </c>
      <c r="K1459" s="121">
        <v>43209</v>
      </c>
      <c r="L1459" s="119">
        <v>343</v>
      </c>
      <c r="M1459" s="119" t="s">
        <v>2087</v>
      </c>
    </row>
    <row r="1460" spans="1:13">
      <c r="A1460" s="119" t="s">
        <v>2088</v>
      </c>
      <c r="B1460" s="119" t="s">
        <v>395</v>
      </c>
      <c r="C1460" s="119">
        <v>2100</v>
      </c>
      <c r="D1460" s="119">
        <v>2205.1</v>
      </c>
      <c r="E1460" s="119">
        <v>2073</v>
      </c>
      <c r="F1460" s="119">
        <v>2135.65</v>
      </c>
      <c r="G1460" s="119">
        <v>2134</v>
      </c>
      <c r="H1460" s="119">
        <v>2098.5500000000002</v>
      </c>
      <c r="I1460" s="119">
        <v>31304</v>
      </c>
      <c r="J1460" s="119">
        <v>66809435.100000001</v>
      </c>
      <c r="K1460" s="121">
        <v>43209</v>
      </c>
      <c r="L1460" s="119">
        <v>3888</v>
      </c>
      <c r="M1460" s="119" t="s">
        <v>2089</v>
      </c>
    </row>
    <row r="1461" spans="1:13">
      <c r="A1461" s="119" t="s">
        <v>2090</v>
      </c>
      <c r="B1461" s="119" t="s">
        <v>395</v>
      </c>
      <c r="C1461" s="119">
        <v>1133.25</v>
      </c>
      <c r="D1461" s="119">
        <v>1185</v>
      </c>
      <c r="E1461" s="119">
        <v>1120.05</v>
      </c>
      <c r="F1461" s="119">
        <v>1169.2</v>
      </c>
      <c r="G1461" s="119">
        <v>1182</v>
      </c>
      <c r="H1461" s="119">
        <v>1129.0999999999999</v>
      </c>
      <c r="I1461" s="119">
        <v>10030</v>
      </c>
      <c r="J1461" s="119">
        <v>11642462.25</v>
      </c>
      <c r="K1461" s="121">
        <v>43209</v>
      </c>
      <c r="L1461" s="119">
        <v>699</v>
      </c>
      <c r="M1461" s="119" t="s">
        <v>2091</v>
      </c>
    </row>
    <row r="1462" spans="1:13">
      <c r="A1462" s="119" t="s">
        <v>162</v>
      </c>
      <c r="B1462" s="119" t="s">
        <v>395</v>
      </c>
      <c r="C1462" s="119">
        <v>646</v>
      </c>
      <c r="D1462" s="119">
        <v>646</v>
      </c>
      <c r="E1462" s="119">
        <v>634.45000000000005</v>
      </c>
      <c r="F1462" s="119">
        <v>640.4</v>
      </c>
      <c r="G1462" s="119">
        <v>639</v>
      </c>
      <c r="H1462" s="119">
        <v>643</v>
      </c>
      <c r="I1462" s="119">
        <v>918780</v>
      </c>
      <c r="J1462" s="119">
        <v>588235009.60000002</v>
      </c>
      <c r="K1462" s="121">
        <v>43209</v>
      </c>
      <c r="L1462" s="119">
        <v>21504</v>
      </c>
      <c r="M1462" s="119" t="s">
        <v>2092</v>
      </c>
    </row>
    <row r="1463" spans="1:13">
      <c r="A1463" s="119" t="s">
        <v>2093</v>
      </c>
      <c r="B1463" s="119" t="s">
        <v>395</v>
      </c>
      <c r="C1463" s="119">
        <v>400.2</v>
      </c>
      <c r="D1463" s="119">
        <v>409.9</v>
      </c>
      <c r="E1463" s="119">
        <v>400.2</v>
      </c>
      <c r="F1463" s="119">
        <v>406.35</v>
      </c>
      <c r="G1463" s="119">
        <v>405.05</v>
      </c>
      <c r="H1463" s="119">
        <v>408.05</v>
      </c>
      <c r="I1463" s="119">
        <v>19237</v>
      </c>
      <c r="J1463" s="119">
        <v>7789281</v>
      </c>
      <c r="K1463" s="121">
        <v>43209</v>
      </c>
      <c r="L1463" s="119">
        <v>891</v>
      </c>
      <c r="M1463" s="119" t="s">
        <v>2094</v>
      </c>
    </row>
    <row r="1464" spans="1:13">
      <c r="A1464" s="119" t="s">
        <v>2095</v>
      </c>
      <c r="B1464" s="119" t="s">
        <v>395</v>
      </c>
      <c r="C1464" s="119">
        <v>153</v>
      </c>
      <c r="D1464" s="119">
        <v>158.80000000000001</v>
      </c>
      <c r="E1464" s="119">
        <v>150</v>
      </c>
      <c r="F1464" s="119">
        <v>156.05000000000001</v>
      </c>
      <c r="G1464" s="119">
        <v>156</v>
      </c>
      <c r="H1464" s="119">
        <v>152.15</v>
      </c>
      <c r="I1464" s="119">
        <v>31340</v>
      </c>
      <c r="J1464" s="119">
        <v>4889413.8</v>
      </c>
      <c r="K1464" s="121">
        <v>43209</v>
      </c>
      <c r="L1464" s="119">
        <v>764</v>
      </c>
      <c r="M1464" s="119" t="s">
        <v>2096</v>
      </c>
    </row>
    <row r="1465" spans="1:13">
      <c r="A1465" s="119" t="s">
        <v>2097</v>
      </c>
      <c r="B1465" s="119" t="s">
        <v>395</v>
      </c>
      <c r="C1465" s="119">
        <v>3149</v>
      </c>
      <c r="D1465" s="119">
        <v>3149</v>
      </c>
      <c r="E1465" s="119">
        <v>2906.3</v>
      </c>
      <c r="F1465" s="119">
        <v>3066.85</v>
      </c>
      <c r="G1465" s="119">
        <v>3065</v>
      </c>
      <c r="H1465" s="119">
        <v>3091.85</v>
      </c>
      <c r="I1465" s="119">
        <v>3575</v>
      </c>
      <c r="J1465" s="119">
        <v>10869823.800000001</v>
      </c>
      <c r="K1465" s="121">
        <v>43209</v>
      </c>
      <c r="L1465" s="119">
        <v>924</v>
      </c>
      <c r="M1465" s="119" t="s">
        <v>2098</v>
      </c>
    </row>
    <row r="1466" spans="1:13">
      <c r="A1466" s="119" t="s">
        <v>2099</v>
      </c>
      <c r="B1466" s="119" t="s">
        <v>395</v>
      </c>
      <c r="C1466" s="119">
        <v>2772.4</v>
      </c>
      <c r="D1466" s="119">
        <v>2819.5</v>
      </c>
      <c r="E1466" s="119">
        <v>2772.4</v>
      </c>
      <c r="F1466" s="119">
        <v>2808.4</v>
      </c>
      <c r="G1466" s="119">
        <v>2809.35</v>
      </c>
      <c r="H1466" s="119">
        <v>2777.1</v>
      </c>
      <c r="I1466" s="119">
        <v>4132</v>
      </c>
      <c r="J1466" s="119">
        <v>11588924.25</v>
      </c>
      <c r="K1466" s="121">
        <v>43209</v>
      </c>
      <c r="L1466" s="119">
        <v>417</v>
      </c>
      <c r="M1466" s="119" t="s">
        <v>2100</v>
      </c>
    </row>
    <row r="1467" spans="1:13">
      <c r="A1467" s="119" t="s">
        <v>2101</v>
      </c>
      <c r="B1467" s="119" t="s">
        <v>395</v>
      </c>
      <c r="C1467" s="119">
        <v>1240</v>
      </c>
      <c r="D1467" s="119">
        <v>1240</v>
      </c>
      <c r="E1467" s="119">
        <v>1221.05</v>
      </c>
      <c r="F1467" s="119">
        <v>1224.5</v>
      </c>
      <c r="G1467" s="119">
        <v>1222.5999999999999</v>
      </c>
      <c r="H1467" s="119">
        <v>1222.3</v>
      </c>
      <c r="I1467" s="119">
        <v>7248</v>
      </c>
      <c r="J1467" s="119">
        <v>8878710.25</v>
      </c>
      <c r="K1467" s="121">
        <v>43209</v>
      </c>
      <c r="L1467" s="119">
        <v>819</v>
      </c>
      <c r="M1467" s="119" t="s">
        <v>2102</v>
      </c>
    </row>
    <row r="1468" spans="1:13">
      <c r="A1468" s="119" t="s">
        <v>2103</v>
      </c>
      <c r="B1468" s="119" t="s">
        <v>395</v>
      </c>
      <c r="C1468" s="119">
        <v>514</v>
      </c>
      <c r="D1468" s="119">
        <v>538.45000000000005</v>
      </c>
      <c r="E1468" s="119">
        <v>511.8</v>
      </c>
      <c r="F1468" s="119">
        <v>533.35</v>
      </c>
      <c r="G1468" s="119">
        <v>532</v>
      </c>
      <c r="H1468" s="119">
        <v>511.9</v>
      </c>
      <c r="I1468" s="119">
        <v>834261</v>
      </c>
      <c r="J1468" s="119">
        <v>439907861.5</v>
      </c>
      <c r="K1468" s="121">
        <v>43209</v>
      </c>
      <c r="L1468" s="119">
        <v>33284</v>
      </c>
      <c r="M1468" s="119" t="s">
        <v>2104</v>
      </c>
    </row>
    <row r="1469" spans="1:13">
      <c r="A1469" s="119" t="s">
        <v>2105</v>
      </c>
      <c r="B1469" s="119" t="s">
        <v>395</v>
      </c>
      <c r="C1469" s="119">
        <v>7812.65</v>
      </c>
      <c r="D1469" s="119">
        <v>8010</v>
      </c>
      <c r="E1469" s="119">
        <v>7812.65</v>
      </c>
      <c r="F1469" s="119">
        <v>7965.75</v>
      </c>
      <c r="G1469" s="119">
        <v>7991</v>
      </c>
      <c r="H1469" s="119">
        <v>7902.15</v>
      </c>
      <c r="I1469" s="119">
        <v>2292</v>
      </c>
      <c r="J1469" s="119">
        <v>18248852.699999999</v>
      </c>
      <c r="K1469" s="121">
        <v>43209</v>
      </c>
      <c r="L1469" s="119">
        <v>603</v>
      </c>
      <c r="M1469" s="119" t="s">
        <v>2106</v>
      </c>
    </row>
    <row r="1470" spans="1:13">
      <c r="A1470" s="119" t="s">
        <v>2107</v>
      </c>
      <c r="B1470" s="119" t="s">
        <v>395</v>
      </c>
      <c r="C1470" s="119">
        <v>183</v>
      </c>
      <c r="D1470" s="119">
        <v>186.25</v>
      </c>
      <c r="E1470" s="119">
        <v>181.4</v>
      </c>
      <c r="F1470" s="119">
        <v>183.7</v>
      </c>
      <c r="G1470" s="119">
        <v>183.75</v>
      </c>
      <c r="H1470" s="119">
        <v>182.15</v>
      </c>
      <c r="I1470" s="119">
        <v>168551</v>
      </c>
      <c r="J1470" s="119">
        <v>30952861.699999999</v>
      </c>
      <c r="K1470" s="121">
        <v>43209</v>
      </c>
      <c r="L1470" s="119">
        <v>3535</v>
      </c>
      <c r="M1470" s="119" t="s">
        <v>2108</v>
      </c>
    </row>
    <row r="1471" spans="1:13">
      <c r="A1471" s="119" t="s">
        <v>2502</v>
      </c>
      <c r="B1471" s="119" t="s">
        <v>395</v>
      </c>
      <c r="C1471" s="119">
        <v>87.7</v>
      </c>
      <c r="D1471" s="119">
        <v>88.65</v>
      </c>
      <c r="E1471" s="119">
        <v>87.45</v>
      </c>
      <c r="F1471" s="119">
        <v>87.75</v>
      </c>
      <c r="G1471" s="119">
        <v>87.9</v>
      </c>
      <c r="H1471" s="119">
        <v>87.7</v>
      </c>
      <c r="I1471" s="119">
        <v>73605</v>
      </c>
      <c r="J1471" s="119">
        <v>6467779.25</v>
      </c>
      <c r="K1471" s="121">
        <v>43209</v>
      </c>
      <c r="L1471" s="119">
        <v>684</v>
      </c>
      <c r="M1471" s="119" t="s">
        <v>2503</v>
      </c>
    </row>
    <row r="1472" spans="1:13">
      <c r="A1472" s="119" t="s">
        <v>2238</v>
      </c>
      <c r="B1472" s="119" t="s">
        <v>395</v>
      </c>
      <c r="C1472" s="119">
        <v>1073</v>
      </c>
      <c r="D1472" s="119">
        <v>1073</v>
      </c>
      <c r="E1472" s="119">
        <v>1040</v>
      </c>
      <c r="F1472" s="119">
        <v>1048.4000000000001</v>
      </c>
      <c r="G1472" s="119">
        <v>1040</v>
      </c>
      <c r="H1472" s="119">
        <v>1062.25</v>
      </c>
      <c r="I1472" s="119">
        <v>1024</v>
      </c>
      <c r="J1472" s="119">
        <v>1079771.1499999999</v>
      </c>
      <c r="K1472" s="121">
        <v>43209</v>
      </c>
      <c r="L1472" s="119">
        <v>148</v>
      </c>
      <c r="M1472" s="119" t="s">
        <v>2239</v>
      </c>
    </row>
    <row r="1473" spans="1:13">
      <c r="A1473" s="119" t="s">
        <v>2109</v>
      </c>
      <c r="B1473" s="119" t="s">
        <v>395</v>
      </c>
      <c r="C1473" s="119">
        <v>50.75</v>
      </c>
      <c r="D1473" s="119">
        <v>50.75</v>
      </c>
      <c r="E1473" s="119">
        <v>50.65</v>
      </c>
      <c r="F1473" s="119">
        <v>50.65</v>
      </c>
      <c r="G1473" s="119">
        <v>50.65</v>
      </c>
      <c r="H1473" s="119">
        <v>53.3</v>
      </c>
      <c r="I1473" s="119">
        <v>1373</v>
      </c>
      <c r="J1473" s="119">
        <v>69557.2</v>
      </c>
      <c r="K1473" s="121">
        <v>43209</v>
      </c>
      <c r="L1473" s="119">
        <v>24</v>
      </c>
      <c r="M1473" s="119" t="s">
        <v>2110</v>
      </c>
    </row>
    <row r="1474" spans="1:13">
      <c r="A1474" s="119" t="s">
        <v>2111</v>
      </c>
      <c r="B1474" s="119" t="s">
        <v>395</v>
      </c>
      <c r="C1474" s="119">
        <v>144.6</v>
      </c>
      <c r="D1474" s="119">
        <v>154</v>
      </c>
      <c r="E1474" s="119">
        <v>143.05000000000001</v>
      </c>
      <c r="F1474" s="119">
        <v>152.35</v>
      </c>
      <c r="G1474" s="119">
        <v>151.80000000000001</v>
      </c>
      <c r="H1474" s="119">
        <v>143.25</v>
      </c>
      <c r="I1474" s="119">
        <v>858814</v>
      </c>
      <c r="J1474" s="119">
        <v>128449985</v>
      </c>
      <c r="K1474" s="121">
        <v>43209</v>
      </c>
      <c r="L1474" s="119">
        <v>9955</v>
      </c>
      <c r="M1474" s="119" t="s">
        <v>2112</v>
      </c>
    </row>
    <row r="1475" spans="1:13">
      <c r="A1475" s="119" t="s">
        <v>2113</v>
      </c>
      <c r="B1475" s="119" t="s">
        <v>395</v>
      </c>
      <c r="C1475" s="119">
        <v>151</v>
      </c>
      <c r="D1475" s="119">
        <v>152</v>
      </c>
      <c r="E1475" s="119">
        <v>148.19999999999999</v>
      </c>
      <c r="F1475" s="119">
        <v>151.6</v>
      </c>
      <c r="G1475" s="119">
        <v>151.35</v>
      </c>
      <c r="H1475" s="119">
        <v>149</v>
      </c>
      <c r="I1475" s="119">
        <v>157390</v>
      </c>
      <c r="J1475" s="119">
        <v>23656361.649999999</v>
      </c>
      <c r="K1475" s="121">
        <v>43209</v>
      </c>
      <c r="L1475" s="119">
        <v>2531</v>
      </c>
      <c r="M1475" s="119" t="s">
        <v>2114</v>
      </c>
    </row>
    <row r="1476" spans="1:13">
      <c r="A1476" s="119" t="s">
        <v>3200</v>
      </c>
      <c r="B1476" s="119" t="s">
        <v>395</v>
      </c>
      <c r="C1476" s="119">
        <v>151</v>
      </c>
      <c r="D1476" s="119">
        <v>152.05000000000001</v>
      </c>
      <c r="E1476" s="119">
        <v>149.15</v>
      </c>
      <c r="F1476" s="119">
        <v>152.05000000000001</v>
      </c>
      <c r="G1476" s="119">
        <v>152.05000000000001</v>
      </c>
      <c r="H1476" s="119">
        <v>152.44999999999999</v>
      </c>
      <c r="I1476" s="119">
        <v>83</v>
      </c>
      <c r="J1476" s="119">
        <v>12497.25</v>
      </c>
      <c r="K1476" s="121">
        <v>43209</v>
      </c>
      <c r="L1476" s="119">
        <v>7</v>
      </c>
      <c r="M1476" s="119" t="s">
        <v>3201</v>
      </c>
    </row>
    <row r="1477" spans="1:13">
      <c r="A1477" s="119" t="s">
        <v>2115</v>
      </c>
      <c r="B1477" s="119" t="s">
        <v>395</v>
      </c>
      <c r="C1477" s="119">
        <v>52.25</v>
      </c>
      <c r="D1477" s="119">
        <v>52.65</v>
      </c>
      <c r="E1477" s="119">
        <v>50.55</v>
      </c>
      <c r="F1477" s="119">
        <v>52.05</v>
      </c>
      <c r="G1477" s="119">
        <v>52.2</v>
      </c>
      <c r="H1477" s="119">
        <v>51.75</v>
      </c>
      <c r="I1477" s="119">
        <v>3787970</v>
      </c>
      <c r="J1477" s="119">
        <v>196643936.40000001</v>
      </c>
      <c r="K1477" s="121">
        <v>43209</v>
      </c>
      <c r="L1477" s="119">
        <v>32727</v>
      </c>
      <c r="M1477" s="119" t="s">
        <v>2116</v>
      </c>
    </row>
    <row r="1478" spans="1:13">
      <c r="A1478" s="119" t="s">
        <v>2117</v>
      </c>
      <c r="B1478" s="119" t="s">
        <v>395</v>
      </c>
      <c r="C1478" s="119">
        <v>3338.1</v>
      </c>
      <c r="D1478" s="119">
        <v>3348.8</v>
      </c>
      <c r="E1478" s="119">
        <v>3209.95</v>
      </c>
      <c r="F1478" s="119">
        <v>3226.4</v>
      </c>
      <c r="G1478" s="119">
        <v>3216</v>
      </c>
      <c r="H1478" s="119">
        <v>3240.85</v>
      </c>
      <c r="I1478" s="119">
        <v>467</v>
      </c>
      <c r="J1478" s="119">
        <v>1508004.1</v>
      </c>
      <c r="K1478" s="121">
        <v>43209</v>
      </c>
      <c r="L1478" s="119">
        <v>131</v>
      </c>
      <c r="M1478" s="119" t="s">
        <v>2118</v>
      </c>
    </row>
    <row r="1479" spans="1:13">
      <c r="A1479" s="119" t="s">
        <v>2119</v>
      </c>
      <c r="B1479" s="119" t="s">
        <v>395</v>
      </c>
      <c r="C1479" s="119">
        <v>2156</v>
      </c>
      <c r="D1479" s="119">
        <v>2189.0500000000002</v>
      </c>
      <c r="E1479" s="119">
        <v>2156</v>
      </c>
      <c r="F1479" s="119">
        <v>2168.25</v>
      </c>
      <c r="G1479" s="119">
        <v>2163</v>
      </c>
      <c r="H1479" s="119">
        <v>2171.25</v>
      </c>
      <c r="I1479" s="119">
        <v>165</v>
      </c>
      <c r="J1479" s="119">
        <v>358881.1</v>
      </c>
      <c r="K1479" s="121">
        <v>43209</v>
      </c>
      <c r="L1479" s="119">
        <v>44</v>
      </c>
      <c r="M1479" s="119" t="s">
        <v>2120</v>
      </c>
    </row>
    <row r="1480" spans="1:13">
      <c r="A1480" s="119" t="s">
        <v>2121</v>
      </c>
      <c r="B1480" s="119" t="s">
        <v>395</v>
      </c>
      <c r="C1480" s="119">
        <v>1573</v>
      </c>
      <c r="D1480" s="119">
        <v>1595</v>
      </c>
      <c r="E1480" s="119">
        <v>1562.4</v>
      </c>
      <c r="F1480" s="119">
        <v>1572.45</v>
      </c>
      <c r="G1480" s="119">
        <v>1573.5</v>
      </c>
      <c r="H1480" s="119">
        <v>1573.2</v>
      </c>
      <c r="I1480" s="119">
        <v>55969</v>
      </c>
      <c r="J1480" s="119">
        <v>88122492.400000006</v>
      </c>
      <c r="K1480" s="121">
        <v>43209</v>
      </c>
      <c r="L1480" s="119">
        <v>1348</v>
      </c>
      <c r="M1480" s="119" t="s">
        <v>2122</v>
      </c>
    </row>
    <row r="1481" spans="1:13">
      <c r="A1481" s="119" t="s">
        <v>2123</v>
      </c>
      <c r="B1481" s="119" t="s">
        <v>395</v>
      </c>
      <c r="C1481" s="119">
        <v>116.35</v>
      </c>
      <c r="D1481" s="119">
        <v>117.75</v>
      </c>
      <c r="E1481" s="119">
        <v>113.1</v>
      </c>
      <c r="F1481" s="119">
        <v>115.1</v>
      </c>
      <c r="G1481" s="119">
        <v>115.5</v>
      </c>
      <c r="H1481" s="119">
        <v>115.25</v>
      </c>
      <c r="I1481" s="119">
        <v>167435</v>
      </c>
      <c r="J1481" s="119">
        <v>19335741.199999999</v>
      </c>
      <c r="K1481" s="121">
        <v>43209</v>
      </c>
      <c r="L1481" s="119">
        <v>1154</v>
      </c>
      <c r="M1481" s="119" t="s">
        <v>2124</v>
      </c>
    </row>
    <row r="1482" spans="1:13">
      <c r="A1482" s="119" t="s">
        <v>163</v>
      </c>
      <c r="B1482" s="119" t="s">
        <v>395</v>
      </c>
      <c r="C1482" s="119">
        <v>293</v>
      </c>
      <c r="D1482" s="119">
        <v>293.8</v>
      </c>
      <c r="E1482" s="119">
        <v>289.64999999999998</v>
      </c>
      <c r="F1482" s="119">
        <v>292.45</v>
      </c>
      <c r="G1482" s="119">
        <v>293.25</v>
      </c>
      <c r="H1482" s="119">
        <v>292.64999999999998</v>
      </c>
      <c r="I1482" s="119">
        <v>957095</v>
      </c>
      <c r="J1482" s="119">
        <v>279518393.14999998</v>
      </c>
      <c r="K1482" s="121">
        <v>43209</v>
      </c>
      <c r="L1482" s="119">
        <v>16857</v>
      </c>
      <c r="M1482" s="119" t="s">
        <v>2125</v>
      </c>
    </row>
    <row r="1483" spans="1:13">
      <c r="A1483" s="119" t="s">
        <v>164</v>
      </c>
      <c r="B1483" s="119" t="s">
        <v>395</v>
      </c>
      <c r="C1483" s="119">
        <v>743</v>
      </c>
      <c r="D1483" s="119">
        <v>766.25</v>
      </c>
      <c r="E1483" s="119">
        <v>737.05</v>
      </c>
      <c r="F1483" s="119">
        <v>762.95</v>
      </c>
      <c r="G1483" s="119">
        <v>763.6</v>
      </c>
      <c r="H1483" s="119">
        <v>741.45</v>
      </c>
      <c r="I1483" s="119">
        <v>806439</v>
      </c>
      <c r="J1483" s="119">
        <v>606214336.39999998</v>
      </c>
      <c r="K1483" s="121">
        <v>43209</v>
      </c>
      <c r="L1483" s="119">
        <v>15604</v>
      </c>
      <c r="M1483" s="119" t="s">
        <v>2126</v>
      </c>
    </row>
    <row r="1484" spans="1:13">
      <c r="A1484" s="119" t="s">
        <v>2127</v>
      </c>
      <c r="B1484" s="119" t="s">
        <v>395</v>
      </c>
      <c r="C1484" s="119">
        <v>367.45</v>
      </c>
      <c r="D1484" s="119">
        <v>367.45</v>
      </c>
      <c r="E1484" s="119">
        <v>362</v>
      </c>
      <c r="F1484" s="119">
        <v>364.2</v>
      </c>
      <c r="G1484" s="119">
        <v>362.1</v>
      </c>
      <c r="H1484" s="119">
        <v>366.3</v>
      </c>
      <c r="I1484" s="119">
        <v>7334</v>
      </c>
      <c r="J1484" s="119">
        <v>2672559.9</v>
      </c>
      <c r="K1484" s="121">
        <v>43209</v>
      </c>
      <c r="L1484" s="119">
        <v>400</v>
      </c>
      <c r="M1484" s="119" t="s">
        <v>2128</v>
      </c>
    </row>
    <row r="1485" spans="1:13">
      <c r="A1485" s="119" t="s">
        <v>2684</v>
      </c>
      <c r="B1485" s="119" t="s">
        <v>395</v>
      </c>
      <c r="C1485" s="119">
        <v>7.75</v>
      </c>
      <c r="D1485" s="119">
        <v>7.75</v>
      </c>
      <c r="E1485" s="119">
        <v>7.55</v>
      </c>
      <c r="F1485" s="119">
        <v>7.65</v>
      </c>
      <c r="G1485" s="119">
        <v>7.65</v>
      </c>
      <c r="H1485" s="119">
        <v>7.65</v>
      </c>
      <c r="I1485" s="119">
        <v>12924</v>
      </c>
      <c r="J1485" s="119">
        <v>98741.9</v>
      </c>
      <c r="K1485" s="121">
        <v>43209</v>
      </c>
      <c r="L1485" s="119">
        <v>74</v>
      </c>
      <c r="M1485" s="119" t="s">
        <v>2685</v>
      </c>
    </row>
    <row r="1486" spans="1:13">
      <c r="A1486" s="119" t="s">
        <v>2129</v>
      </c>
      <c r="B1486" s="119" t="s">
        <v>395</v>
      </c>
      <c r="C1486" s="119">
        <v>288.64999999999998</v>
      </c>
      <c r="D1486" s="119">
        <v>295.05</v>
      </c>
      <c r="E1486" s="119">
        <v>285.5</v>
      </c>
      <c r="F1486" s="119">
        <v>288.14999999999998</v>
      </c>
      <c r="G1486" s="119">
        <v>289.89999999999998</v>
      </c>
      <c r="H1486" s="119">
        <v>284.95</v>
      </c>
      <c r="I1486" s="119">
        <v>70003</v>
      </c>
      <c r="J1486" s="119">
        <v>20304086.449999999</v>
      </c>
      <c r="K1486" s="121">
        <v>43209</v>
      </c>
      <c r="L1486" s="119">
        <v>4124</v>
      </c>
      <c r="M1486" s="119" t="s">
        <v>2130</v>
      </c>
    </row>
    <row r="1487" spans="1:13">
      <c r="A1487" s="119" t="s">
        <v>2131</v>
      </c>
      <c r="B1487" s="119" t="s">
        <v>395</v>
      </c>
      <c r="C1487" s="119">
        <v>59.4</v>
      </c>
      <c r="D1487" s="119">
        <v>59.6</v>
      </c>
      <c r="E1487" s="119">
        <v>59</v>
      </c>
      <c r="F1487" s="119">
        <v>59.45</v>
      </c>
      <c r="G1487" s="119">
        <v>59.25</v>
      </c>
      <c r="H1487" s="119">
        <v>59.05</v>
      </c>
      <c r="I1487" s="119">
        <v>18751</v>
      </c>
      <c r="J1487" s="119">
        <v>1108925</v>
      </c>
      <c r="K1487" s="121">
        <v>43209</v>
      </c>
      <c r="L1487" s="119">
        <v>53</v>
      </c>
      <c r="M1487" s="119" t="s">
        <v>2132</v>
      </c>
    </row>
    <row r="1488" spans="1:13">
      <c r="A1488" s="119" t="s">
        <v>3202</v>
      </c>
      <c r="B1488" s="119" t="s">
        <v>395</v>
      </c>
      <c r="C1488" s="119">
        <v>50</v>
      </c>
      <c r="D1488" s="119">
        <v>55.8</v>
      </c>
      <c r="E1488" s="119">
        <v>50</v>
      </c>
      <c r="F1488" s="119">
        <v>52.85</v>
      </c>
      <c r="G1488" s="119">
        <v>52.8</v>
      </c>
      <c r="H1488" s="119">
        <v>50.75</v>
      </c>
      <c r="I1488" s="119">
        <v>18280</v>
      </c>
      <c r="J1488" s="119">
        <v>982362.65</v>
      </c>
      <c r="K1488" s="121">
        <v>43209</v>
      </c>
      <c r="L1488" s="119">
        <v>149</v>
      </c>
      <c r="M1488" s="119" t="s">
        <v>3203</v>
      </c>
    </row>
    <row r="1489" spans="1:13">
      <c r="A1489" s="119" t="s">
        <v>165</v>
      </c>
      <c r="B1489" s="119" t="s">
        <v>395</v>
      </c>
      <c r="C1489" s="119">
        <v>311</v>
      </c>
      <c r="D1489" s="119">
        <v>319.5</v>
      </c>
      <c r="E1489" s="119">
        <v>309</v>
      </c>
      <c r="F1489" s="119">
        <v>318.5</v>
      </c>
      <c r="G1489" s="119">
        <v>318.5</v>
      </c>
      <c r="H1489" s="119">
        <v>309.55</v>
      </c>
      <c r="I1489" s="119">
        <v>13498117</v>
      </c>
      <c r="J1489" s="119">
        <v>4252867410.8000002</v>
      </c>
      <c r="K1489" s="121">
        <v>43209</v>
      </c>
      <c r="L1489" s="119">
        <v>108731</v>
      </c>
      <c r="M1489" s="119" t="s">
        <v>2675</v>
      </c>
    </row>
    <row r="1490" spans="1:13">
      <c r="A1490" s="119" t="s">
        <v>3204</v>
      </c>
      <c r="B1490" s="119" t="s">
        <v>395</v>
      </c>
      <c r="C1490" s="119">
        <v>2058</v>
      </c>
      <c r="D1490" s="119">
        <v>2061.25</v>
      </c>
      <c r="E1490" s="119">
        <v>2006.1</v>
      </c>
      <c r="F1490" s="119">
        <v>2023.95</v>
      </c>
      <c r="G1490" s="119">
        <v>2030</v>
      </c>
      <c r="H1490" s="119">
        <v>2058.5500000000002</v>
      </c>
      <c r="I1490" s="119">
        <v>409</v>
      </c>
      <c r="J1490" s="119">
        <v>834523.05</v>
      </c>
      <c r="K1490" s="121">
        <v>43209</v>
      </c>
      <c r="L1490" s="119">
        <v>102</v>
      </c>
      <c r="M1490" s="119" t="s">
        <v>3205</v>
      </c>
    </row>
    <row r="1491" spans="1:13">
      <c r="A1491" s="119" t="s">
        <v>166</v>
      </c>
      <c r="B1491" s="119" t="s">
        <v>395</v>
      </c>
      <c r="C1491" s="119">
        <v>593</v>
      </c>
      <c r="D1491" s="119">
        <v>598.70000000000005</v>
      </c>
      <c r="E1491" s="119">
        <v>590.04999999999995</v>
      </c>
      <c r="F1491" s="119">
        <v>592.9</v>
      </c>
      <c r="G1491" s="119">
        <v>592.65</v>
      </c>
      <c r="H1491" s="119">
        <v>588.25</v>
      </c>
      <c r="I1491" s="119">
        <v>1580356</v>
      </c>
      <c r="J1491" s="119">
        <v>939780114.29999995</v>
      </c>
      <c r="K1491" s="121">
        <v>43209</v>
      </c>
      <c r="L1491" s="119">
        <v>35329</v>
      </c>
      <c r="M1491" s="119" t="s">
        <v>2133</v>
      </c>
    </row>
    <row r="1492" spans="1:13">
      <c r="A1492" s="119" t="s">
        <v>2134</v>
      </c>
      <c r="B1492" s="119" t="s">
        <v>395</v>
      </c>
      <c r="C1492" s="119">
        <v>37.25</v>
      </c>
      <c r="D1492" s="119">
        <v>37.25</v>
      </c>
      <c r="E1492" s="119">
        <v>36.6</v>
      </c>
      <c r="F1492" s="119">
        <v>36.85</v>
      </c>
      <c r="G1492" s="119">
        <v>36.85</v>
      </c>
      <c r="H1492" s="119">
        <v>36.75</v>
      </c>
      <c r="I1492" s="119">
        <v>153265</v>
      </c>
      <c r="J1492" s="119">
        <v>5644475.5499999998</v>
      </c>
      <c r="K1492" s="121">
        <v>43209</v>
      </c>
      <c r="L1492" s="119">
        <v>788</v>
      </c>
      <c r="M1492" s="119" t="s">
        <v>2135</v>
      </c>
    </row>
    <row r="1493" spans="1:13">
      <c r="A1493" s="119" t="s">
        <v>2136</v>
      </c>
      <c r="B1493" s="119" t="s">
        <v>395</v>
      </c>
      <c r="C1493" s="119">
        <v>38.299999999999997</v>
      </c>
      <c r="D1493" s="119">
        <v>38.549999999999997</v>
      </c>
      <c r="E1493" s="119">
        <v>38.15</v>
      </c>
      <c r="F1493" s="119">
        <v>38.299999999999997</v>
      </c>
      <c r="G1493" s="119">
        <v>38.35</v>
      </c>
      <c r="H1493" s="119">
        <v>38.25</v>
      </c>
      <c r="I1493" s="119">
        <v>135783</v>
      </c>
      <c r="J1493" s="119">
        <v>5202545.75</v>
      </c>
      <c r="K1493" s="121">
        <v>43209</v>
      </c>
      <c r="L1493" s="119">
        <v>592</v>
      </c>
      <c r="M1493" s="119" t="s">
        <v>2743</v>
      </c>
    </row>
    <row r="1494" spans="1:13">
      <c r="A1494" s="119" t="s">
        <v>2871</v>
      </c>
      <c r="B1494" s="119" t="s">
        <v>395</v>
      </c>
      <c r="C1494" s="119">
        <v>109.55</v>
      </c>
      <c r="D1494" s="119">
        <v>109.55</v>
      </c>
      <c r="E1494" s="119">
        <v>105.05</v>
      </c>
      <c r="F1494" s="119">
        <v>109.55</v>
      </c>
      <c r="G1494" s="119">
        <v>109.55</v>
      </c>
      <c r="H1494" s="119">
        <v>104.35</v>
      </c>
      <c r="I1494" s="119">
        <v>20095</v>
      </c>
      <c r="J1494" s="119">
        <v>2188498.85</v>
      </c>
      <c r="K1494" s="121">
        <v>43209</v>
      </c>
      <c r="L1494" s="119">
        <v>313</v>
      </c>
      <c r="M1494" s="119" t="s">
        <v>2872</v>
      </c>
    </row>
    <row r="1495" spans="1:13">
      <c r="A1495" s="119" t="s">
        <v>2137</v>
      </c>
      <c r="B1495" s="119" t="s">
        <v>395</v>
      </c>
      <c r="C1495" s="119">
        <v>1006</v>
      </c>
      <c r="D1495" s="119">
        <v>1020</v>
      </c>
      <c r="E1495" s="119">
        <v>1005.05</v>
      </c>
      <c r="F1495" s="119">
        <v>1008.2</v>
      </c>
      <c r="G1495" s="119">
        <v>1010</v>
      </c>
      <c r="H1495" s="119">
        <v>997.9</v>
      </c>
      <c r="I1495" s="119">
        <v>8977</v>
      </c>
      <c r="J1495" s="119">
        <v>9087816.6500000004</v>
      </c>
      <c r="K1495" s="121">
        <v>43209</v>
      </c>
      <c r="L1495" s="119">
        <v>807</v>
      </c>
      <c r="M1495" s="119" t="s">
        <v>2138</v>
      </c>
    </row>
    <row r="1496" spans="1:13">
      <c r="A1496" s="119" t="s">
        <v>2139</v>
      </c>
      <c r="B1496" s="119" t="s">
        <v>395</v>
      </c>
      <c r="C1496" s="119">
        <v>119.8</v>
      </c>
      <c r="D1496" s="119">
        <v>128.80000000000001</v>
      </c>
      <c r="E1496" s="119">
        <v>119.75</v>
      </c>
      <c r="F1496" s="119">
        <v>125</v>
      </c>
      <c r="G1496" s="119">
        <v>125</v>
      </c>
      <c r="H1496" s="119">
        <v>119.75</v>
      </c>
      <c r="I1496" s="119">
        <v>398700</v>
      </c>
      <c r="J1496" s="119">
        <v>49766380.549999997</v>
      </c>
      <c r="K1496" s="121">
        <v>43209</v>
      </c>
      <c r="L1496" s="119">
        <v>3720</v>
      </c>
      <c r="M1496" s="119" t="s">
        <v>2140</v>
      </c>
    </row>
    <row r="1497" spans="1:13">
      <c r="A1497" s="119" t="s">
        <v>2141</v>
      </c>
      <c r="B1497" s="119" t="s">
        <v>395</v>
      </c>
      <c r="C1497" s="119">
        <v>17.8</v>
      </c>
      <c r="D1497" s="119">
        <v>17.95</v>
      </c>
      <c r="E1497" s="119">
        <v>17.2</v>
      </c>
      <c r="F1497" s="119">
        <v>17.350000000000001</v>
      </c>
      <c r="G1497" s="119">
        <v>17.3</v>
      </c>
      <c r="H1497" s="119">
        <v>17.600000000000001</v>
      </c>
      <c r="I1497" s="119">
        <v>46791</v>
      </c>
      <c r="J1497" s="119">
        <v>819920.1</v>
      </c>
      <c r="K1497" s="121">
        <v>43209</v>
      </c>
      <c r="L1497" s="119">
        <v>261</v>
      </c>
      <c r="M1497" s="119" t="s">
        <v>2142</v>
      </c>
    </row>
    <row r="1498" spans="1:13">
      <c r="A1498" s="119" t="s">
        <v>2234</v>
      </c>
      <c r="B1498" s="119" t="s">
        <v>395</v>
      </c>
      <c r="C1498" s="119">
        <v>168</v>
      </c>
      <c r="D1498" s="119">
        <v>172.3</v>
      </c>
      <c r="E1498" s="119">
        <v>168</v>
      </c>
      <c r="F1498" s="119">
        <v>171.25</v>
      </c>
      <c r="G1498" s="119">
        <v>171.7</v>
      </c>
      <c r="H1498" s="119">
        <v>169.6</v>
      </c>
      <c r="I1498" s="119">
        <v>532</v>
      </c>
      <c r="J1498" s="119">
        <v>90673.3</v>
      </c>
      <c r="K1498" s="121">
        <v>43209</v>
      </c>
      <c r="L1498" s="119">
        <v>22</v>
      </c>
      <c r="M1498" s="119" t="s">
        <v>2235</v>
      </c>
    </row>
    <row r="1499" spans="1:13">
      <c r="A1499" s="119" t="s">
        <v>3233</v>
      </c>
      <c r="B1499" s="119" t="s">
        <v>395</v>
      </c>
      <c r="C1499" s="119">
        <v>45.65</v>
      </c>
      <c r="D1499" s="119">
        <v>45.65</v>
      </c>
      <c r="E1499" s="119">
        <v>42</v>
      </c>
      <c r="F1499" s="119">
        <v>42</v>
      </c>
      <c r="G1499" s="119">
        <v>42</v>
      </c>
      <c r="H1499" s="119">
        <v>43.85</v>
      </c>
      <c r="I1499" s="119">
        <v>161</v>
      </c>
      <c r="J1499" s="119">
        <v>6957.85</v>
      </c>
      <c r="K1499" s="121">
        <v>43209</v>
      </c>
      <c r="L1499" s="119">
        <v>7</v>
      </c>
      <c r="M1499" s="119" t="s">
        <v>3234</v>
      </c>
    </row>
    <row r="1500" spans="1:13">
      <c r="A1500" s="119" t="s">
        <v>2143</v>
      </c>
      <c r="B1500" s="119" t="s">
        <v>395</v>
      </c>
      <c r="C1500" s="119">
        <v>528</v>
      </c>
      <c r="D1500" s="119">
        <v>549.95000000000005</v>
      </c>
      <c r="E1500" s="119">
        <v>516.20000000000005</v>
      </c>
      <c r="F1500" s="119">
        <v>536.1</v>
      </c>
      <c r="G1500" s="119">
        <v>539</v>
      </c>
      <c r="H1500" s="119">
        <v>524.29999999999995</v>
      </c>
      <c r="I1500" s="119">
        <v>163090</v>
      </c>
      <c r="J1500" s="119">
        <v>86872719.299999997</v>
      </c>
      <c r="K1500" s="121">
        <v>43209</v>
      </c>
      <c r="L1500" s="119">
        <v>3915</v>
      </c>
      <c r="M1500" s="119" t="s">
        <v>2144</v>
      </c>
    </row>
    <row r="1501" spans="1:13">
      <c r="A1501" s="119" t="s">
        <v>2145</v>
      </c>
      <c r="B1501" s="119" t="s">
        <v>395</v>
      </c>
      <c r="C1501" s="119">
        <v>199</v>
      </c>
      <c r="D1501" s="119">
        <v>207.4</v>
      </c>
      <c r="E1501" s="119">
        <v>196.1</v>
      </c>
      <c r="F1501" s="119">
        <v>202.4</v>
      </c>
      <c r="G1501" s="119">
        <v>202.5</v>
      </c>
      <c r="H1501" s="119">
        <v>198.85</v>
      </c>
      <c r="I1501" s="119">
        <v>152131</v>
      </c>
      <c r="J1501" s="119">
        <v>30725763.100000001</v>
      </c>
      <c r="K1501" s="121">
        <v>43209</v>
      </c>
      <c r="L1501" s="119">
        <v>2719</v>
      </c>
      <c r="M1501" s="119" t="s">
        <v>2146</v>
      </c>
    </row>
    <row r="1502" spans="1:13">
      <c r="A1502" s="119" t="s">
        <v>2147</v>
      </c>
      <c r="B1502" s="119" t="s">
        <v>395</v>
      </c>
      <c r="C1502" s="119">
        <v>1195</v>
      </c>
      <c r="D1502" s="119">
        <v>1228.8</v>
      </c>
      <c r="E1502" s="119">
        <v>1195</v>
      </c>
      <c r="F1502" s="119">
        <v>1208.75</v>
      </c>
      <c r="G1502" s="119">
        <v>1210</v>
      </c>
      <c r="H1502" s="119">
        <v>1200.9000000000001</v>
      </c>
      <c r="I1502" s="119">
        <v>2117</v>
      </c>
      <c r="J1502" s="119">
        <v>2572382.35</v>
      </c>
      <c r="K1502" s="121">
        <v>43209</v>
      </c>
      <c r="L1502" s="119">
        <v>358</v>
      </c>
      <c r="M1502" s="119" t="s">
        <v>2148</v>
      </c>
    </row>
    <row r="1503" spans="1:13">
      <c r="A1503" s="119"/>
      <c r="B1503" s="119"/>
      <c r="C1503" s="119"/>
      <c r="D1503" s="119"/>
      <c r="E1503" s="119"/>
      <c r="F1503" s="119"/>
      <c r="G1503" s="119"/>
      <c r="H1503" s="119"/>
      <c r="I1503" s="119"/>
      <c r="J1503" s="119"/>
      <c r="K1503" s="121"/>
      <c r="L1503" s="119"/>
      <c r="M1503" s="119"/>
    </row>
    <row r="1504" spans="1:13">
      <c r="A1504" s="119"/>
      <c r="B1504" s="119"/>
      <c r="C1504" s="119"/>
      <c r="D1504" s="119"/>
      <c r="E1504" s="119"/>
      <c r="F1504" s="119"/>
      <c r="G1504" s="119"/>
      <c r="H1504" s="119"/>
      <c r="I1504" s="119"/>
      <c r="J1504" s="119"/>
      <c r="K1504" s="121"/>
      <c r="L1504" s="119"/>
      <c r="M1504" s="119"/>
    </row>
    <row r="1505" spans="1:13">
      <c r="A1505" s="119"/>
      <c r="B1505" s="119"/>
      <c r="C1505" s="119"/>
      <c r="D1505" s="119"/>
      <c r="E1505" s="119"/>
      <c r="F1505" s="119"/>
      <c r="G1505" s="119"/>
      <c r="H1505" s="119"/>
      <c r="I1505" s="119"/>
      <c r="J1505" s="119"/>
      <c r="K1505" s="121"/>
      <c r="L1505" s="119"/>
      <c r="M1505" s="119"/>
    </row>
    <row r="1506" spans="1:13">
      <c r="A1506" s="119"/>
      <c r="B1506" s="119"/>
      <c r="C1506" s="119"/>
      <c r="D1506" s="119"/>
      <c r="E1506" s="119"/>
      <c r="F1506" s="119"/>
      <c r="G1506" s="119"/>
      <c r="H1506" s="119"/>
      <c r="I1506" s="119"/>
      <c r="J1506" s="119"/>
      <c r="K1506" s="121"/>
      <c r="L1506" s="119"/>
      <c r="M1506" s="119"/>
    </row>
    <row r="1507" spans="1:13">
      <c r="A1507" s="119"/>
      <c r="B1507" s="119"/>
      <c r="C1507" s="119"/>
      <c r="D1507" s="119"/>
      <c r="E1507" s="119"/>
      <c r="F1507" s="119"/>
      <c r="G1507" s="119"/>
      <c r="H1507" s="119"/>
      <c r="I1507" s="119"/>
      <c r="J1507" s="119"/>
      <c r="K1507" s="121"/>
      <c r="L1507" s="119"/>
      <c r="M1507" s="119"/>
    </row>
    <row r="1508" spans="1:13">
      <c r="A1508" s="119"/>
      <c r="B1508" s="119"/>
      <c r="C1508" s="119"/>
      <c r="D1508" s="119"/>
      <c r="E1508" s="119"/>
      <c r="F1508" s="119"/>
      <c r="G1508" s="119"/>
      <c r="H1508" s="119"/>
      <c r="I1508" s="119"/>
      <c r="J1508" s="119"/>
      <c r="K1508" s="121"/>
      <c r="L1508" s="119"/>
      <c r="M1508" s="119"/>
    </row>
    <row r="1509" spans="1:13">
      <c r="A1509" s="119"/>
      <c r="B1509" s="119"/>
      <c r="C1509" s="119"/>
      <c r="D1509" s="119"/>
      <c r="E1509" s="119"/>
      <c r="F1509" s="119"/>
      <c r="G1509" s="119"/>
      <c r="H1509" s="119"/>
      <c r="I1509" s="119"/>
      <c r="J1509" s="119"/>
      <c r="K1509" s="121"/>
      <c r="L1509" s="119"/>
      <c r="M1509" s="119"/>
    </row>
    <row r="1510" spans="1:13">
      <c r="A1510" s="119"/>
      <c r="B1510" s="119"/>
      <c r="C1510" s="119"/>
      <c r="D1510" s="119"/>
      <c r="E1510" s="119"/>
      <c r="F1510" s="119"/>
      <c r="G1510" s="119"/>
      <c r="H1510" s="119"/>
      <c r="I1510" s="119"/>
      <c r="J1510" s="119"/>
      <c r="K1510" s="121"/>
      <c r="L1510" s="119"/>
      <c r="M1510" s="119"/>
    </row>
    <row r="1511" spans="1:13">
      <c r="A1511" s="119"/>
      <c r="B1511" s="119"/>
      <c r="C1511" s="119"/>
      <c r="D1511" s="119"/>
      <c r="E1511" s="119"/>
      <c r="F1511" s="119"/>
      <c r="G1511" s="119"/>
      <c r="H1511" s="119"/>
      <c r="I1511" s="119"/>
      <c r="J1511" s="119"/>
      <c r="K1511" s="121"/>
      <c r="L1511" s="119"/>
      <c r="M1511" s="119"/>
    </row>
    <row r="1512" spans="1:13">
      <c r="A1512" s="119"/>
      <c r="B1512" s="119"/>
      <c r="C1512" s="119"/>
      <c r="D1512" s="119"/>
      <c r="E1512" s="119"/>
      <c r="F1512" s="119"/>
      <c r="G1512" s="119"/>
      <c r="H1512" s="119"/>
      <c r="I1512" s="119"/>
      <c r="J1512" s="119"/>
      <c r="K1512" s="121"/>
      <c r="L1512" s="119"/>
      <c r="M1512" s="119"/>
    </row>
    <row r="1513" spans="1:13">
      <c r="A1513" s="119"/>
      <c r="B1513" s="119"/>
      <c r="C1513" s="119"/>
      <c r="D1513" s="119"/>
      <c r="E1513" s="119"/>
      <c r="F1513" s="119"/>
      <c r="G1513" s="119"/>
      <c r="H1513" s="119"/>
      <c r="I1513" s="119"/>
      <c r="J1513" s="119"/>
      <c r="K1513" s="121"/>
      <c r="L1513" s="119"/>
      <c r="M1513" s="119"/>
    </row>
    <row r="1514" spans="1:13">
      <c r="A1514" s="119"/>
      <c r="B1514" s="119"/>
      <c r="C1514" s="119"/>
      <c r="D1514" s="119"/>
      <c r="E1514" s="119"/>
      <c r="F1514" s="119"/>
      <c r="G1514" s="119"/>
      <c r="H1514" s="119"/>
      <c r="I1514" s="119"/>
      <c r="J1514" s="119"/>
      <c r="K1514" s="121"/>
      <c r="L1514" s="119"/>
      <c r="M1514" s="119"/>
    </row>
    <row r="1515" spans="1:13">
      <c r="A1515" s="119"/>
      <c r="B1515" s="119"/>
      <c r="C1515" s="119"/>
      <c r="D1515" s="119"/>
      <c r="E1515" s="119"/>
      <c r="F1515" s="119"/>
      <c r="G1515" s="119"/>
      <c r="H1515" s="119"/>
      <c r="I1515" s="119"/>
      <c r="J1515" s="119"/>
      <c r="K1515" s="121"/>
      <c r="L1515" s="119"/>
      <c r="M1515" s="119"/>
    </row>
    <row r="1516" spans="1:13">
      <c r="A1516" s="119"/>
      <c r="B1516" s="119"/>
      <c r="C1516" s="119"/>
      <c r="D1516" s="119"/>
      <c r="E1516" s="119"/>
      <c r="F1516" s="119"/>
      <c r="G1516" s="119"/>
      <c r="H1516" s="119"/>
      <c r="I1516" s="119"/>
      <c r="J1516" s="119"/>
      <c r="K1516" s="121"/>
      <c r="L1516" s="119"/>
      <c r="M1516" s="119"/>
    </row>
    <row r="1517" spans="1:13">
      <c r="A1517" s="119"/>
      <c r="B1517" s="119"/>
      <c r="C1517" s="119"/>
      <c r="D1517" s="119"/>
      <c r="E1517" s="119"/>
      <c r="F1517" s="119"/>
      <c r="G1517" s="119"/>
      <c r="H1517" s="119"/>
      <c r="I1517" s="119"/>
      <c r="J1517" s="119"/>
      <c r="K1517" s="121"/>
      <c r="L1517" s="119"/>
      <c r="M1517" s="119"/>
    </row>
    <row r="1518" spans="1:13">
      <c r="A1518" s="119"/>
      <c r="B1518" s="119"/>
      <c r="C1518" s="119"/>
      <c r="D1518" s="119"/>
      <c r="E1518" s="119"/>
      <c r="F1518" s="119"/>
      <c r="G1518" s="119"/>
      <c r="H1518" s="119"/>
      <c r="I1518" s="119"/>
      <c r="J1518" s="119"/>
      <c r="K1518" s="121"/>
      <c r="L1518" s="119"/>
      <c r="M1518" s="119"/>
    </row>
    <row r="1519" spans="1:13">
      <c r="A1519" s="119"/>
      <c r="B1519" s="119"/>
      <c r="C1519" s="119"/>
      <c r="D1519" s="119"/>
      <c r="E1519" s="119"/>
      <c r="F1519" s="119"/>
      <c r="G1519" s="119"/>
      <c r="H1519" s="119"/>
      <c r="I1519" s="119"/>
      <c r="J1519" s="119"/>
      <c r="K1519" s="121"/>
      <c r="L1519" s="119"/>
      <c r="M1519" s="119"/>
    </row>
    <row r="1520" spans="1:13">
      <c r="A1520" s="119"/>
      <c r="B1520" s="119"/>
      <c r="C1520" s="119"/>
      <c r="D1520" s="119"/>
      <c r="E1520" s="119"/>
      <c r="F1520" s="119"/>
      <c r="G1520" s="119"/>
      <c r="H1520" s="119"/>
      <c r="I1520" s="119"/>
      <c r="J1520" s="119"/>
      <c r="K1520" s="121"/>
      <c r="L1520" s="119"/>
      <c r="M1520" s="119"/>
    </row>
    <row r="1521" spans="1:13">
      <c r="A1521" s="119"/>
      <c r="B1521" s="119"/>
      <c r="C1521" s="119"/>
      <c r="D1521" s="119"/>
      <c r="E1521" s="119"/>
      <c r="F1521" s="119"/>
      <c r="G1521" s="119"/>
      <c r="H1521" s="119"/>
      <c r="I1521" s="119"/>
      <c r="J1521" s="119"/>
      <c r="K1521" s="121"/>
      <c r="L1521" s="119"/>
      <c r="M1521" s="119"/>
    </row>
    <row r="1522" spans="1:13">
      <c r="A1522" s="119"/>
      <c r="B1522" s="119"/>
      <c r="C1522" s="119"/>
      <c r="D1522" s="119"/>
      <c r="E1522" s="119"/>
      <c r="F1522" s="119"/>
      <c r="G1522" s="119"/>
      <c r="H1522" s="119"/>
      <c r="I1522" s="119"/>
      <c r="J1522" s="119"/>
      <c r="K1522" s="121"/>
      <c r="L1522" s="119"/>
      <c r="M1522" s="119"/>
    </row>
    <row r="1523" spans="1:13">
      <c r="A1523" s="119"/>
      <c r="B1523" s="119"/>
      <c r="C1523" s="119"/>
      <c r="D1523" s="119"/>
      <c r="E1523" s="119"/>
      <c r="F1523" s="119"/>
      <c r="G1523" s="119"/>
      <c r="H1523" s="119"/>
      <c r="I1523" s="119"/>
      <c r="J1523" s="119"/>
      <c r="K1523" s="121"/>
      <c r="L1523" s="119"/>
      <c r="M1523" s="119"/>
    </row>
    <row r="1524" spans="1:13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21"/>
      <c r="L1524" s="119"/>
      <c r="M1524" s="119"/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16"/>
    </row>
    <row r="1531" spans="1:13">
      <c r="K1531" s="416"/>
    </row>
    <row r="1532" spans="1:13">
      <c r="K1532" s="416"/>
    </row>
    <row r="1533" spans="1:13">
      <c r="K1533" s="416"/>
    </row>
    <row r="1534" spans="1:13">
      <c r="K1534" s="416"/>
    </row>
    <row r="1535" spans="1:13">
      <c r="K1535" s="416"/>
    </row>
    <row r="1536" spans="1:13">
      <c r="K1536" s="416"/>
    </row>
    <row r="1537" spans="11:11">
      <c r="K1537" s="416"/>
    </row>
    <row r="1538" spans="11:11">
      <c r="K1538" s="416"/>
    </row>
    <row r="1539" spans="11:11">
      <c r="K1539" s="416"/>
    </row>
    <row r="1540" spans="11:11">
      <c r="K1540" s="416"/>
    </row>
    <row r="1541" spans="11:11">
      <c r="K1541" s="416"/>
    </row>
    <row r="1542" spans="11:11">
      <c r="K1542" s="416"/>
    </row>
    <row r="1543" spans="11:11">
      <c r="K1543" s="416"/>
    </row>
    <row r="1544" spans="11:11">
      <c r="K1544" s="416"/>
    </row>
    <row r="1545" spans="11:11">
      <c r="K1545" s="416"/>
    </row>
    <row r="1546" spans="11:11">
      <c r="K1546" s="416"/>
    </row>
    <row r="1547" spans="11:11">
      <c r="K1547" s="416"/>
    </row>
    <row r="1548" spans="11:11">
      <c r="K1548" s="416"/>
    </row>
    <row r="1549" spans="11:11">
      <c r="K1549" s="416"/>
    </row>
    <row r="1550" spans="11:11">
      <c r="K1550" s="416"/>
    </row>
    <row r="1551" spans="11:11">
      <c r="K1551" s="416"/>
    </row>
    <row r="1552" spans="11:11">
      <c r="K1552" s="416"/>
    </row>
    <row r="1553" spans="11:11">
      <c r="K1553" s="416"/>
    </row>
    <row r="1554" spans="11:11">
      <c r="K1554" s="416"/>
    </row>
    <row r="1555" spans="11:11">
      <c r="K1555" s="416"/>
    </row>
    <row r="1556" spans="11:11">
      <c r="K1556" s="416"/>
    </row>
    <row r="1557" spans="11:11">
      <c r="K1557" s="416"/>
    </row>
    <row r="1558" spans="11:11">
      <c r="K1558" s="416"/>
    </row>
    <row r="1559" spans="11:11">
      <c r="K1559" s="416"/>
    </row>
    <row r="1560" spans="11:11">
      <c r="K1560" s="416"/>
    </row>
    <row r="1561" spans="11:11">
      <c r="K1561" s="416"/>
    </row>
    <row r="1562" spans="11:11">
      <c r="K1562" s="416"/>
    </row>
    <row r="1563" spans="11:11">
      <c r="K1563" s="416"/>
    </row>
    <row r="1564" spans="11:11">
      <c r="K1564" s="416"/>
    </row>
    <row r="1565" spans="11:11">
      <c r="K1565" s="416"/>
    </row>
    <row r="1566" spans="11:11">
      <c r="K1566" s="416"/>
    </row>
    <row r="1567" spans="11:11">
      <c r="K1567" s="416"/>
    </row>
    <row r="1568" spans="11:11">
      <c r="K1568" s="416"/>
    </row>
    <row r="1569" spans="11:11">
      <c r="K1569" s="416"/>
    </row>
    <row r="1570" spans="11:11">
      <c r="K1570" s="416"/>
    </row>
    <row r="1571" spans="11:11">
      <c r="K1571" s="416"/>
    </row>
    <row r="1572" spans="11:11">
      <c r="K1572" s="416"/>
    </row>
    <row r="1573" spans="11:11">
      <c r="K1573" s="416"/>
    </row>
    <row r="1574" spans="11:11">
      <c r="K1574" s="416"/>
    </row>
    <row r="1575" spans="11:11">
      <c r="K1575" s="416"/>
    </row>
    <row r="1576" spans="11:11">
      <c r="K1576" s="416"/>
    </row>
    <row r="1577" spans="11:11">
      <c r="K1577" s="416"/>
    </row>
    <row r="1578" spans="11:11">
      <c r="K1578" s="416"/>
    </row>
    <row r="1579" spans="11:11">
      <c r="K1579" s="416"/>
    </row>
    <row r="1580" spans="11:11">
      <c r="K1580" s="416"/>
    </row>
    <row r="1581" spans="11:11">
      <c r="K1581" s="416"/>
    </row>
    <row r="1582" spans="11:11">
      <c r="K1582" s="416"/>
    </row>
    <row r="1583" spans="11:11">
      <c r="K1583" s="416"/>
    </row>
    <row r="1584" spans="11:11">
      <c r="K1584" s="416"/>
    </row>
    <row r="1585" spans="11:11">
      <c r="K1585" s="416"/>
    </row>
    <row r="1586" spans="11:11">
      <c r="K1586" s="416"/>
    </row>
    <row r="1587" spans="11:11">
      <c r="K1587" s="416"/>
    </row>
    <row r="1588" spans="11:11">
      <c r="K1588" s="416"/>
    </row>
    <row r="1589" spans="11:11">
      <c r="K1589" s="416"/>
    </row>
    <row r="1590" spans="11:11">
      <c r="K1590" s="416"/>
    </row>
    <row r="1591" spans="11:11">
      <c r="K1591" s="416"/>
    </row>
    <row r="1592" spans="11:11">
      <c r="K1592" s="416"/>
    </row>
    <row r="1593" spans="11:11">
      <c r="K1593" s="416"/>
    </row>
    <row r="1594" spans="11:11">
      <c r="K1594" s="416"/>
    </row>
    <row r="1595" spans="11:11">
      <c r="K1595" s="416"/>
    </row>
    <row r="1596" spans="11:11">
      <c r="K1596" s="416"/>
    </row>
    <row r="1597" spans="11:11">
      <c r="K1597" s="416"/>
    </row>
    <row r="1598" spans="11:11">
      <c r="K1598" s="416"/>
    </row>
    <row r="1599" spans="11:11">
      <c r="K1599" s="416"/>
    </row>
    <row r="1600" spans="11:11">
      <c r="K1600" s="416"/>
    </row>
    <row r="1601" spans="11:11">
      <c r="K1601" s="416"/>
    </row>
    <row r="1602" spans="11:11">
      <c r="K1602" s="416"/>
    </row>
    <row r="1603" spans="11:11">
      <c r="K1603" s="416"/>
    </row>
    <row r="1604" spans="11:11">
      <c r="K1604" s="416"/>
    </row>
    <row r="1605" spans="11:11">
      <c r="K1605" s="416"/>
    </row>
    <row r="1606" spans="11:11">
      <c r="K1606" s="416"/>
    </row>
    <row r="1607" spans="11:11">
      <c r="K1607" s="416"/>
    </row>
    <row r="1608" spans="11:11">
      <c r="K1608" s="416"/>
    </row>
    <row r="1609" spans="11:11">
      <c r="K1609" s="416"/>
    </row>
    <row r="1610" spans="11:11">
      <c r="K1610" s="416"/>
    </row>
    <row r="1611" spans="11:11">
      <c r="K1611" s="416"/>
    </row>
    <row r="1612" spans="11:11">
      <c r="K1612" s="416"/>
    </row>
    <row r="1613" spans="11:11">
      <c r="K1613" s="416"/>
    </row>
    <row r="1614" spans="11:11">
      <c r="K1614" s="416"/>
    </row>
    <row r="1615" spans="11:11">
      <c r="K1615" s="416"/>
    </row>
    <row r="1616" spans="11:11">
      <c r="K1616" s="416"/>
    </row>
    <row r="1617" spans="11:11">
      <c r="K1617" s="416"/>
    </row>
    <row r="1618" spans="11:11">
      <c r="K1618" s="416"/>
    </row>
    <row r="1619" spans="11:11">
      <c r="K1619" s="416"/>
    </row>
    <row r="1620" spans="11:11">
      <c r="K1620" s="416"/>
    </row>
    <row r="1621" spans="11:11">
      <c r="K1621" s="416"/>
    </row>
    <row r="1622" spans="11:11">
      <c r="K1622" s="416"/>
    </row>
    <row r="1623" spans="11:11">
      <c r="K1623" s="416"/>
    </row>
    <row r="1624" spans="11:11">
      <c r="K1624" s="416"/>
    </row>
    <row r="1625" spans="11:11">
      <c r="K1625" s="416"/>
    </row>
    <row r="1626" spans="11:11">
      <c r="K1626" s="416"/>
    </row>
    <row r="1627" spans="11:11">
      <c r="K1627" s="416"/>
    </row>
    <row r="1628" spans="11:11">
      <c r="K1628" s="416"/>
    </row>
    <row r="1629" spans="11:11">
      <c r="K1629" s="416"/>
    </row>
    <row r="1630" spans="11:11">
      <c r="K1630" s="416"/>
    </row>
    <row r="1631" spans="11:11">
      <c r="K1631" s="416"/>
    </row>
    <row r="1632" spans="11:11">
      <c r="K1632" s="416"/>
    </row>
    <row r="1633" spans="11:11">
      <c r="K1633" s="416"/>
    </row>
    <row r="1634" spans="11:11">
      <c r="K1634" s="416"/>
    </row>
    <row r="1635" spans="11:11">
      <c r="K1635" s="416"/>
    </row>
    <row r="1636" spans="11:11">
      <c r="K1636" s="416"/>
    </row>
    <row r="1637" spans="11:11">
      <c r="K1637" s="416"/>
    </row>
    <row r="1638" spans="11:11">
      <c r="K1638" s="416"/>
    </row>
    <row r="1639" spans="11:11">
      <c r="K1639" s="416"/>
    </row>
    <row r="1640" spans="11:11">
      <c r="K1640" s="416"/>
    </row>
    <row r="1641" spans="11:11">
      <c r="K1641" s="416"/>
    </row>
    <row r="1642" spans="11:11">
      <c r="K1642" s="416"/>
    </row>
    <row r="1643" spans="11:11">
      <c r="K1643" s="416"/>
    </row>
    <row r="1644" spans="11:11">
      <c r="K1644" s="416"/>
    </row>
    <row r="1645" spans="11:11">
      <c r="K1645" s="416"/>
    </row>
    <row r="1646" spans="11:11">
      <c r="K1646" s="416"/>
    </row>
    <row r="1647" spans="11:11">
      <c r="K1647" s="416"/>
    </row>
    <row r="1648" spans="11:11">
      <c r="K1648" s="416"/>
    </row>
    <row r="1649" spans="11:11">
      <c r="K1649" s="416"/>
    </row>
    <row r="1650" spans="11:11">
      <c r="K1650" s="416"/>
    </row>
    <row r="1651" spans="11:11">
      <c r="K1651" s="416"/>
    </row>
    <row r="1652" spans="11:11">
      <c r="K1652" s="416"/>
    </row>
    <row r="1653" spans="11:11">
      <c r="K1653" s="416"/>
    </row>
    <row r="1654" spans="11:11">
      <c r="K1654" s="416"/>
    </row>
    <row r="1655" spans="11:11">
      <c r="K1655" s="416"/>
    </row>
    <row r="1656" spans="11:11">
      <c r="K1656" s="416"/>
    </row>
    <row r="1657" spans="11:11">
      <c r="K1657" s="416"/>
    </row>
    <row r="1658" spans="11:11">
      <c r="K1658" s="416"/>
    </row>
    <row r="1659" spans="11:11">
      <c r="K1659" s="416"/>
    </row>
    <row r="1660" spans="11:11">
      <c r="K1660" s="416"/>
    </row>
    <row r="1661" spans="11:11">
      <c r="K1661" s="416"/>
    </row>
    <row r="1662" spans="11:11">
      <c r="K1662" s="416"/>
    </row>
    <row r="1663" spans="11:11">
      <c r="K1663" s="416"/>
    </row>
    <row r="1664" spans="11:11">
      <c r="K1664" s="416"/>
    </row>
    <row r="1665" spans="11:11">
      <c r="K1665" s="416"/>
    </row>
    <row r="1666" spans="11:11">
      <c r="K1666" s="416"/>
    </row>
    <row r="1667" spans="11:11">
      <c r="K1667" s="416"/>
    </row>
    <row r="1668" spans="11:11">
      <c r="K1668" s="416"/>
    </row>
    <row r="1669" spans="11:11">
      <c r="K1669" s="416"/>
    </row>
    <row r="1670" spans="11:11">
      <c r="K1670" s="416"/>
    </row>
    <row r="1671" spans="11:11">
      <c r="K1671" s="416"/>
    </row>
    <row r="1672" spans="11:11">
      <c r="K1672" s="416"/>
    </row>
    <row r="1673" spans="11:11">
      <c r="K1673" s="416"/>
    </row>
    <row r="1674" spans="11:11">
      <c r="K1674" s="4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2018-04-20T02:47:07Z</dcterms:modified>
</cp:coreProperties>
</file>