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2" i="7"/>
  <c r="M112" s="1"/>
  <c r="K109"/>
  <c r="M109" s="1"/>
  <c r="K108"/>
  <c r="M108" s="1"/>
  <c r="K78"/>
  <c r="L78" s="1"/>
  <c r="K101"/>
  <c r="M101" s="1"/>
  <c r="K73"/>
  <c r="L73" s="1"/>
  <c r="K76"/>
  <c r="L76" s="1"/>
  <c r="O75"/>
  <c r="K11"/>
  <c r="L11" s="1"/>
  <c r="K77"/>
  <c r="L77" s="1"/>
  <c r="K107"/>
  <c r="M107" s="1"/>
  <c r="L43"/>
  <c r="K44"/>
  <c r="K43"/>
  <c r="K106"/>
  <c r="M106" s="1"/>
  <c r="L39"/>
  <c r="K39"/>
  <c r="K40"/>
  <c r="H12"/>
  <c r="K95"/>
  <c r="M95" s="1"/>
  <c r="K105"/>
  <c r="M105" s="1"/>
  <c r="K72"/>
  <c r="L72" s="1"/>
  <c r="K100"/>
  <c r="M100" s="1"/>
  <c r="K102"/>
  <c r="M102" s="1"/>
  <c r="K103"/>
  <c r="M103" s="1"/>
  <c r="K99"/>
  <c r="M99" s="1"/>
  <c r="K53"/>
  <c r="L52"/>
  <c r="K52"/>
  <c r="K104" l="1"/>
  <c r="M104" s="1"/>
  <c r="K14"/>
  <c r="L14" s="1"/>
  <c r="K13"/>
  <c r="L13" s="1"/>
  <c r="K70"/>
  <c r="L70" s="1"/>
  <c r="K98"/>
  <c r="M98" s="1"/>
  <c r="K97"/>
  <c r="M97" s="1"/>
  <c r="K71"/>
  <c r="L71" s="1"/>
  <c r="K96"/>
  <c r="L96" s="1"/>
  <c r="K74"/>
  <c r="L74" s="1"/>
  <c r="K10" l="1"/>
  <c r="L10" s="1"/>
  <c r="K12"/>
  <c r="L12" s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M7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<sst xmlns="http://schemas.openxmlformats.org/spreadsheetml/2006/main" count="6796" uniqueCount="3410">
  <si>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</si>
  <si>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</si>
  <si>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</si>
  <si>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</si>
  <si>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</si>
  <si>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</si>
  <si>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</si>
  <si>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</si>
  <si>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</si>
  <si>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</si>
  <si>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</si>
  <si>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</si>
  <si>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</si>
  <si>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</si>
  <si>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</si>
  <si>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</si>
  <si>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</si>
  <si>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</si>
  <si>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</si>
  <si>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</si>
  <si>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</si>
  <si>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</si>
  <si>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</si>
  <si>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</si>
  <si>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</si>
  <si>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</si>
  <si>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</si>
  <si>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</si>
  <si>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</si>
  <si>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</si>
  <si>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</si>
  <si>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</si>
  <si>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</si>
  <si>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</si>
  <si>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</si>
  <si>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</si>
  <si>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</si>
  <si>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</si>
  <si>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</si>
  <si>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</si>
  <si>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</si>
  <si>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</si>
  <si>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</si>
  <si>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</si>
  <si>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</si>
  <si>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</si>
  <si>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</si>
  <si>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</si>
  <si>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</si>
  <si>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</si>
  <si>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</si>
  <si>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</si>
  <si>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</si>
  <si>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</si>
  <si>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</si>
  <si>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</si>
  <si>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</si>
  <si>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</si>
  <si>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</si>
  <si>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</si>
  <si>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</si>
  <si>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</si>
  <si>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</si>
  <si>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</si>
  <si>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</si>
  <si>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</si>
  <si>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</si>
  <si>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</si>
  <si>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</si>
  <si>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</si>
  <si>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</si>
  <si>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</si>
  <si>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</si>
  <si>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</si>
  <si>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</si>
  <si>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</si>
  <si>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</si>
  <si>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</si>
  <si>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</si>
  <si>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</si>
  <si>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</si>
  <si>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</si>
  <si>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</si>
  <si>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</si>
  <si>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</si>
  <si>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</si>
  <si>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</si>
  <si>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</si>
  <si>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</si>
  <si>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</si>
  <si>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</si>
  <si>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</si>
  <si>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</si>
  <si>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</si>
  <si>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</si>
  <si>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</si>
  <si>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</si>
  <si>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</si>
  <si>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</si>
  <si>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</si>
  <si>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</si>
  <si>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</si>
  <si>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</si>
  <si>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</si>
  <si>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</si>
  <si>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</si>
  <si>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</si>
  <si>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</si>
  <si>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</si>
  <si>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</si>
  <si>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</si>
  <si>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</si>
  <si>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</si>
  <si>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</si>
  <si>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</si>
  <si>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</si>
  <si>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</si>
  <si>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</si>
  <si>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</si>
  <si>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</si>
  <si>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</si>
  <si>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</si>
  <si>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</si>
  <si>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</si>
  <si>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</si>
  <si>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</si>
  <si>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</si>
  <si>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</si>
  <si>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</si>
  <si>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</si>
  <si>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</si>
  <si>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</si>
  <si>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</si>
  <si>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</si>
  <si>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</si>
  <si>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</si>
  <si>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</si>
  <si>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</si>
  <si>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</si>
  <si>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</si>
  <si>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</si>
  <si>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</si>
  <si>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</si>
  <si>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</si>
  <si>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</si>
  <si>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</si>
  <si>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</si>
  <si>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</si>
  <si>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</si>
  <si>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</si>
  <si>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</si>
  <si>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</si>
  <si>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</si>
  <si>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</si>
  <si>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</si>
  <si>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</si>
  <si>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</si>
  <si>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</si>
  <si>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</si>
  <si>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</si>
  <si>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</si>
  <si>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</si>
  <si>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</si>
  <si>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</si>
  <si>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</si>
  <si>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</si>
  <si>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</si>
  <si>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</si>
  <si>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</si>
  <si>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</si>
  <si>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</si>
  <si>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</si>
  <si>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</si>
  <si>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</si>
  <si>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</si>
  <si>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</si>
  <si>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</si>
  <si>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</si>
  <si>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</si>
  <si>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</si>
  <si>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</si>
  <si>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</si>
  <si>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</si>
  <si>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</si>
  <si>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</si>
  <si>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</si>
  <si>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</si>
  <si>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</si>
  <si>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</si>
  <si>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</si>
  <si>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</si>
  <si>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</si>
  <si>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</si>
  <si>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</si>
  <si>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</si>
  <si>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</si>
  <si>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</si>
  <si>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</si>
  <si>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</si>
  <si>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</si>
  <si>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</si>
  <si>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</si>
  <si>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</si>
  <si>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</si>
  <si>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</si>
  <si>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</si>
  <si>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</si>
  <si>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</si>
  <si>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</si>
  <si>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</si>
  <si>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</si>
  <si>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</si>
  <si>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</si>
  <si>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</si>
  <si>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</si>
  <si>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</si>
  <si>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</si>
  <si>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</si>
  <si>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</si>
  <si>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</si>
  <si>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</si>
  <si>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</si>
  <si>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</si>
  <si>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</si>
  <si>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</si>
  <si>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</si>
  <si>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</si>
  <si>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</si>
  <si>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</si>
  <si>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</si>
  <si>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</si>
  <si>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</si>
  <si>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</si>
  <si>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</si>
  <si>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</si>
  <si>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</si>
  <si>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</si>
  <si>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</si>
  <si>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</si>
  <si>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</si>
  <si>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</si>
  <si>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</si>
  <si>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</si>
  <si>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</si>
  <si>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</si>
  <si>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</si>
  <si>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</si>
  <si>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</si>
  <si>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</si>
  <si>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</si>
  <si>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</si>
  <si>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</si>
  <si>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</si>
  <si>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</si>
  <si>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</si>
  <si>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</si>
  <si>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</si>
  <si>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</si>
  <si>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</si>
  <si>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</si>
  <si>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</si>
  <si>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</si>
  <si>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</si>
  <si>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</si>
  <si>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</si>
  <si>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</si>
  <si>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</si>
  <si>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</si>
  <si>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</si>
  <si>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</si>
  <si>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</si>
  <si>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</si>
  <si>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</si>
  <si>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</si>
  <si>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</si>
  <si>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</si>
  <si>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</si>
  <si>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</si>
  <si>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</si>
  <si>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</si>
  <si>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</si>
  <si>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</si>
  <si>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</si>
  <si>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</si>
  <si>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</si>
  <si>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</si>
  <si>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</si>
  <si>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</si>
  <si>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</si>
  <si>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</si>
  <si>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</si>
  <si>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</si>
  <si>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</si>
  <si>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</si>
  <si>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</si>
  <si>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</si>
  <si>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</si>
  <si>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</si>
  <si>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</si>
  <si>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</si>
  <si>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</si>
  <si>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</si>
  <si>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</si>
  <si>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</si>
  <si>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</si>
  <si>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</si>
  <si>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</si>
  <si>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</si>
  <si>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</si>
  <si>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</si>
  <si>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</si>
  <si>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</si>
  <si>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</si>
  <si>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</si>
  <si>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</si>
  <si>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</si>
  <si>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</si>
  <si>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</si>
  <si>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</si>
  <si>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</si>
  <si>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</si>
  <si>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</si>
  <si>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</si>
  <si>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</si>
  <si>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</si>
  <si>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</si>
  <si>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</si>
  <si>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</si>
  <si>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</si>
  <si>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</si>
  <si>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</si>
  <si>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</si>
  <si>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</si>
  <si>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</si>
  <si>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</si>
  <si>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</si>
  <si>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</si>
  <si>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</si>
  <si>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</si>
  <si>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</si>
  <si>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</si>
  <si>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</si>
  <si>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</si>
  <si>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</si>
  <si>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</si>
  <si>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</si>
  <si>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</si>
  <si>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</si>
  <si>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</si>
  <si>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</si>
  <si>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</si>
  <si>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</si>
  <si>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</si>
  <si>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</si>
  <si>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</si>
  <si>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</si>
  <si>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</si>
  <si>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</si>
  <si>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</si>
  <si>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</si>
  <si>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</si>
  <si>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</si>
  <si>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</si>
  <si>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</si>
  <si>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</si>
  <si>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</si>
  <si>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</si>
  <si>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</si>
  <si>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</si>
  <si>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</si>
  <si>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</si>
  <si>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</si>
  <si>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</si>
  <si>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</si>
  <si>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</si>
  <si>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</si>
  <si>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</si>
  <si>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</si>
  <si>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</si>
  <si>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</si>
  <si>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</si>
  <si>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</si>
  <si>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</si>
  <si>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</si>
  <si>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</si>
  <si>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</si>
  <si>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</si>
  <si>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</si>
  <si>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</si>
  <si>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</si>
  <si>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</si>
  <si>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</si>
  <si>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</si>
  <si>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</si>
  <si>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</si>
  <si>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</si>
  <si>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</si>
  <si>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</si>
  <si>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</si>
  <si>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</si>
  <si>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</si>
  <si>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</si>
  <si>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</si>
  <si>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</si>
  <si>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</si>
  <si>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</si>
  <si>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</si>
  <si>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</si>
  <si>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</si>
  <si>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</si>
  <si>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</si>
  <si>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</si>
  <si>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</si>
  <si>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</si>
  <si>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</si>
  <si>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</si>
  <si>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</si>
  <si>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</si>
  <si>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</si>
  <si>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</si>
  <si>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</si>
  <si>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</si>
  <si>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</si>
  <si>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</si>
  <si>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</si>
  <si>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</si>
  <si>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</si>
  <si>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</si>
  <si>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</si>
  <si>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</si>
  <si>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</si>
  <si>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</si>
  <si>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</si>
  <si>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</si>
  <si>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</si>
  <si>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</si>
  <si>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</si>
  <si>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</si>
  <si>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</si>
  <si>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</si>
  <si>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</si>
  <si>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</si>
  <si>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</si>
  <si>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</si>
  <si>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</si>
  <si>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</si>
  <si>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</si>
  <si>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</si>
  <si>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</si>
  <si>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</si>
  <si>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</si>
  <si>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</si>
  <si>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</si>
  <si>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</si>
  <si>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</si>
  <si>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</si>
  <si>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</si>
  <si>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</si>
  <si>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</si>
  <si>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</si>
  <si>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</si>
  <si>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</si>
  <si>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</si>
  <si>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</si>
  <si>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</si>
  <si>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</si>
  <si>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</si>
  <si>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</si>
  <si>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</si>
  <si>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</si>
  <si>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</si>
  <si>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</si>
  <si>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</si>
  <si>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</si>
  <si>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</si>
  <si>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</si>
  <si>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</si>
  <si>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</si>
  <si>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</si>
  <si>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</si>
  <si>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</si>
  <si>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</si>
  <si>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</si>
  <si>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</si>
  <si>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</si>
  <si>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</si>
  <si>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</si>
  <si>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</si>
  <si>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</si>
  <si>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</si>
  <si>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</si>
  <si>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</si>
  <si>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</si>
  <si>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</si>
  <si>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</si>
  <si>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</si>
  <si>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</si>
  <si>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</si>
  <si>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</si>
  <si>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</si>
  <si>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</si>
  <si>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</si>
  <si>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</si>
  <si>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</si>
  <si>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</si>
  <si>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</si>
  <si>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</si>
  <si>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</si>
  <si>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</si>
  <si>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</si>
  <si>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</si>
  <si>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</si>
  <si>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</si>
  <si>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</si>
  <si>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</si>
  <si>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</si>
  <si>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</si>
  <si>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</si>
  <si>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</si>
  <si>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</si>
  <si>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</si>
  <si>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</si>
  <si>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</si>
  <si>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</si>
  <si>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</si>
  <si>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</si>
  <si>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</si>
  <si>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</si>
  <si>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</si>
  <si>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</si>
  <si>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</si>
  <si>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</si>
  <si>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</si>
  <si>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</si>
  <si>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</si>
  <si>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</si>
  <si>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</si>
  <si>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</si>
  <si>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</si>
  <si>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</si>
  <si>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</si>
  <si>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</si>
  <si>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</si>
  <si>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</si>
  <si>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</si>
  <si>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</si>
  <si>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</si>
  <si>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</si>
  <si>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</si>
  <si>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</si>
  <si>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</si>
  <si>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</si>
  <si>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</si>
  <si>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</si>
  <si>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</si>
  <si>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</si>
  <si>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</si>
  <si>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</si>
  <si>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</si>
  <si>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</si>
  <si>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</si>
  <si>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</si>
  <si>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</si>
  <si>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</si>
  <si>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</si>
  <si>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</si>
  <si>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</si>
  <si>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</si>
  <si>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</si>
  <si>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</si>
  <si>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</si>
  <si>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</si>
  <si>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</si>
  <si>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</si>
  <si>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</si>
  <si>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</si>
  <si>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</si>
  <si>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</si>
  <si>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</si>
  <si>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</si>
  <si>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</si>
  <si>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</si>
  <si>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</si>
  <si>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</si>
  <si>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</si>
  <si>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</si>
  <si>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</si>
  <si>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</si>
  <si>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</si>
  <si>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</si>
  <si>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</si>
  <si>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</si>
  <si>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</si>
  <si>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</si>
  <si>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</si>
  <si>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</si>
  <si>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</si>
  <si>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</si>
  <si>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</si>
  <si>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</si>
  <si>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</si>
  <si>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</si>
  <si>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</si>
  <si>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</si>
  <si>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</si>
  <si>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</si>
  <si>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</si>
  <si>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</si>
  <si>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</si>
  <si>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</si>
  <si>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</si>
  <si>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</si>
  <si>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</si>
  <si>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</si>
  <si>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</si>
  <si>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</si>
  <si>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</si>
  <si>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</si>
  <si>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</si>
  <si>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</si>
  <si>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</si>
  <si>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</si>
  <si>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</si>
  <si>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</si>
  <si>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</si>
  <si>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</si>
  <si>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</si>
  <si>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</si>
  <si>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</si>
  <si>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</si>
  <si>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</si>
  <si>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</si>
  <si>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</si>
  <si>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</si>
  <si>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</si>
  <si>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</si>
  <si>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</si>
  <si>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</si>
  <si>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</si>
  <si>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</si>
  <si>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</si>
  <si>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</si>
  <si>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</si>
  <si>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</si>
  <si>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</si>
  <si>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</si>
  <si>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</si>
  <si>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</si>
  <si>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</si>
  <si>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</si>
  <si>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</si>
  <si>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</si>
  <si>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</si>
  <si>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</si>
  <si>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</si>
  <si>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</si>
  <si>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</si>
  <si>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</si>
  <si>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</si>
  <si>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</si>
  <si>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</si>
  <si>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</si>
  <si>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</si>
  <si>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</si>
  <si>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</si>
  <si>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</si>
  <si>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</si>
  <si>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</si>
  <si>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</si>
  <si>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</si>
  <si>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</si>
  <si>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</si>
  <si>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</si>
  <si>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</si>
  <si>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</si>
  <si>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</si>
  <si>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</si>
  <si>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</si>
  <si>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</si>
  <si>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</si>
  <si>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</si>
  <si>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</si>
  <si>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</si>
  <si>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</si>
  <si>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</si>
  <si>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</si>
  <si>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</si>
  <si>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</si>
  <si>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</si>
  <si>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</si>
  <si>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</si>
  <si>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</si>
  <si>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</si>
  <si>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</si>
  <si>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</si>
  <si>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</si>
  <si>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</si>
  <si>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</si>
  <si>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</si>
  <si>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</si>
  <si>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</si>
  <si>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</si>
  <si>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</si>
  <si>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</si>
  <si>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</si>
  <si>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</si>
  <si>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</si>
  <si>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</si>
  <si>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</si>
  <si>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</si>
  <si>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</si>
  <si>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</si>
  <si>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</si>
  <si>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</si>
  <si>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</si>
  <si>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</si>
  <si>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</si>
  <si>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</si>
  <si>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</si>
  <si>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</si>
  <si>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</si>
  <si>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</si>
  <si>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</si>
  <si>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</si>
  <si>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</si>
  <si>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</si>
  <si>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</si>
  <si>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</si>
  <si>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</si>
  <si>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</si>
  <si>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</si>
  <si>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</si>
  <si>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</si>
  <si>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</si>
  <si>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</si>
  <si>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</si>
  <si>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</si>
  <si>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</si>
  <si>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</si>
  <si>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</si>
  <si>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</si>
  <si>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</si>
  <si>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</si>
  <si>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</si>
  <si>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</si>
  <si>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</si>
  <si>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</si>
  <si>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</si>
  <si>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</si>
  <si>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</si>
  <si>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</si>
  <si>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</si>
  <si>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</si>
  <si>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</si>
  <si>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</si>
  <si>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</si>
  <si>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</si>
  <si>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</si>
  <si>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</si>
  <si>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</si>
  <si>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</si>
  <si>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</si>
  <si>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</si>
  <si>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</si>
  <si>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</si>
  <si>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</si>
  <si>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</si>
  <si>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</si>
  <si>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</si>
  <si>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</si>
  <si>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</si>
  <si>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</si>
  <si>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</si>
  <si>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</si>
  <si>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</si>
  <si>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</si>
  <si>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</si>
  <si>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</si>
  <si>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</si>
  <si>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</si>
  <si>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</si>
  <si>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</si>
  <si>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</si>
  <si>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</si>
  <si>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</si>
  <si>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</si>
  <si>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</si>
  <si>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</si>
  <si>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</si>
  <si>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</si>
  <si>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</si>
  <si>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</si>
  <si>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</si>
  <si>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</si>
  <si>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</si>
  <si>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</si>
  <si>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</si>
  <si>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</si>
  <si>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</si>
  <si>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</si>
  <si>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</si>
  <si>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</si>
  <si>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</si>
  <si>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</si>
  <si>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</si>
  <si>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</si>
  <si>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</si>
  <si>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</si>
  <si>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</si>
  <si>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</si>
  <si>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</si>
  <si>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</si>
  <si>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</si>
  <si>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</si>
  <si>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</si>
  <si>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</si>
  <si>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</si>
  <si>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</si>
  <si>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</si>
  <si>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</si>
  <si>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</si>
  <si>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</si>
  <si>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</si>
  <si>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</si>
  <si>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</si>
  <si>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</si>
  <si>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</si>
  <si>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</si>
  <si>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</si>
  <si>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</si>
  <si>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</si>
  <si>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</si>
  <si>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</si>
  <si>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</si>
  <si>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</si>
  <si>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</si>
  <si>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</si>
  <si>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</si>
  <si>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</si>
  <si>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</si>
  <si>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</si>
  <si>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</si>
  <si>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</si>
  <si>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</si>
  <si>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</si>
  <si>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</si>
  <si>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</si>
  <si>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</si>
  <si>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</si>
  <si>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</si>
  <si>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</si>
  <si>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</si>
  <si>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</si>
  <si>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</si>
  <si>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</si>
  <si>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</si>
  <si>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</si>
  <si>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</si>
  <si>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</si>
  <si>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</si>
  <si>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</si>
  <si>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</si>
  <si>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</si>
  <si>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</si>
  <si>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</si>
  <si>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</si>
  <si>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</si>
  <si>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</si>
  <si>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</si>
  <si>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</si>
  <si>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</si>
  <si>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</si>
  <si>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</si>
  <si>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</si>
  <si>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</si>
  <si>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</si>
  <si>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</si>
  <si>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</si>
  <si>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</si>
  <si>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</si>
  <si>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</si>
  <si>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</si>
  <si>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</si>
  <si>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</si>
  <si>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</si>
  <si>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</si>
  <si>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</si>
  <si>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</si>
  <si>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</si>
  <si>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</si>
  <si>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</si>
  <si>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</si>
  <si>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</si>
  <si>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</si>
  <si>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</si>
  <si>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</si>
  <si>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</si>
  <si>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</si>
  <si>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</si>
  <si>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</si>
  <si>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</si>
  <si>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</si>
  <si>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</si>
  <si>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</si>
  <si>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</si>
  <si>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</si>
  <si>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</si>
  <si>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</si>
  <si>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</si>
  <si>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</si>
  <si>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</si>
  <si>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</si>
  <si>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</si>
  <si>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</si>
  <si>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</si>
  <si>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</si>
  <si>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</si>
  <si>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</si>
  <si>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</si>
  <si>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</si>
  <si>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</si>
  <si>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</si>
  <si>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</si>
  <si>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</si>
  <si>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</si>
  <si>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</si>
  <si>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</si>
  <si>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</si>
  <si>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</si>
  <si>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</si>
  <si>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</si>
  <si>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</si>
  <si>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</si>
  <si>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</si>
  <si>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</si>
  <si>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</si>
  <si>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</si>
  <si>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</si>
  <si>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</si>
  <si>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</si>
  <si>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</si>
  <si>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</si>
  <si>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</si>
  <si>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</si>
  <si>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</si>
  <si>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</si>
  <si>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</si>
  <si>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</si>
  <si>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</si>
  <si>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</si>
  <si>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</si>
  <si>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</si>
  <si>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</si>
  <si>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</si>
  <si>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</si>
  <si>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</si>
  <si>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</si>
  <si>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</si>
  <si>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</si>
  <si>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</si>
  <si>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</si>
  <si>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</si>
  <si>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</si>
  <si>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</si>
  <si>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</si>
  <si>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</si>
  <si>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</si>
  <si>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</si>
  <si>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</si>
  <si>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</si>
  <si>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</si>
  <si>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</si>
  <si>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</si>
  <si>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</si>
  <si>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</si>
  <si>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</si>
  <si>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</si>
  <si>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</si>
  <si>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</si>
  <si>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</si>
  <si>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</si>
  <si>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</si>
  <si>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</si>
  <si>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</si>
  <si>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</si>
  <si>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</si>
  <si>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</si>
  <si>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</si>
  <si>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</si>
  <si>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</si>
  <si>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</si>
  <si>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</si>
  <si>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</si>
  <si>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</si>
  <si>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</si>
  <si>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</si>
  <si>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</si>
  <si>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</si>
  <si>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</si>
  <si>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</si>
  <si>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</si>
  <si>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</si>
  <si>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</si>
  <si>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</si>
  <si>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</si>
  <si>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</si>
  <si>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</si>
  <si>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</si>
  <si>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</si>
  <si>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</si>
  <si>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</si>
  <si>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</si>
  <si>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</si>
  <si>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</si>
  <si>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</si>
  <si>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</si>
  <si>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</si>
  <si>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</si>
  <si>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</si>
  <si>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</si>
  <si>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</si>
  <si>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</si>
  <si>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</si>
  <si>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</si>
  <si>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</si>
  <si>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</si>
  <si>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</si>
  <si>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</si>
  <si>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</si>
  <si>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</si>
  <si>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</si>
  <si>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</si>
  <si>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</si>
  <si>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</si>
  <si>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</si>
  <si>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</si>
  <si>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</si>
  <si>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</si>
  <si>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</si>
  <si>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</si>
  <si>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</si>
  <si>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</si>
  <si>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</si>
  <si>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</si>
  <si>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</si>
  <si>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</si>
  <si>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</si>
  <si>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</si>
  <si>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</si>
  <si>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</si>
  <si>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</si>
  <si>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</si>
  <si>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</si>
  <si>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</si>
  <si>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</si>
  <si>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</si>
  <si>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</si>
  <si>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</si>
  <si>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</si>
  <si>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</si>
  <si>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</si>
  <si>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</si>
  <si>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</si>
  <si>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</si>
  <si>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</si>
  <si>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</si>
  <si>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</si>
  <si>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</si>
  <si>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</si>
  <si>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</si>
  <si>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</si>
  <si>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</si>
  <si>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</si>
  <si>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</si>
  <si>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</si>
  <si>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</si>
  <si>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</si>
  <si>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</si>
  <si>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</si>
  <si>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</si>
  <si>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</si>
  <si>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</si>
  <si>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</si>
  <si>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</si>
  <si>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</si>
  <si>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</si>
  <si>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</si>
  <si>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</si>
  <si>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</si>
  <si>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</si>
  <si>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</si>
  <si>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</si>
  <si>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</si>
  <si>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</si>
  <si>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</si>
  <si>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</si>
  <si>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</si>
  <si>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</si>
  <si>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</si>
  <si>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</si>
  <si>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</si>
  <si>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</si>
  <si>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</si>
  <si>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</si>
  <si>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</si>
  <si>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</si>
  <si>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</si>
  <si>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</si>
  <si>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</si>
  <si>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</si>
  <si>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</si>
  <si>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</si>
  <si>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</si>
  <si>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</si>
  <si>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</si>
  <si>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</si>
  <si>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</si>
  <si>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</si>
  <si>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</si>
  <si>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</si>
  <si>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</si>
  <si>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</si>
  <si>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</si>
  <si>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</si>
  <si>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</si>
  <si>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</si>
  <si>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</si>
  <si>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</si>
  <si>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</si>
  <si>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</si>
  <si>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</si>
  <si>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</si>
  <si>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</si>
  <si>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</si>
  <si>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</si>
  <si>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</si>
  <si>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</si>
  <si>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</si>
  <si>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</si>
  <si>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</si>
  <si>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</si>
  <si>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</si>
  <si>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</si>
  <si>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</si>
  <si>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</si>
  <si>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</si>
  <si>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</si>
  <si>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</si>
  <si>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</si>
  <si>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</si>
  <si>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</si>
  <si>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</si>
  <si>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</si>
  <si>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</si>
  <si>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</si>
  <si>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</si>
  <si>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</si>
  <si>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</si>
  <si>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</si>
  <si>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</si>
  <si>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</si>
  <si>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</si>
  <si>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</si>
  <si>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</si>
  <si>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</si>
  <si>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</si>
  <si>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</si>
  <si>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</si>
  <si>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</si>
  <si>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</si>
  <si>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</si>
  <si>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</si>
  <si>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</si>
  <si>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</si>
  <si>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</si>
  <si>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</si>
  <si>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</si>
  <si>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</si>
  <si>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</si>
  <si>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</si>
  <si>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</si>
  <si>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</si>
  <si>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</si>
  <si>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</si>
  <si>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</si>
  <si>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</si>
  <si>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</si>
  <si>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</si>
  <si>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</si>
  <si>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</si>
  <si>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</si>
  <si>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</si>
  <si>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</si>
  <si>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</si>
  <si>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</si>
  <si>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</si>
  <si>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</si>
  <si>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</si>
  <si>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</si>
  <si>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</si>
  <si>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</si>
  <si>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</si>
  <si>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</si>
  <si>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</si>
  <si>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</si>
  <si>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</si>
  <si>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</si>
  <si>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</si>
  <si>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</si>
  <si>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</si>
  <si>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</si>
  <si>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</si>
  <si>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</si>
  <si>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</si>
  <si>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</si>
  <si>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</si>
  <si>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</si>
  <si>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</si>
  <si>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</si>
  <si>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</si>
  <si>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</si>
  <si>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</si>
  <si>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</si>
  <si>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</si>
  <si>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</si>
  <si>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</si>
  <si>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</si>
  <si>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</si>
  <si>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</si>
  <si>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</si>
  <si>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</si>
  <si>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</si>
  <si>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</si>
  <si>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</si>
  <si>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</si>
  <si>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</si>
  <si>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</si>
  <si>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</si>
  <si>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</si>
  <si>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</si>
  <si>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</si>
  <si>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</si>
  <si>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</si>
  <si>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</si>
  <si>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</si>
  <si>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</si>
  <si>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</si>
  <si>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</si>
  <si>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</si>
  <si>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</si>
  <si>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</si>
  <si>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</si>
  <si>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</si>
  <si>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</si>
  <si>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</si>
  <si>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</si>
  <si>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</si>
  <si>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</si>
  <si>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</si>
  <si>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</si>
  <si>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</si>
  <si>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</si>
  <si>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</si>
  <si>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</si>
  <si>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</si>
  <si>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</si>
  <si>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</si>
  <si>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</si>
  <si>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</si>
  <si>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</si>
  <si>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</si>
  <si>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</si>
  <si>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</si>
  <si>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</si>
  <si>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</si>
  <si>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</si>
  <si>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</si>
  <si>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</si>
  <si>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</si>
  <si>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</si>
  <si>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</si>
  <si>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</si>
  <si>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</si>
  <si>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</si>
  <si>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</si>
  <si>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</si>
  <si>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</si>
  <si>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</si>
  <si>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</si>
  <si>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</si>
  <si>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</si>
  <si>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</si>
  <si>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</si>
  <si>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</si>
  <si>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</si>
  <si>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</si>
  <si>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</si>
  <si>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</si>
  <si>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</si>
  <si>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</si>
  <si>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</si>
  <si>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</si>
  <si>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</si>
  <si>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</si>
  <si>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</si>
  <si>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</si>
  <si>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</si>
  <si>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</si>
  <si>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</si>
  <si>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</si>
  <si>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</si>
  <si>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</si>
  <si>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</si>
  <si>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</si>
  <si>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</si>
  <si>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</si>
  <si>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</si>
  <si>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</si>
  <si>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</si>
  <si>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</si>
  <si>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</si>
  <si>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</si>
  <si>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</si>
  <si>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</si>
  <si>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</si>
  <si>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</si>
  <si>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</si>
  <si>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</si>
  <si>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</si>
  <si>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</si>
  <si>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</si>
  <si>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</si>
  <si>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</si>
  <si>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</si>
  <si>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</si>
  <si>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</si>
  <si>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</si>
  <si>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</si>
  <si>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</si>
  <si>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</si>
  <si>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</si>
  <si>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</si>
  <si>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</si>
  <si>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</si>
  <si>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</si>
  <si>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</si>
  <si>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</si>
  <si>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</si>
  <si>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</si>
  <si>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</si>
  <si>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</si>
  <si>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</si>
  <si>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</si>
  <si>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</si>
  <si>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</si>
  <si>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</si>
  <si>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</si>
  <si>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</si>
  <si>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</si>
  <si>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</si>
  <si>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</si>
  <si>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</si>
  <si>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</si>
  <si>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</si>
  <si>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</si>
  <si>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</si>
  <si>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</si>
  <si>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</si>
  <si>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</si>
  <si>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</si>
  <si>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</si>
  <si>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</si>
  <si>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</si>
  <si>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</si>
  <si>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</si>
  <si>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</si>
  <si>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</si>
  <si>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</si>
  <si>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</si>
  <si>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</si>
  <si>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</si>
  <si>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</si>
  <si>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</si>
  <si>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</si>
  <si>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</si>
  <si>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</si>
  <si>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</si>
  <si>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</si>
  <si>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</si>
  <si>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</si>
  <si>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</si>
  <si>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</si>
  <si>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</si>
  <si>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</si>
  <si>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</si>
  <si>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</si>
  <si>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</si>
  <si>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</si>
  <si>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</si>
  <si>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</si>
  <si>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</si>
  <si>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</si>
  <si>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</si>
  <si>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</si>
  <si>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</si>
  <si>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</si>
  <si>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</si>
  <si>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</si>
  <si>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</si>
  <si>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</si>
  <si>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</si>
  <si>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</si>
  <si>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</si>
  <si>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</si>
  <si>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</si>
  <si>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</si>
  <si>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</si>
  <si>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</si>
  <si>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</si>
  <si>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</si>
  <si>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</si>
  <si>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</si>
  <si>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</si>
  <si>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</si>
  <si>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</si>
  <si>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</si>
  <si>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</si>
  <si>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</si>
  <si>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</si>
  <si>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</si>
  <si>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</si>
  <si>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</si>
  <si>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</si>
  <si>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</si>
  <si>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</si>
  <si>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</si>
  <si>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</si>
  <si>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</si>
  <si>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</si>
  <si>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</si>
  <si>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</si>
  <si>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</si>
  <si>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</si>
  <si>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</si>
  <si>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</si>
  <si>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</si>
  <si>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</si>
  <si>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</si>
  <si>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</si>
  <si>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</si>
  <si>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</si>
  <si>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</si>
  <si>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</si>
  <si>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</si>
  <si>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</si>
  <si>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</si>
  <si>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</si>
  <si>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</si>
  <si>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</si>
  <si>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</si>
  <si>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</si>
  <si>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</si>
  <si>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</si>
  <si>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</si>
  <si>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</si>
  <si>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</si>
  <si>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</si>
  <si>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</si>
  <si>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</si>
  <si>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</si>
  <si>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</si>
  <si>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</si>
  <si>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</si>
  <si>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</si>
  <si>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</si>
  <si>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</si>
  <si>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</si>
  <si>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</si>
  <si>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</si>
  <si>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</si>
  <si>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</si>
  <si>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</si>
  <si>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</si>
  <si>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</si>
  <si>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</si>
  <si>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</si>
  <si>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</si>
  <si>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</si>
  <si>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</si>
  <si>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</si>
  <si>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</si>
  <si>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</si>
  <si>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</si>
  <si>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</si>
  <si>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</si>
  <si>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</si>
  <si>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</si>
  <si>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</si>
  <si>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</si>
  <si>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</si>
  <si>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</si>
  <si>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</si>
  <si>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</si>
  <si>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</si>
  <si>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</si>
  <si>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</si>
  <si>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</si>
  <si>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</si>
  <si>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</si>
  <si>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</si>
  <si>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</si>
  <si>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</si>
  <si>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</si>
  <si>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</si>
  <si>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</si>
  <si>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</si>
  <si>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</si>
  <si>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</si>
  <si>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</si>
  <si>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</si>
  <si>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</si>
  <si>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</si>
  <si>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</si>
  <si>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</si>
  <si>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</si>
  <si>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</si>
  <si>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</si>
  <si>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</si>
  <si>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</si>
  <si>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</si>
  <si>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</si>
  <si>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</si>
  <si>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</si>
  <si>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</si>
  <si>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</si>
  <si>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</si>
  <si>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</si>
  <si>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</si>
  <si>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</si>
  <si>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</si>
  <si>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</si>
  <si>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</si>
  <si>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</si>
  <si>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</si>
  <si>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</si>
  <si>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</si>
  <si>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</si>
  <si>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</si>
  <si>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</si>
  <si>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</si>
  <si>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</si>
  <si>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</si>
  <si>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</si>
  <si>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</si>
  <si>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</si>
  <si>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</si>
  <si>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</si>
  <si>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</si>
  <si>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</si>
  <si>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</si>
  <si>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</si>
  <si>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</si>
  <si>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</si>
  <si>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</si>
  <si>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</si>
  <si>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</si>
  <si>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</si>
  <si>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</si>
  <si>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</si>
  <si>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</si>
  <si>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</si>
  <si>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</si>
  <si>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</si>
  <si>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</si>
  <si>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</si>
  <si>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</si>
  <si>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</si>
  <si>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</si>
  <si>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</si>
  <si>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</si>
  <si>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</si>
  <si>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</si>
  <si>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</si>
  <si>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</si>
  <si>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</si>
  <si>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</si>
  <si>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</si>
  <si>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</si>
  <si>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</si>
  <si>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</si>
  <si>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</si>
  <si>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</si>
  <si>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</si>
  <si>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</si>
  <si>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</si>
  <si>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</si>
  <si>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</si>
  <si>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</si>
  <si>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</si>
  <si>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</si>
  <si>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</si>
  <si>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</si>
  <si>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</si>
  <si>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</si>
  <si>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</si>
  <si>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</si>
  <si>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</si>
  <si>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</si>
  <si>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</si>
  <si>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</si>
  <si>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</si>
  <si>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</si>
  <si>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</si>
  <si>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</si>
  <si>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</si>
  <si>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</si>
  <si>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</si>
  <si>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</si>
  <si>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</si>
  <si>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</si>
  <si>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</si>
  <si>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</si>
  <si>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</si>
  <si>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</si>
  <si>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</si>
  <si>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</si>
  <si>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</si>
  <si>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</si>
  <si>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</si>
  <si>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</si>
  <si>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</si>
  <si>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</si>
  <si>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</si>
  <si>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</si>
  <si>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</si>
  <si>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</si>
  <si>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</si>
  <si>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</si>
  <si>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</si>
  <si>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</si>
  <si>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</si>
  <si>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</si>
  <si>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</si>
  <si>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</si>
  <si>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</si>
  <si>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</si>
  <si>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</si>
  <si>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</si>
  <si>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</si>
  <si>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</si>
  <si>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</si>
  <si>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</si>
  <si>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</si>
  <si>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</si>
  <si>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</si>
  <si>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</si>
  <si>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</si>
  <si>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</si>
  <si>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</si>
  <si>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</si>
  <si>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</si>
  <si>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</si>
  <si>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</si>
  <si>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</si>
  <si>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</si>
  <si>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</si>
  <si>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</si>
  <si>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</si>
  <si>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</si>
  <si>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</si>
  <si>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</si>
  <si>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</si>
  <si>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</si>
  <si>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</si>
  <si>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</si>
  <si>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</si>
  <si>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</si>
  <si>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</si>
  <si>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</si>
  <si>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</si>
  <si>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</si>
  <si>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</si>
  <si>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</si>
  <si>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</si>
  <si>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</si>
  <si>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</si>
  <si>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</si>
  <si>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</si>
  <si>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</si>
  <si>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</si>
  <si>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</si>
  <si>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</si>
  <si>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</si>
  <si>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</si>
  <si>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</si>
  <si>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</si>
  <si>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</si>
  <si>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</si>
  <si>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</si>
  <si>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</si>
  <si>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</si>
  <si>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</si>
  <si>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</si>
  <si>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</si>
  <si>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</si>
  <si>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</si>
  <si>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</si>
  <si>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</si>
  <si>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</si>
  <si>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</si>
  <si>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</si>
  <si>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</si>
  <si>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</si>
  <si>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</si>
  <si>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</si>
  <si>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</si>
  <si>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</si>
  <si>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</si>
  <si>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</si>
  <si>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</si>
  <si>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</si>
  <si>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</si>
  <si>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</si>
  <si>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</si>
  <si>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</si>
  <si>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</si>
  <si>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</si>
  <si>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</si>
  <si>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</si>
  <si>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</si>
  <si>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</si>
  <si>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</si>
  <si>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</si>
  <si>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</si>
  <si>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</si>
  <si>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</si>
  <si>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</si>
  <si>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</si>
  <si>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</si>
  <si>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</si>
  <si>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</si>
  <si>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</si>
  <si>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</si>
  <si>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</si>
  <si>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</si>
  <si>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</si>
  <si>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</si>
  <si>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</si>
  <si>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</si>
  <si>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</si>
  <si>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</si>
  <si>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</si>
  <si>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</si>
  <si>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</si>
  <si>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</si>
  <si>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</si>
  <si>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</si>
  <si>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</si>
  <si>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</si>
  <si>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</si>
  <si>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</si>
  <si>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</si>
  <si>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</si>
  <si>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</si>
  <si>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</si>
  <si>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</si>
  <si>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</si>
  <si>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</si>
  <si>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</si>
  <si>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</si>
  <si>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</si>
  <si>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</si>
  <si>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</si>
  <si>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</si>
  <si>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</si>
  <si>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</si>
  <si>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</si>
  <si>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</si>
  <si>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</si>
  <si>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</si>
  <si>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</si>
  <si>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</si>
  <si>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</si>
  <si>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</si>
  <si>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</si>
  <si>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</si>
  <si>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</si>
  <si>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</si>
  <si>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</si>
  <si>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</si>
  <si>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</si>
  <si>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</si>
  <si>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</si>
  <si>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</si>
  <si>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</si>
  <si>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</si>
  <si>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</si>
  <si>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</si>
  <si>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</si>
  <si>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</si>
  <si>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</si>
  <si>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</si>
  <si>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</si>
  <si>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</si>
  <si>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</si>
  <si>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</si>
  <si>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</si>
  <si>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</si>
  <si>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</si>
  <si>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</si>
  <si>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</si>
  <si>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</si>
  <si>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</si>
  <si>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</si>
  <si>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</si>
  <si>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</si>
  <si>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</si>
  <si>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</si>
  <si>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</si>
  <si>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</si>
  <si>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</si>
  <si>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</si>
  <si>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</si>
  <si>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</si>
  <si>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</si>
  <si>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</si>
  <si>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</si>
  <si>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</si>
  <si>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</si>
  <si>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</si>
  <si>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</si>
  <si>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</si>
  <si>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</si>
  <si>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</si>
  <si>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</si>
  <si>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</si>
  <si>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</si>
  <si>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</si>
  <si>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</si>
  <si>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</si>
  <si>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</si>
  <si>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</si>
  <si>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</si>
  <si>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</si>
  <si>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</si>
  <si>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</si>
  <si>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</si>
  <si>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</si>
  <si>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</si>
  <si>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</si>
  <si>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</si>
  <si>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</si>
  <si>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</si>
  <si>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</si>
  <si>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</si>
  <si>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</si>
  <si>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</si>
  <si>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</si>
  <si>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</si>
  <si>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</si>
  <si>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</si>
  <si>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</si>
  <si>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</si>
  <si>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</si>
  <si>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</si>
  <si>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</si>
  <si>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</si>
  <si>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</si>
  <si>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</si>
  <si>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</si>
  <si>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</si>
  <si>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</si>
  <si>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</si>
  <si>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</si>
  <si>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</si>
  <si>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</si>
  <si>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</si>
  <si>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</si>
  <si>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</si>
  <si>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</si>
  <si>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</si>
  <si>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</si>
  <si>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</si>
  <si>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</si>
  <si>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</si>
  <si>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</si>
  <si>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</si>
  <si>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</si>
  <si>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</si>
  <si>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</si>
  <si>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</si>
  <si>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</si>
  <si>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</si>
  <si>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</si>
  <si>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</si>
  <si>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</si>
  <si>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</si>
  <si>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</si>
  <si>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</si>
  <si>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</si>
  <si>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</si>
  <si>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</si>
  <si>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</si>
  <si>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</si>
  <si>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</si>
  <si>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</si>
  <si>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</si>
  <si>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</si>
  <si>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</si>
  <si>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</si>
  <si>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</si>
  <si>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</si>
  <si>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</si>
  <si>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</si>
  <si>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</si>
  <si>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</si>
  <si>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</si>
  <si>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</si>
  <si>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</si>
  <si>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</si>
  <si>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</si>
  <si>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</si>
  <si>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</si>
  <si>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</si>
  <si>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</si>
  <si>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</si>
  <si>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</si>
  <si>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</si>
  <si>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</si>
  <si>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</si>
  <si>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</si>
  <si>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</si>
  <si>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</si>
  <si>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</si>
  <si>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</si>
  <si>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</si>
  <si>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</si>
  <si>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</si>
  <si>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</si>
  <si>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</si>
  <si>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</si>
  <si>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</si>
  <si>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</si>
  <si>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</si>
  <si>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</si>
  <si>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</si>
  <si>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</si>
  <si>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</si>
  <si>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</si>
  <si>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</si>
  <si>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</si>
  <si>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</si>
  <si>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</si>
  <si>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</si>
  <si>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</si>
  <si>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</si>
  <si>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</si>
  <si>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</si>
  <si>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</si>
  <si>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</si>
  <si>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</si>
  <si>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</si>
  <si>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</si>
  <si>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</si>
  <si>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</si>
  <si>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</si>
  <si>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</si>
  <si>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</si>
  <si>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</si>
  <si>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</si>
  <si>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</si>
  <si>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</si>
  <si>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</si>
  <si>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</si>
  <si>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</si>
  <si>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</si>
  <si>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</si>
  <si>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</si>
  <si>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</si>
  <si>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</si>
  <si>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</si>
  <si>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</si>
  <si>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</si>
  <si>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</si>
  <si>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</si>
  <si>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</si>
  <si>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</si>
  <si>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</si>
  <si>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</si>
  <si>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</si>
  <si>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</si>
  <si>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</si>
  <si>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</si>
  <si>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</si>
  <si>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</si>
  <si>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</si>
  <si>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</si>
  <si>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</si>
  <si>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</si>
  <si>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</si>
  <si>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</si>
  <si>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</si>
  <si>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</si>
  <si>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</si>
  <si>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</si>
  <si>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</si>
  <si>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</si>
  <si>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</si>
  <si>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</si>
  <si>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</si>
  <si>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</si>
  <si>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</si>
  <si>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</si>
  <si>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</si>
  <si>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</si>
  <si>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</si>
  <si>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</si>
  <si>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</si>
  <si>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</si>
  <si>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</si>
  <si>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</si>
  <si>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</si>
  <si>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</si>
  <si>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</si>
  <si>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</si>
  <si>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</si>
  <si>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</si>
  <si>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</si>
  <si>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</si>
  <si>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</si>
  <si>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</si>
  <si>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</si>
  <si>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</si>
  <si>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</si>
  <si>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</si>
  <si>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</si>
  <si>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</si>
  <si>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</si>
  <si>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</si>
  <si>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</si>
  <si>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</si>
  <si>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</si>
  <si>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</si>
  <si>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</si>
  <si>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</si>
  <si>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</si>
  <si>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</si>
  <si>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</si>
  <si>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</si>
  <si>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</si>
  <si>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</si>
  <si>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</si>
  <si>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</si>
  <si>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</si>
  <si>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</si>
  <si>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</si>
  <si>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</si>
  <si>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</si>
  <si>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</si>
  <si>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</si>
  <si>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</si>
  <si>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</si>
  <si>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</si>
  <si>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</si>
  <si>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</si>
  <si>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</si>
  <si>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</si>
  <si>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</si>
  <si>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</si>
  <si>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</si>
  <si>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</si>
  <si>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</si>
  <si>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</si>
  <si>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</si>
  <si>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</si>
  <si>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</si>
  <si>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</si>
  <si>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</si>
  <si>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</si>
  <si>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</si>
  <si>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</si>
  <si>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</si>
  <si>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</si>
  <si>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</si>
  <si>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</si>
  <si>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</si>
  <si>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</si>
  <si>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</si>
  <si>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</si>
  <si>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</si>
  <si>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</si>
  <si>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</si>
  <si>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</si>
  <si>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</si>
  <si>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</si>
  <si>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</si>
  <si>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</si>
  <si>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</si>
  <si>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</si>
  <si>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</si>
  <si>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</si>
  <si>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</si>
  <si>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</si>
  <si>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</si>
  <si>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</si>
  <si>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</si>
  <si>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</si>
  <si>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</si>
  <si>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</si>
  <si>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</si>
  <si>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</si>
  <si>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</si>
  <si>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</si>
  <si>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</si>
  <si>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</si>
  <si>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</si>
  <si>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</si>
  <si>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</si>
  <si>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</si>
  <si>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</si>
  <si>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</si>
  <si>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</si>
  <si>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</si>
  <si>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</si>
  <si>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</si>
  <si>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</si>
  <si>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</si>
  <si>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</si>
  <si>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</si>
  <si>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</si>
  <si>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</si>
  <si>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</si>
  <si>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</si>
  <si>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</si>
  <si>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</si>
  <si>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</si>
  <si>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</si>
  <si>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</si>
  <si>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</si>
  <si>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</si>
  <si>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</si>
  <si>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</si>
  <si>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</si>
  <si>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</si>
  <si>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</si>
  <si>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</si>
  <si>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</si>
  <si>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</si>
  <si>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</si>
  <si>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</si>
  <si>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</si>
  <si>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</si>
  <si>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</si>
  <si>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</si>
  <si>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</si>
  <si>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</si>
  <si>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</si>
  <si>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</si>
  <si>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</si>
  <si>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</si>
  <si>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</si>
  <si>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</si>
  <si>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</si>
  <si>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</si>
  <si>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</si>
  <si>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</si>
  <si>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</si>
  <si>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</si>
  <si>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</si>
  <si>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</si>
  <si>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</si>
  <si>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</si>
  <si>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</si>
  <si>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</si>
  <si>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</si>
  <si>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</si>
  <si>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</si>
  <si>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</si>
  <si>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</si>
  <si>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</si>
  <si>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</si>
  <si>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</si>
  <si>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</si>
  <si>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</si>
  <si>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</si>
  <si>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</si>
  <si>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</si>
  <si>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</si>
  <si>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</si>
  <si>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</si>
  <si>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</si>
  <si>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</si>
  <si>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</si>
  <si>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</si>
  <si>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</si>
  <si>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</si>
  <si>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</si>
  <si>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</si>
  <si>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</si>
  <si>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</si>
  <si>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</si>
  <si>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</si>
  <si>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</si>
  <si>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</si>
  <si>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</si>
  <si>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</si>
  <si>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</si>
  <si>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</si>
  <si>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</si>
  <si>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</si>
  <si>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</si>
  <si>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</si>
  <si>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</si>
  <si>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</si>
  <si>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</si>
  <si>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</si>
  <si>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</si>
  <si>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</si>
  <si>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</si>
  <si>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</si>
  <si>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</si>
  <si>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</si>
  <si>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</si>
  <si>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</si>
  <si>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</si>
  <si>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</si>
  <si>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</si>
  <si>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</si>
  <si>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</si>
  <si>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</si>
  <si>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</si>
  <si>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</si>
  <si>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</si>
  <si>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</si>
  <si>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</si>
  <si>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</si>
  <si>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</si>
  <si>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</si>
  <si>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</si>
  <si>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</si>
  <si>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</si>
  <si>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</si>
  <si>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</si>
  <si>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</si>
  <si>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</si>
  <si>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</si>
  <si>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</si>
  <si>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</si>
  <si>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</si>
  <si>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</si>
  <si>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</si>
  <si>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</si>
  <si>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</si>
  <si>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</si>
  <si>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</si>
  <si>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</si>
  <si>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</si>
  <si>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</si>
  <si>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</si>
  <si>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</si>
  <si>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</si>
  <si>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</si>
  <si>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</si>
  <si>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</si>
  <si>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</si>
  <si>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</si>
  <si>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</si>
  <si>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</si>
  <si>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</si>
  <si>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</si>
  <si>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</si>
  <si>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</si>
  <si>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</si>
  <si>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</si>
  <si>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</si>
  <si>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</si>
  <si>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</si>
  <si>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</si>
  <si>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</si>
  <si>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</si>
  <si>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</si>
  <si>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</si>
  <si>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</si>
  <si>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</si>
  <si>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</si>
  <si>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</si>
  <si>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</si>
  <si>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</si>
  <si>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</si>
  <si>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</si>
  <si>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</si>
  <si>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</si>
  <si>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</si>
  <si>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</si>
  <si>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</si>
  <si>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</si>
  <si>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</si>
  <si>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</si>
  <si>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</si>
  <si>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</si>
  <si>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</si>
  <si>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</si>
  <si>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</si>
  <si>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</si>
  <si>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</si>
  <si>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</si>
  <si>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</si>
  <si>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</si>
  <si>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</si>
  <si>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</si>
  <si>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</si>
  <si>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</si>
  <si>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</si>
  <si>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</si>
  <si>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</si>
  <si>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</si>
  <si>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</si>
  <si>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</si>
  <si>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</si>
  <si>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</si>
  <si>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</si>
  <si>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</si>
  <si>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</si>
  <si>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</si>
  <si>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</si>
  <si>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</si>
  <si>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</si>
  <si>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</si>
  <si>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</si>
  <si>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</si>
  <si>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</si>
  <si>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</si>
  <si>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</si>
  <si>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</si>
  <si>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</si>
  <si>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</si>
  <si>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</si>
  <si>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</si>
  <si>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</si>
  <si>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</si>
  <si>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</si>
  <si>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</si>
  <si>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</si>
  <si>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</si>
  <si>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</si>
  <si>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</si>
  <si>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</si>
  <si>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</si>
  <si>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</si>
  <si>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</si>
  <si>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</si>
  <si>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</si>
  <si>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</si>
  <si>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</si>
  <si>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</si>
  <si>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</si>
  <si>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</si>
  <si>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</si>
  <si>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</si>
  <si>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</si>
  <si>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</si>
  <si>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</si>
  <si>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</si>
  <si>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</si>
  <si>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</si>
  <si>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</si>
  <si>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</si>
  <si>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</si>
  <si>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</si>
  <si>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</si>
  <si>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</si>
  <si>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</si>
  <si>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</si>
  <si>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</si>
  <si>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</si>
  <si>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</si>
  <si>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</si>
  <si>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</si>
  <si>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</si>
  <si>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</si>
  <si>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</si>
  <si>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</si>
  <si>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</si>
  <si>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</si>
  <si>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</si>
  <si>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</si>
  <si>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</si>
  <si>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</si>
  <si>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</si>
  <si>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</si>
  <si>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</si>
  <si>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</si>
  <si>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</si>
  <si>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</si>
  <si>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</si>
  <si>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</si>
  <si>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</si>
  <si>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</si>
  <si>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</si>
  <si>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</si>
  <si>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</si>
  <si>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</si>
  <si>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</si>
  <si>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</si>
  <si>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</si>
  <si>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</si>
  <si>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</si>
  <si>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</si>
  <si>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</si>
  <si>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</si>
  <si>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</si>
  <si>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</si>
  <si>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</si>
  <si>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</si>
  <si>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</si>
  <si>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</si>
  <si>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</si>
  <si>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</si>
  <si>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</si>
  <si>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</si>
  <si>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</si>
  <si>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</si>
  <si>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</si>
  <si>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</si>
  <si>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</si>
  <si>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</si>
  <si>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</si>
  <si>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</si>
  <si>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</si>
  <si>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</si>
  <si>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</si>
  <si>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</si>
  <si>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</si>
  <si>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</si>
  <si>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</si>
  <si>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</si>
  <si>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</si>
  <si>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</si>
  <si>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</si>
  <si>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</si>
  <si>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</si>
  <si>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</si>
  <si>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</si>
  <si>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</si>
  <si>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</si>
  <si>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</si>
  <si>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</si>
  <si>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</si>
  <si>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</si>
  <si>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</si>
  <si>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</si>
  <si>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</si>
  <si>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</si>
  <si>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</si>
  <si>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</si>
  <si>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</si>
  <si>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</si>
  <si>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</si>
  <si>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</si>
  <si>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</si>
  <si>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</si>
  <si>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</si>
  <si>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</si>
  <si>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</si>
  <si>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</si>
  <si>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</si>
  <si>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</si>
  <si>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</si>
  <si>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</si>
  <si>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</si>
  <si>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</si>
  <si>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</si>
  <si>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</si>
  <si>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</si>
  <si>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</si>
  <si>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</si>
  <si>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</si>
  <si>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</si>
  <si>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</si>
  <si>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</si>
  <si>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</si>
  <si>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</si>
  <si>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</si>
  <si>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</si>
  <si>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</si>
  <si>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</si>
  <si>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</si>
  <si>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</si>
  <si>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</si>
  <si>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</si>
  <si>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</si>
  <si>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</si>
  <si>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</si>
  <si>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</si>
  <si>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</si>
  <si>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</si>
  <si>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</si>
  <si>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</si>
  <si>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</si>
  <si>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</si>
  <si>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</si>
  <si>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</si>
  <si>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</si>
  <si>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</si>
  <si>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</si>
  <si>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</si>
  <si>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</si>
  <si>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</si>
  <si>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</si>
  <si>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</si>
  <si>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</si>
  <si>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</si>
  <si>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</si>
  <si>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</si>
  <si>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</si>
  <si>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</si>
  <si>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</si>
  <si>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</si>
  <si>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</si>
  <si>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</si>
  <si>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</si>
  <si>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</si>
  <si>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</si>
  <si>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</si>
  <si>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</si>
  <si>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</si>
  <si>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</si>
  <si>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</si>
  <si>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</si>
  <si>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</si>
  <si>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</si>
  <si>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</si>
  <si>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</si>
  <si>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</si>
  <si>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</si>
  <si>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</si>
  <si>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</si>
  <si>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</si>
  <si>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</si>
  <si>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</si>
  <si>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</si>
  <si>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</si>
  <si>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</si>
  <si>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</si>
  <si>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</si>
  <si>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</si>
  <si>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</si>
  <si>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</si>
  <si>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</si>
  <si>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</si>
  <si>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</si>
  <si>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</si>
  <si>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</si>
  <si>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</si>
  <si>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</si>
  <si>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</si>
  <si>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</si>
  <si>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</si>
  <si>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</si>
  <si>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</si>
  <si>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</si>
  <si>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</si>
  <si>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</si>
  <si>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</si>
  <si>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</si>
  <si>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</si>
  <si>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</si>
  <si>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</si>
  <si>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</si>
  <si>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</si>
  <si>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</si>
  <si>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</si>
  <si>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</si>
  <si>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</si>
  <si>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</si>
  <si>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</si>
  <si>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</si>
  <si>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</si>
  <si>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</si>
  <si>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</si>
  <si>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</si>
  <si>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</si>
  <si>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</si>
  <si>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</si>
  <si>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</si>
  <si>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</si>
  <si>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</si>
  <si>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</si>
  <si>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</si>
  <si>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</si>
  <si>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</si>
  <si>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</si>
  <si>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</si>
  <si>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</si>
  <si>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</si>
  <si>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</si>
  <si>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</si>
  <si>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</si>
  <si>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</si>
  <si>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</si>
  <si>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</si>
  <si>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</si>
  <si>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</si>
  <si>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</si>
  <si>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</si>
  <si>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</si>
  <si>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</si>
  <si>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</si>
  <si>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</si>
  <si>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</si>
  <si>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</si>
  <si>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</si>
  <si>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</si>
  <si>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</si>
  <si>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</si>
  <si>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</si>
  <si>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</si>
  <si>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</si>
  <si>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</si>
  <si>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</si>
  <si>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</si>
  <si>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</si>
  <si>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</si>
  <si>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</si>
  <si>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</si>
  <si>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</si>
  <si>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</si>
  <si>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</si>
  <si>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</si>
  <si>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</si>
  <si>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</si>
  <si>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</si>
  <si>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</si>
  <si>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</si>
  <si>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</si>
  <si>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</si>
  <si>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</si>
  <si>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</si>
  <si>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</si>
  <si>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</si>
  <si>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</si>
  <si>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</si>
  <si>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</si>
  <si>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</si>
  <si>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</si>
  <si>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</si>
  <si>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</si>
  <si>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</si>
  <si>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</si>
  <si>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</si>
  <si>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</si>
  <si>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</si>
  <si>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</si>
  <si>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</si>
  <si>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</si>
  <si>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</si>
  <si>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</si>
  <si>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</si>
  <si>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</si>
  <si>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</si>
  <si>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</si>
  <si>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</si>
  <si>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</si>
  <si>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</si>
  <si>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</si>
  <si>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</si>
  <si>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</si>
  <si>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</si>
  <si>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</si>
  <si>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</si>
  <si>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</si>
  <si>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</si>
  <si>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</si>
  <si>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</si>
  <si>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</si>
  <si>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</si>
  <si>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</si>
  <si>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</si>
  <si>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</si>
  <si>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</si>
  <si>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</si>
  <si>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</si>
  <si>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</si>
  <si>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</si>
  <si>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</si>
  <si>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</si>
  <si>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</si>
  <si>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</si>
  <si>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</si>
  <si>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</si>
  <si>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</si>
  <si>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</si>
  <si>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</si>
  <si>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</si>
  <si>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</si>
  <si>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</si>
  <si>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</si>
  <si>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</si>
  <si>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</si>
  <si>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</si>
  <si>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</si>
  <si>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</si>
  <si>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</si>
  <si>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</si>
  <si>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</si>
  <si>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</si>
  <si>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</si>
  <si>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</si>
  <si>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</si>
  <si>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</si>
  <si>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</si>
  <si>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</si>
  <si>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</si>
  <si>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</si>
  <si>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</si>
  <si>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</si>
  <si>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</si>
  <si>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</si>
  <si>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</si>
  <si>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</si>
  <si>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</si>
  <si>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</si>
  <si>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</si>
  <si>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</si>
  <si>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</si>
  <si>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</si>
  <si>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</si>
  <si>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</si>
  <si>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</si>
  <si>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</si>
  <si>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</si>
  <si>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</si>
  <si>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</si>
  <si>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</si>
  <si>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</si>
  <si>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</si>
  <si>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</si>
  <si>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</si>
  <si>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</si>
  <si>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</si>
  <si>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</si>
  <si>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</si>
  <si>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</si>
  <si>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</si>
  <si>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</si>
  <si>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</si>
  <si>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</si>
  <si>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</si>
  <si>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</si>
  <si>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</si>
  <si>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</si>
  <si>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</si>
  <si>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</si>
  <si>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</si>
  <si>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</si>
  <si>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</si>
  <si>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</si>
  <si>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</si>
  <si>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</si>
  <si>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</si>
  <si>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</si>
  <si>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</si>
  <si>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</si>
  <si>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</si>
  <si>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</si>
  <si>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</si>
  <si>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</si>
  <si>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</si>
  <si>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</si>
  <si>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</si>
  <si>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</si>
  <si>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</si>
  <si>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</si>
  <si>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</si>
  <si>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</si>
  <si>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</si>
  <si>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</si>
  <si>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</si>
  <si>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</si>
  <si>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</si>
  <si>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</si>
  <si>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</si>
  <si>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</si>
  <si>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</si>
  <si>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</si>
  <si>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</si>
  <si>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</si>
  <si>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</si>
  <si>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</si>
  <si>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</si>
  <si>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</si>
  <si>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</si>
  <si>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</si>
  <si>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</si>
  <si>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</si>
  <si>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</si>
  <si>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</si>
  <si>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</si>
  <si>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</si>
  <si>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</si>
  <si>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</si>
  <si>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</si>
  <si>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</si>
  <si>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</si>
  <si>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</si>
  <si>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</si>
  <si>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</si>
  <si>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</si>
  <si>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</si>
  <si>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</si>
  <si>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</si>
  <si>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</si>
  <si>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</si>
  <si>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</si>
  <si>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</si>
  <si>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</si>
  <si>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</si>
  <si>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</si>
  <si>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</si>
  <si>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</si>
  <si>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</si>
  <si>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</si>
  <si>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</si>
  <si>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</si>
  <si>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</si>
  <si>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</si>
  <si>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</si>
  <si>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</si>
  <si>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</si>
  <si>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</si>
  <si>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</si>
  <si>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</si>
  <si>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</si>
  <si>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</si>
  <si>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</si>
  <si>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</si>
  <si>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</si>
  <si>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</si>
  <si>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</si>
  <si>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</si>
  <si>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</si>
  <si>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</si>
  <si>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</si>
  <si>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</si>
  <si>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</si>
  <si>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</si>
  <si>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</si>
  <si>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</si>
  <si>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</si>
  <si>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</si>
  <si>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</si>
  <si>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</si>
  <si>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</si>
  <si>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</si>
  <si>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</si>
  <si>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</si>
  <si>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</si>
  <si>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</si>
  <si>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</si>
  <si>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</si>
  <si>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</si>
  <si>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</si>
  <si>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</si>
  <si>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</si>
  <si>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</si>
  <si>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</si>
  <si>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</si>
  <si>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</si>
  <si>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</si>
  <si>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</si>
  <si>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</si>
  <si>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</si>
  <si>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</si>
  <si>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</si>
  <si>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</si>
  <si>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</si>
  <si>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</si>
  <si>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</si>
  <si>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</si>
  <si>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</si>
  <si>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</si>
  <si>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</si>
  <si>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</si>
  <si>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</si>
  <si>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</si>
  <si>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</si>
  <si>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</si>
  <si>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</si>
  <si>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</si>
  <si>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</si>
  <si>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</si>
  <si>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</si>
  <si>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</si>
  <si>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</si>
  <si>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</si>
  <si>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</si>
  <si>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</si>
  <si>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</si>
  <si>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</si>
  <si>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</si>
  <si>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</si>
  <si>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</si>
  <si>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</si>
  <si>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</si>
  <si>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</si>
  <si>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</si>
  <si>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</si>
  <si>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</si>
  <si>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</si>
  <si>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</si>
  <si>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</si>
  <si>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</si>
  <si>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</si>
  <si>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</si>
  <si>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</si>
  <si>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</si>
  <si>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</si>
  <si>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</si>
  <si>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</si>
  <si>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</si>
  <si>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</si>
  <si>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</si>
  <si>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</si>
  <si>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</si>
  <si>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</si>
  <si>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</si>
  <si>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</si>
  <si>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</si>
  <si>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</si>
  <si>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</si>
  <si>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</si>
  <si>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</si>
  <si>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</si>
  <si>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</si>
  <si>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</si>
  <si>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</si>
  <si>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</si>
  <si>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</si>
  <si>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</si>
  <si>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</si>
  <si>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</si>
  <si>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</si>
  <si>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</si>
  <si>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</si>
  <si>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</si>
  <si>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</si>
  <si>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</si>
  <si>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</si>
  <si>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</si>
  <si>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</si>
  <si>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</si>
  <si>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</si>
  <si>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</si>
  <si>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</si>
  <si>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</si>
  <si>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</si>
  <si>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</si>
  <si>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</si>
  <si>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</si>
  <si>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</si>
  <si>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</si>
  <si>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</si>
  <si>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</si>
  <si>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</si>
  <si>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</si>
  <si>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</si>
  <si>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</si>
  <si>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</si>
  <si>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</si>
  <si>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</si>
  <si>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</si>
  <si>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</si>
  <si>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</si>
  <si>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</si>
  <si>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</si>
  <si>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</si>
  <si>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</si>
  <si>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</si>
  <si>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</si>
  <si>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</si>
  <si>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</si>
  <si>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</si>
  <si>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</si>
  <si>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</si>
  <si>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</si>
  <si>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</si>
  <si>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</si>
  <si>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</si>
  <si>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</si>
  <si>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</si>
  <si>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</si>
  <si>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</si>
  <si>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</si>
  <si>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</si>
  <si>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</si>
  <si>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</si>
  <si>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</si>
  <si>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</si>
  <si>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</si>
  <si>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</si>
  <si>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</si>
  <si>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</si>
  <si>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</si>
  <si>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</si>
  <si>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</si>
  <si>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</si>
  <si>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</si>
  <si>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</si>
  <si>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</si>
  <si>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</si>
  <si>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</si>
  <si>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</si>
  <si>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</si>
  <si>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</si>
  <si>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</si>
  <si>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</si>
  <si>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</si>
  <si>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</si>
  <si>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</si>
  <si>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</si>
  <si>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</si>
  <si>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</si>
  <si>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</si>
  <si>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</si>
  <si>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</si>
  <si>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</si>
  <si>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</si>
  <si>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</si>
  <si>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</si>
  <si>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</si>
  <si>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</si>
  <si>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</si>
  <si>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</si>
  <si>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</si>
  <si>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</si>
  <si>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</si>
  <si>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</si>
  <si>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</si>
  <si>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</si>
  <si>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</si>
  <si>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</si>
  <si>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</si>
  <si>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</si>
  <si>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</si>
  <si>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</si>
  <si>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</si>
  <si>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</si>
  <si>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</si>
  <si>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</si>
  <si>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</si>
  <si>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</si>
  <si>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</si>
  <si>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</si>
  <si>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</si>
  <si>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</si>
  <si>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</si>
  <si>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</si>
  <si>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</si>
  <si>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</si>
  <si>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</si>
  <si>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</si>
  <si>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</si>
  <si>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</si>
  <si>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</si>
  <si>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</si>
  <si>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</si>
  <si>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</si>
  <si>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</si>
  <si>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</si>
  <si>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</si>
  <si>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</si>
  <si>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</si>
  <si>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</si>
  <si>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</si>
  <si>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</si>
  <si>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</si>
  <si>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</si>
  <si>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</si>
  <si>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</si>
  <si>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</si>
  <si>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</si>
  <si>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</si>
  <si>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</si>
  <si>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</si>
  <si>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</si>
  <si>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</si>
  <si>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</si>
  <si>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</si>
  <si>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</si>
  <si>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</si>
  <si>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</si>
  <si>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</si>
  <si>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</si>
  <si>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</si>
  <si>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</si>
  <si>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</si>
  <si>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</si>
  <si>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</si>
  <si>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</si>
  <si>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</si>
  <si>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</si>
  <si>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</si>
  <si>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</si>
  <si>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</si>
  <si>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</si>
  <si>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</si>
  <si>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</si>
  <si>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</si>
  <si>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</si>
  <si>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</si>
  <si>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</si>
  <si>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</si>
  <si>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</si>
  <si>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</si>
  <si>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</si>
  <si>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</si>
  <si>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</si>
  <si>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</si>
  <si>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</si>
  <si>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</si>
  <si>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</si>
  <si>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</si>
  <si>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</si>
  <si>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</si>
  <si>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</si>
  <si>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</si>
  <si>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</si>
  <si>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</si>
  <si>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</si>
  <si>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</si>
  <si>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</si>
  <si>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</si>
  <si>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</si>
  <si>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</si>
  <si>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</si>
  <si>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</si>
  <si>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</si>
  <si>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</si>
  <si>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</si>
  <si>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</si>
  <si>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</si>
  <si>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</si>
  <si>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</si>
  <si>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</si>
  <si>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</si>
  <si>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</si>
  <si>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</si>
  <si>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</si>
  <si>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</si>
  <si>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</si>
  <si>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</si>
  <si>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</si>
  <si>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</si>
  <si>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</si>
  <si>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</si>
  <si>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</si>
  <si>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</si>
  <si>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</si>
  <si>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</si>
  <si>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</si>
  <si>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</si>
  <si>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</si>
  <si>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</si>
  <si>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</si>
  <si>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</si>
  <si>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</si>
  <si>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</si>
  <si>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</si>
  <si>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</si>
  <si>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</si>
  <si>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</si>
  <si>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</si>
  <si>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</si>
  <si>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</si>
  <si>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</si>
  <si>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</si>
  <si>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</si>
  <si>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</si>
  <si>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</si>
  <si>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</si>
  <si>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</si>
  <si>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</si>
  <si>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</si>
  <si>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</si>
  <si>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</si>
  <si>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</si>
  <si>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</si>
  <si>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</si>
  <si>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</si>
  <si>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</si>
  <si>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</si>
  <si>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</si>
  <si>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</si>
  <si>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</si>
  <si>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</si>
  <si>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</si>
  <si>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</si>
  <si>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</si>
  <si>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</si>
  <si>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</si>
  <si>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</si>
  <si>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</si>
  <si>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</si>
  <si>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</si>
  <si>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</si>
  <si>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</si>
  <si>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</si>
  <si>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</si>
  <si>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</si>
  <si>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</si>
  <si>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</si>
  <si>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</si>
  <si>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</si>
  <si>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</si>
  <si>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</si>
  <si>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</si>
  <si>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</si>
  <si>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</si>
  <si>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</si>
  <si>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</si>
  <si>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</si>
  <si>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SHAASTRA SECURITIES TRADING PRIVATE LIMITED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</si>
  <si>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</si>
  <si>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</si>
  <si>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</si>
  <si>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</si>
  <si>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</si>
  <si>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</si>
  <si>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</si>
  <si>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</si>
  <si>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</si>
  <si>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KREBSBIO</t>
  </si>
  <si>
    <t>INE268B01013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</si>
  <si>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</si>
  <si>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</si>
  <si>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</si>
  <si>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</si>
  <si>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</si>
  <si>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</si>
  <si>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</si>
  <si>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</si>
  <si>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</si>
  <si>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</si>
  <si>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</si>
  <si>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</si>
  <si>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</si>
  <si>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</si>
  <si>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</si>
  <si>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</si>
  <si>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</si>
  <si>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</si>
  <si>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</si>
  <si>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</si>
  <si>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</si>
  <si>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</si>
  <si>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</si>
  <si>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</si>
  <si>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344-350</t>
  </si>
  <si>
    <t>AMARAJABAT DEC FUT</t>
  </si>
  <si>
    <t>IVZINGOLD</t>
  </si>
  <si>
    <t>INF205K01361</t>
  </si>
  <si>
    <t>KHANDSE</t>
  </si>
  <si>
    <t>INE060B01014</t>
  </si>
  <si>
    <t>RRSLGETF</t>
  </si>
  <si>
    <t>INF204KB1882</t>
  </si>
  <si>
    <t>INE216A01030</t>
  </si>
  <si>
    <t>CRMFGETF</t>
  </si>
  <si>
    <t>INF760K01BR1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</si>
  <si>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</si>
  <si>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</si>
  <si>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</si>
  <si>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</si>
  <si>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</si>
  <si>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</si>
  <si>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</si>
  <si>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</si>
  <si>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</si>
  <si>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</si>
  <si>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</si>
  <si>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</si>
  <si>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</si>
  <si>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</si>
  <si>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</si>
  <si>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</si>
  <si>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</si>
  <si>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</si>
  <si>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</si>
  <si>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</si>
  <si>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Jet Airways (India) Ltd.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</si>
  <si>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</si>
  <si>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</si>
  <si>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</si>
  <si>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</si>
  <si>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</si>
  <si>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</si>
  <si>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</si>
  <si>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</si>
  <si>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</si>
  <si>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</si>
  <si>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</si>
  <si>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</si>
  <si>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</si>
  <si>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DBSTOCKBRO</t>
  </si>
  <si>
    <t>INE921B01025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</si>
  <si>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</si>
  <si>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</si>
  <si>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</si>
  <si>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</si>
  <si>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</si>
  <si>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</si>
  <si>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</si>
  <si>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</si>
  <si>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</si>
  <si>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Neautral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</si>
  <si>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</si>
  <si>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</si>
  <si>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</si>
  <si>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</si>
  <si>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</si>
  <si>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</si>
  <si>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</si>
  <si>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514-518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</si>
  <si>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</si>
  <si>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</si>
  <si>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</si>
  <si>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</si>
  <si>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</si>
  <si>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</si>
  <si>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</si>
  <si>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GROBTEA</t>
  </si>
  <si>
    <t>INE646C01018</t>
  </si>
  <si>
    <t>IDBIGOLD</t>
  </si>
  <si>
    <t>INF397L01554</t>
  </si>
  <si>
    <t>IITL</t>
  </si>
  <si>
    <t>INE886A01014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</si>
  <si>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</si>
  <si>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</si>
  <si>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</si>
  <si>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</si>
  <si>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</si>
  <si>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</si>
  <si>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</si>
  <si>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NIFTYEES</t>
  </si>
  <si>
    <t>INF754K01EK3</t>
  </si>
  <si>
    <t>TATASTLBSL</t>
  </si>
  <si>
    <t>Profit of Rs.10.5/-</t>
  </si>
  <si>
    <t>FESTINO VINCOM LIMITED</t>
  </si>
  <si>
    <t>DCMFINSERV</t>
  </si>
  <si>
    <t>INE891B01012</t>
  </si>
  <si>
    <t>IVZINNIFTY</t>
  </si>
  <si>
    <t>INF205K01DA9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</si>
  <si>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</si>
  <si>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</si>
  <si>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</si>
  <si>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</si>
  <si>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</si>
  <si>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</si>
  <si>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</si>
  <si>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</si>
  <si>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CHETAN RASIKLAL SHAH</t>
  </si>
  <si>
    <t>RADAAN</t>
  </si>
  <si>
    <t>INE874F01027</t>
  </si>
  <si>
    <t>SETF10GILT</t>
  </si>
  <si>
    <t>INF200KA1JT1</t>
  </si>
  <si>
    <t>TAINWALCHM</t>
  </si>
  <si>
    <t>INE123C01018</t>
  </si>
  <si>
    <t>TARAPUR</t>
  </si>
  <si>
    <t>INE747K01017</t>
  </si>
  <si>
    <t>10750-10700</t>
  </si>
  <si>
    <t>Profit of Rs.50/-</t>
  </si>
  <si>
    <t>BANKNIFTY DEC FUT</t>
  </si>
  <si>
    <t>Profit of Rs.100/-</t>
  </si>
  <si>
    <t>300-303</t>
  </si>
  <si>
    <t>325-330</t>
  </si>
  <si>
    <t>Ashapura Inti Fashion Ltd</t>
  </si>
  <si>
    <t>Goldiam International Lim</t>
  </si>
  <si>
    <t>GOLDIAM INTERNATIONAL LIMITED</t>
  </si>
  <si>
    <t>PC Jeweller Ltd</t>
  </si>
  <si>
    <t>CROSSLAND TRADING CO</t>
  </si>
  <si>
    <t>TWO ROADS TRADING PRIVATE LIMITED</t>
  </si>
  <si>
    <t>10790-10810</t>
  </si>
  <si>
    <t>1078-1080</t>
  </si>
  <si>
    <t>1050-1040</t>
  </si>
  <si>
    <t>PEL DEC FUT</t>
  </si>
  <si>
    <t>Profit of Rs.22.5/-</t>
  </si>
  <si>
    <t>HEMA CHAPROT</t>
  </si>
  <si>
    <t>AJOONI</t>
  </si>
  <si>
    <t>Ajooni Biotech Limited</t>
  </si>
  <si>
    <t>MANISH MITTAL HUF</t>
  </si>
  <si>
    <t>DRSDILIP</t>
  </si>
  <si>
    <t>DRS Dilip Roadlines Ltd.</t>
  </si>
  <si>
    <t>Goa Carbon Ltd</t>
  </si>
  <si>
    <t>GRETEX</t>
  </si>
  <si>
    <t>Gretex Industries Ltd.</t>
  </si>
  <si>
    <t>SHYAMAL SARDAR</t>
  </si>
  <si>
    <t>CENTILLION RESEARCH INDIA LLP</t>
  </si>
  <si>
    <t>GRAVITON RESEARCH CAPITAL LLP</t>
  </si>
  <si>
    <t>VAIBHAV STOCK &amp; DERIVATIVES BROKING PVT. LTD</t>
  </si>
  <si>
    <t>Reliance Comm. Ltd.</t>
  </si>
  <si>
    <t>SMVD</t>
  </si>
  <si>
    <t>SMVD Poly Pack Limited</t>
  </si>
  <si>
    <t>RAMAKANT BASUDEO PARASRAMPURIA HUF</t>
  </si>
  <si>
    <t>BLUECOAST</t>
  </si>
  <si>
    <t>INE472B01011</t>
  </si>
  <si>
    <t>LICNETFSEN</t>
  </si>
  <si>
    <t>INF767K01OT5</t>
  </si>
  <si>
    <t>LICNFNHGP</t>
  </si>
  <si>
    <t>INF767K01PC8</t>
  </si>
  <si>
    <t>QUINTEGRA</t>
  </si>
  <si>
    <t>INE033B01011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</si>
</sst>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1" sqref="C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43451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337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Q22" sqref="Q2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43451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2" t="s">
        <v>13</v>
      </c>
      <c r="B9" s="504" t="s">
        <v>1953</v>
      </c>
      <c r="C9" s="504" t="s">
        <v>14</v>
      </c>
      <c r="D9" s="111" t="s">
        <v>15</v>
      </c>
      <c r="E9" s="23" t="s">
        <v>16</v>
      </c>
      <c r="F9" s="499" t="s">
        <v>17</v>
      </c>
      <c r="G9" s="500"/>
      <c r="H9" s="501"/>
      <c r="I9" s="499" t="s">
        <v>18</v>
      </c>
      <c r="J9" s="500"/>
      <c r="K9" s="501"/>
      <c r="L9" s="23"/>
      <c r="M9" s="24"/>
      <c r="N9" s="24"/>
      <c r="O9" s="24"/>
    </row>
    <row r="10" spans="1:15" ht="59.25" customHeight="1">
      <c r="A10" s="503"/>
      <c r="B10" s="505" t="s">
        <v>1953</v>
      </c>
      <c r="C10" s="50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360</v>
      </c>
      <c r="O10" s="76" t="s">
        <v>2801</v>
      </c>
    </row>
    <row r="11" spans="1:15" ht="15">
      <c r="A11" s="130">
        <v>1</v>
      </c>
      <c r="B11" s="114" t="s">
        <v>1972</v>
      </c>
      <c r="C11" s="130" t="s">
        <v>29</v>
      </c>
      <c r="D11" s="133">
        <v>26879.85</v>
      </c>
      <c r="E11" s="133">
        <v>26865.95</v>
      </c>
      <c r="F11" s="134">
        <v>26783.9</v>
      </c>
      <c r="G11" s="134">
        <v>26687.95</v>
      </c>
      <c r="H11" s="134">
        <v>26605.9</v>
      </c>
      <c r="I11" s="134">
        <v>26961.9</v>
      </c>
      <c r="J11" s="134">
        <v>27043.949999999997</v>
      </c>
      <c r="K11" s="134">
        <v>27139.9</v>
      </c>
      <c r="L11" s="132">
        <v>26948</v>
      </c>
      <c r="M11" s="132">
        <v>26770</v>
      </c>
      <c r="N11" s="151">
        <v>1535240</v>
      </c>
      <c r="O11" s="345">
        <v>3.5297808921194375E-3</v>
      </c>
    </row>
    <row r="12" spans="1:15" ht="15">
      <c r="A12" s="130">
        <v>2</v>
      </c>
      <c r="B12" s="114" t="s">
        <v>1972</v>
      </c>
      <c r="C12" s="130" t="s">
        <v>28</v>
      </c>
      <c r="D12" s="135">
        <v>10820.3</v>
      </c>
      <c r="E12" s="135">
        <v>10809.533333333333</v>
      </c>
      <c r="F12" s="136">
        <v>10782.066666666666</v>
      </c>
      <c r="G12" s="136">
        <v>10743.833333333332</v>
      </c>
      <c r="H12" s="136">
        <v>10716.366666666665</v>
      </c>
      <c r="I12" s="136">
        <v>10847.766666666666</v>
      </c>
      <c r="J12" s="136">
        <v>10875.233333333334</v>
      </c>
      <c r="K12" s="136">
        <v>10913.466666666667</v>
      </c>
      <c r="L12" s="131">
        <v>10837</v>
      </c>
      <c r="M12" s="131">
        <v>10771.3</v>
      </c>
      <c r="N12" s="151">
        <v>22585125</v>
      </c>
      <c r="O12" s="345">
        <v>-1.4907161456629549E-2</v>
      </c>
    </row>
    <row r="13" spans="1:15" ht="15">
      <c r="A13" s="130">
        <v>3</v>
      </c>
      <c r="B13" s="114" t="s">
        <v>1972</v>
      </c>
      <c r="C13" s="130" t="s">
        <v>245</v>
      </c>
      <c r="D13" s="135">
        <v>14883</v>
      </c>
      <c r="E13" s="135">
        <v>14868.333333333334</v>
      </c>
      <c r="F13" s="136">
        <v>14794.666666666668</v>
      </c>
      <c r="G13" s="136">
        <v>14706.333333333334</v>
      </c>
      <c r="H13" s="136">
        <v>14632.666666666668</v>
      </c>
      <c r="I13" s="136">
        <v>14956.666666666668</v>
      </c>
      <c r="J13" s="136">
        <v>15030.333333333336</v>
      </c>
      <c r="K13" s="136">
        <v>15118.666666666668</v>
      </c>
      <c r="L13" s="131">
        <v>14942</v>
      </c>
      <c r="M13" s="131">
        <v>14780</v>
      </c>
      <c r="N13" s="151">
        <v>17550</v>
      </c>
      <c r="O13" s="345">
        <v>-2.840909090909091E-3</v>
      </c>
    </row>
    <row r="14" spans="1:15" ht="15">
      <c r="A14" s="130">
        <v>4</v>
      </c>
      <c r="B14" s="114" t="s">
        <v>1972</v>
      </c>
      <c r="C14" s="130" t="s">
        <v>246</v>
      </c>
      <c r="D14" s="135">
        <v>4609.95</v>
      </c>
      <c r="E14" s="135">
        <v>1536.6499999999999</v>
      </c>
      <c r="F14" s="136">
        <v>3073.2999999999997</v>
      </c>
      <c r="G14" s="136">
        <v>1536.6499999999999</v>
      </c>
      <c r="H14" s="136">
        <v>3073.2999999999997</v>
      </c>
      <c r="I14" s="136">
        <v>3073.2999999999997</v>
      </c>
      <c r="J14" s="136">
        <v>1536.6499999999999</v>
      </c>
      <c r="K14" s="136">
        <v>3073.2999999999997</v>
      </c>
      <c r="L14" s="131">
        <v>0</v>
      </c>
      <c r="M14" s="131">
        <v>0</v>
      </c>
      <c r="N14" s="151">
        <v>591690</v>
      </c>
      <c r="O14" s="345">
        <v>0</v>
      </c>
    </row>
    <row r="15" spans="1:15" ht="15">
      <c r="A15" s="130">
        <v>5</v>
      </c>
      <c r="B15" s="114" t="s">
        <v>1955</v>
      </c>
      <c r="C15" s="130" t="s">
        <v>30</v>
      </c>
      <c r="D15" s="135">
        <v>1502.4</v>
      </c>
      <c r="E15" s="135">
        <v>1513.3833333333332</v>
      </c>
      <c r="F15" s="136">
        <v>1482.1166666666663</v>
      </c>
      <c r="G15" s="136">
        <v>1461.833333333333</v>
      </c>
      <c r="H15" s="136">
        <v>1430.5666666666662</v>
      </c>
      <c r="I15" s="136">
        <v>1533.6666666666665</v>
      </c>
      <c r="J15" s="136">
        <v>1564.9333333333334</v>
      </c>
      <c r="K15" s="136">
        <v>1585.2166666666667</v>
      </c>
      <c r="L15" s="131">
        <v>1544.65</v>
      </c>
      <c r="M15" s="131">
        <v>1493.1</v>
      </c>
      <c r="N15" s="151">
        <v>1342000</v>
      </c>
      <c r="O15" s="345">
        <v>-4.8766657215764106E-2</v>
      </c>
    </row>
    <row r="16" spans="1:15" ht="15">
      <c r="A16" s="130">
        <v>6</v>
      </c>
      <c r="B16" s="114" t="s">
        <v>1956</v>
      </c>
      <c r="C16" s="130" t="s">
        <v>31</v>
      </c>
      <c r="D16" s="135">
        <v>158.15</v>
      </c>
      <c r="E16" s="135">
        <v>157.28333333333333</v>
      </c>
      <c r="F16" s="136">
        <v>155.56666666666666</v>
      </c>
      <c r="G16" s="136">
        <v>152.98333333333332</v>
      </c>
      <c r="H16" s="136">
        <v>151.26666666666665</v>
      </c>
      <c r="I16" s="136">
        <v>159.86666666666667</v>
      </c>
      <c r="J16" s="136">
        <v>161.58333333333331</v>
      </c>
      <c r="K16" s="136">
        <v>164.16666666666669</v>
      </c>
      <c r="L16" s="131">
        <v>159</v>
      </c>
      <c r="M16" s="131">
        <v>154.69999999999999</v>
      </c>
      <c r="N16" s="151">
        <v>46896000</v>
      </c>
      <c r="O16" s="345">
        <v>-6.1880139018394504E-3</v>
      </c>
    </row>
    <row r="17" spans="1:15" ht="15">
      <c r="A17" s="130">
        <v>7</v>
      </c>
      <c r="B17" s="114" t="s">
        <v>1956</v>
      </c>
      <c r="C17" s="130" t="s">
        <v>32</v>
      </c>
      <c r="D17" s="135">
        <v>370.25</v>
      </c>
      <c r="E17" s="135">
        <v>370.40000000000003</v>
      </c>
      <c r="F17" s="136">
        <v>368.15000000000009</v>
      </c>
      <c r="G17" s="136">
        <v>366.05000000000007</v>
      </c>
      <c r="H17" s="136">
        <v>363.80000000000013</v>
      </c>
      <c r="I17" s="136">
        <v>372.50000000000006</v>
      </c>
      <c r="J17" s="136">
        <v>374.74999999999994</v>
      </c>
      <c r="K17" s="136">
        <v>376.85</v>
      </c>
      <c r="L17" s="131">
        <v>372.65</v>
      </c>
      <c r="M17" s="131">
        <v>368.3</v>
      </c>
      <c r="N17" s="151">
        <v>18707500</v>
      </c>
      <c r="O17" s="345">
        <v>8.2188089463756404E-3</v>
      </c>
    </row>
    <row r="18" spans="1:15" ht="15">
      <c r="A18" s="130">
        <v>8</v>
      </c>
      <c r="B18" s="114" t="s">
        <v>1957</v>
      </c>
      <c r="C18" s="130" t="s">
        <v>33</v>
      </c>
      <c r="D18" s="135">
        <v>52.55</v>
      </c>
      <c r="E18" s="135">
        <v>52.566666666666663</v>
      </c>
      <c r="F18" s="136">
        <v>51.633333333333326</v>
      </c>
      <c r="G18" s="136">
        <v>50.716666666666661</v>
      </c>
      <c r="H18" s="136">
        <v>49.783333333333324</v>
      </c>
      <c r="I18" s="136">
        <v>53.483333333333327</v>
      </c>
      <c r="J18" s="136">
        <v>54.416666666666664</v>
      </c>
      <c r="K18" s="136">
        <v>55.333333333333329</v>
      </c>
      <c r="L18" s="131">
        <v>53.5</v>
      </c>
      <c r="M18" s="131">
        <v>51.65</v>
      </c>
      <c r="N18" s="151">
        <v>173060000</v>
      </c>
      <c r="O18" s="345">
        <v>-3.9138943248532287E-3</v>
      </c>
    </row>
    <row r="19" spans="1:15" ht="15">
      <c r="A19" s="130">
        <v>9</v>
      </c>
      <c r="B19" s="114" t="s">
        <v>1958</v>
      </c>
      <c r="C19" s="130" t="s">
        <v>233</v>
      </c>
      <c r="D19" s="135">
        <v>1101.8499999999999</v>
      </c>
      <c r="E19" s="135">
        <v>1096.2833333333335</v>
      </c>
      <c r="F19" s="136">
        <v>1083.616666666667</v>
      </c>
      <c r="G19" s="136">
        <v>1065.3833333333334</v>
      </c>
      <c r="H19" s="136">
        <v>1052.7166666666669</v>
      </c>
      <c r="I19" s="136">
        <v>1114.5166666666671</v>
      </c>
      <c r="J19" s="136">
        <v>1127.1833333333336</v>
      </c>
      <c r="K19" s="136">
        <v>1145.4166666666672</v>
      </c>
      <c r="L19" s="131">
        <v>1108.95</v>
      </c>
      <c r="M19" s="131">
        <v>1078.05</v>
      </c>
      <c r="N19" s="151">
        <v>593000</v>
      </c>
      <c r="O19" s="345">
        <v>2.9513888888888888E-2</v>
      </c>
    </row>
    <row r="20" spans="1:15" ht="15">
      <c r="A20" s="130">
        <v>10</v>
      </c>
      <c r="B20" s="114" t="s">
        <v>1959</v>
      </c>
      <c r="C20" s="130" t="s">
        <v>34</v>
      </c>
      <c r="D20" s="135">
        <v>46.65</v>
      </c>
      <c r="E20" s="135">
        <v>46.583333333333336</v>
      </c>
      <c r="F20" s="136">
        <v>46.116666666666674</v>
      </c>
      <c r="G20" s="136">
        <v>45.583333333333336</v>
      </c>
      <c r="H20" s="136">
        <v>45.116666666666674</v>
      </c>
      <c r="I20" s="136">
        <v>47.116666666666674</v>
      </c>
      <c r="J20" s="136">
        <v>47.583333333333329</v>
      </c>
      <c r="K20" s="136">
        <v>48.116666666666674</v>
      </c>
      <c r="L20" s="131">
        <v>47.05</v>
      </c>
      <c r="M20" s="131">
        <v>46.05</v>
      </c>
      <c r="N20" s="151">
        <v>16892000</v>
      </c>
      <c r="O20" s="345">
        <v>-4.4203453763187366E-3</v>
      </c>
    </row>
    <row r="21" spans="1:15" ht="15">
      <c r="A21" s="130">
        <v>11</v>
      </c>
      <c r="B21" s="114" t="s">
        <v>1960</v>
      </c>
      <c r="C21" s="130" t="s">
        <v>186</v>
      </c>
      <c r="D21" s="135">
        <v>736</v>
      </c>
      <c r="E21" s="135">
        <v>735.08333333333337</v>
      </c>
      <c r="F21" s="136">
        <v>728.61666666666679</v>
      </c>
      <c r="G21" s="136">
        <v>721.23333333333346</v>
      </c>
      <c r="H21" s="136">
        <v>714.76666666666688</v>
      </c>
      <c r="I21" s="136">
        <v>742.4666666666667</v>
      </c>
      <c r="J21" s="136">
        <v>748.93333333333317</v>
      </c>
      <c r="K21" s="136">
        <v>756.31666666666661</v>
      </c>
      <c r="L21" s="131">
        <v>741.55</v>
      </c>
      <c r="M21" s="131">
        <v>727.7</v>
      </c>
      <c r="N21" s="151">
        <v>1176700</v>
      </c>
      <c r="O21" s="345">
        <v>-3.1682027649769587E-2</v>
      </c>
    </row>
    <row r="22" spans="1:15" ht="15">
      <c r="A22" s="130">
        <v>12</v>
      </c>
      <c r="B22" s="114" t="s">
        <v>1955</v>
      </c>
      <c r="C22" s="130" t="s">
        <v>35</v>
      </c>
      <c r="D22" s="135">
        <v>219.95</v>
      </c>
      <c r="E22" s="135">
        <v>221.38333333333333</v>
      </c>
      <c r="F22" s="136">
        <v>217.16666666666666</v>
      </c>
      <c r="G22" s="136">
        <v>214.38333333333333</v>
      </c>
      <c r="H22" s="136">
        <v>210.16666666666666</v>
      </c>
      <c r="I22" s="136">
        <v>224.16666666666666</v>
      </c>
      <c r="J22" s="136">
        <v>228.38333333333335</v>
      </c>
      <c r="K22" s="136">
        <v>231.16666666666666</v>
      </c>
      <c r="L22" s="131">
        <v>225.6</v>
      </c>
      <c r="M22" s="131">
        <v>218.6</v>
      </c>
      <c r="N22" s="151">
        <v>17482500</v>
      </c>
      <c r="O22" s="345">
        <v>1.3625163067111175E-2</v>
      </c>
    </row>
    <row r="23" spans="1:15" ht="15">
      <c r="A23" s="130">
        <v>13</v>
      </c>
      <c r="B23" s="114" t="s">
        <v>1956</v>
      </c>
      <c r="C23" s="130" t="s">
        <v>37</v>
      </c>
      <c r="D23" s="135">
        <v>1246.75</v>
      </c>
      <c r="E23" s="135">
        <v>1242.8500000000001</v>
      </c>
      <c r="F23" s="136">
        <v>1221.8000000000002</v>
      </c>
      <c r="G23" s="136">
        <v>1196.8500000000001</v>
      </c>
      <c r="H23" s="136">
        <v>1175.8000000000002</v>
      </c>
      <c r="I23" s="136">
        <v>1267.8000000000002</v>
      </c>
      <c r="J23" s="136">
        <v>1288.8499999999999</v>
      </c>
      <c r="K23" s="136">
        <v>1313.8000000000002</v>
      </c>
      <c r="L23" s="131">
        <v>1263.9000000000001</v>
      </c>
      <c r="M23" s="131">
        <v>1217.9000000000001</v>
      </c>
      <c r="N23" s="151">
        <v>1027500</v>
      </c>
      <c r="O23" s="345">
        <v>-2.4679639297579496E-2</v>
      </c>
    </row>
    <row r="24" spans="1:15" ht="15">
      <c r="A24" s="130">
        <v>14</v>
      </c>
      <c r="B24" s="114" t="s">
        <v>1960</v>
      </c>
      <c r="C24" s="130" t="s">
        <v>38</v>
      </c>
      <c r="D24" s="135">
        <v>235.55</v>
      </c>
      <c r="E24" s="135">
        <v>234.81666666666669</v>
      </c>
      <c r="F24" s="136">
        <v>231.98333333333338</v>
      </c>
      <c r="G24" s="136">
        <v>228.41666666666669</v>
      </c>
      <c r="H24" s="136">
        <v>225.58333333333337</v>
      </c>
      <c r="I24" s="136">
        <v>238.38333333333338</v>
      </c>
      <c r="J24" s="136">
        <v>241.2166666666667</v>
      </c>
      <c r="K24" s="136">
        <v>244.78333333333339</v>
      </c>
      <c r="L24" s="131">
        <v>237.65</v>
      </c>
      <c r="M24" s="131">
        <v>231.25</v>
      </c>
      <c r="N24" s="151">
        <v>9042000</v>
      </c>
      <c r="O24" s="345">
        <v>1.1409395973154362E-2</v>
      </c>
    </row>
    <row r="25" spans="1:15" ht="15">
      <c r="A25" s="130">
        <v>15</v>
      </c>
      <c r="B25" s="114" t="s">
        <v>1954</v>
      </c>
      <c r="C25" s="130" t="s">
        <v>39</v>
      </c>
      <c r="D25" s="135">
        <v>100.25</v>
      </c>
      <c r="E25" s="135">
        <v>100.61666666666667</v>
      </c>
      <c r="F25" s="136">
        <v>98.733333333333348</v>
      </c>
      <c r="G25" s="136">
        <v>97.216666666666669</v>
      </c>
      <c r="H25" s="136">
        <v>95.333333333333343</v>
      </c>
      <c r="I25" s="136">
        <v>102.13333333333335</v>
      </c>
      <c r="J25" s="136">
        <v>104.01666666666668</v>
      </c>
      <c r="K25" s="136">
        <v>105.53333333333336</v>
      </c>
      <c r="L25" s="131">
        <v>102.5</v>
      </c>
      <c r="M25" s="131">
        <v>99.1</v>
      </c>
      <c r="N25" s="151">
        <v>6126000</v>
      </c>
      <c r="O25" s="345">
        <v>0.24259634888438134</v>
      </c>
    </row>
    <row r="26" spans="1:15" ht="15">
      <c r="A26" s="130">
        <v>16</v>
      </c>
      <c r="B26" s="114" t="s">
        <v>1960</v>
      </c>
      <c r="C26" s="130" t="s">
        <v>40</v>
      </c>
      <c r="D26" s="135">
        <v>104.45</v>
      </c>
      <c r="E26" s="135">
        <v>104.31666666666668</v>
      </c>
      <c r="F26" s="136">
        <v>103.23333333333335</v>
      </c>
      <c r="G26" s="136">
        <v>102.01666666666667</v>
      </c>
      <c r="H26" s="136">
        <v>100.93333333333334</v>
      </c>
      <c r="I26" s="136">
        <v>105.53333333333336</v>
      </c>
      <c r="J26" s="136">
        <v>106.6166666666667</v>
      </c>
      <c r="K26" s="136">
        <v>107.83333333333337</v>
      </c>
      <c r="L26" s="131">
        <v>105.4</v>
      </c>
      <c r="M26" s="131">
        <v>103.1</v>
      </c>
      <c r="N26" s="151">
        <v>62000000</v>
      </c>
      <c r="O26" s="345">
        <v>1.5328180269880781E-2</v>
      </c>
    </row>
    <row r="27" spans="1:15" ht="15">
      <c r="A27" s="130">
        <v>17</v>
      </c>
      <c r="B27" s="114" t="s">
        <v>1961</v>
      </c>
      <c r="C27" s="130" t="s">
        <v>41</v>
      </c>
      <c r="D27" s="135">
        <v>1343.35</v>
      </c>
      <c r="E27" s="135">
        <v>1339.0666666666666</v>
      </c>
      <c r="F27" s="136">
        <v>1326.4833333333331</v>
      </c>
      <c r="G27" s="136">
        <v>1309.6166666666666</v>
      </c>
      <c r="H27" s="136">
        <v>1297.0333333333331</v>
      </c>
      <c r="I27" s="136">
        <v>1355.9333333333332</v>
      </c>
      <c r="J27" s="136">
        <v>1368.5166666666667</v>
      </c>
      <c r="K27" s="136">
        <v>1385.3833333333332</v>
      </c>
      <c r="L27" s="131">
        <v>1351.65</v>
      </c>
      <c r="M27" s="131">
        <v>1322.2</v>
      </c>
      <c r="N27" s="151">
        <v>4653600</v>
      </c>
      <c r="O27" s="345">
        <v>-2.575053385253109E-2</v>
      </c>
    </row>
    <row r="28" spans="1:15" ht="15">
      <c r="A28" s="130">
        <v>18</v>
      </c>
      <c r="B28" s="114" t="s">
        <v>1958</v>
      </c>
      <c r="C28" s="130" t="s">
        <v>42</v>
      </c>
      <c r="D28" s="135">
        <v>729.2</v>
      </c>
      <c r="E28" s="135">
        <v>731.73333333333346</v>
      </c>
      <c r="F28" s="136">
        <v>714.8666666666669</v>
      </c>
      <c r="G28" s="136">
        <v>700.53333333333342</v>
      </c>
      <c r="H28" s="136">
        <v>683.66666666666686</v>
      </c>
      <c r="I28" s="136">
        <v>746.06666666666695</v>
      </c>
      <c r="J28" s="136">
        <v>762.93333333333351</v>
      </c>
      <c r="K28" s="136">
        <v>777.26666666666699</v>
      </c>
      <c r="L28" s="131">
        <v>748.6</v>
      </c>
      <c r="M28" s="131">
        <v>717.4</v>
      </c>
      <c r="N28" s="151">
        <v>20636000</v>
      </c>
      <c r="O28" s="345">
        <v>5.2052001019627835E-2</v>
      </c>
    </row>
    <row r="29" spans="1:15" ht="15">
      <c r="A29" s="130">
        <v>19</v>
      </c>
      <c r="B29" s="114" t="s">
        <v>1959</v>
      </c>
      <c r="C29" s="130" t="s">
        <v>43</v>
      </c>
      <c r="D29" s="135">
        <v>621.1</v>
      </c>
      <c r="E29" s="135">
        <v>618.90000000000009</v>
      </c>
      <c r="F29" s="136">
        <v>614.35000000000014</v>
      </c>
      <c r="G29" s="136">
        <v>607.6</v>
      </c>
      <c r="H29" s="136">
        <v>603.05000000000007</v>
      </c>
      <c r="I29" s="136">
        <v>625.6500000000002</v>
      </c>
      <c r="J29" s="136">
        <v>630.20000000000016</v>
      </c>
      <c r="K29" s="136">
        <v>636.95000000000027</v>
      </c>
      <c r="L29" s="131">
        <v>623.45000000000005</v>
      </c>
      <c r="M29" s="131">
        <v>612.15</v>
      </c>
      <c r="N29" s="151">
        <v>37740000</v>
      </c>
      <c r="O29" s="345">
        <v>1.0669066135355742E-2</v>
      </c>
    </row>
    <row r="30" spans="1:15" ht="15">
      <c r="A30" s="130">
        <v>20</v>
      </c>
      <c r="B30" s="114" t="s">
        <v>1960</v>
      </c>
      <c r="C30" s="130" t="s">
        <v>44</v>
      </c>
      <c r="D30" s="135">
        <v>2830.9</v>
      </c>
      <c r="E30" s="135">
        <v>2823.8333333333335</v>
      </c>
      <c r="F30" s="136">
        <v>2803.5666666666671</v>
      </c>
      <c r="G30" s="136">
        <v>2776.2333333333336</v>
      </c>
      <c r="H30" s="136">
        <v>2755.9666666666672</v>
      </c>
      <c r="I30" s="136">
        <v>2851.166666666667</v>
      </c>
      <c r="J30" s="136">
        <v>2871.4333333333334</v>
      </c>
      <c r="K30" s="136">
        <v>2898.7666666666669</v>
      </c>
      <c r="L30" s="131">
        <v>2844.1</v>
      </c>
      <c r="M30" s="131">
        <v>2796.5</v>
      </c>
      <c r="N30" s="151">
        <v>2226250</v>
      </c>
      <c r="O30" s="345">
        <v>-1.5478164731896076E-2</v>
      </c>
    </row>
    <row r="31" spans="1:15" ht="15">
      <c r="A31" s="130">
        <v>21</v>
      </c>
      <c r="B31" s="114" t="s">
        <v>1956</v>
      </c>
      <c r="C31" s="130" t="s">
        <v>188</v>
      </c>
      <c r="D31" s="135">
        <v>6178.65</v>
      </c>
      <c r="E31" s="135">
        <v>6163.2333333333336</v>
      </c>
      <c r="F31" s="136">
        <v>6115.4666666666672</v>
      </c>
      <c r="G31" s="136">
        <v>6052.2833333333338</v>
      </c>
      <c r="H31" s="136">
        <v>6004.5166666666673</v>
      </c>
      <c r="I31" s="136">
        <v>6226.416666666667</v>
      </c>
      <c r="J31" s="136">
        <v>6274.1833333333334</v>
      </c>
      <c r="K31" s="136">
        <v>6337.3666666666668</v>
      </c>
      <c r="L31" s="131">
        <v>6211</v>
      </c>
      <c r="M31" s="131">
        <v>6100.05</v>
      </c>
      <c r="N31" s="151">
        <v>622125</v>
      </c>
      <c r="O31" s="345">
        <v>-2.0853826480424945E-2</v>
      </c>
    </row>
    <row r="32" spans="1:15" ht="15">
      <c r="A32" s="130">
        <v>22</v>
      </c>
      <c r="B32" s="114" t="s">
        <v>1962</v>
      </c>
      <c r="C32" s="130" t="s">
        <v>187</v>
      </c>
      <c r="D32" s="135">
        <v>2493.1</v>
      </c>
      <c r="E32" s="135">
        <v>2493.7333333333336</v>
      </c>
      <c r="F32" s="136">
        <v>2469.4666666666672</v>
      </c>
      <c r="G32" s="136">
        <v>2445.8333333333335</v>
      </c>
      <c r="H32" s="136">
        <v>2421.5666666666671</v>
      </c>
      <c r="I32" s="136">
        <v>2517.3666666666672</v>
      </c>
      <c r="J32" s="136">
        <v>2541.6333333333337</v>
      </c>
      <c r="K32" s="136">
        <v>2565.2666666666673</v>
      </c>
      <c r="L32" s="131">
        <v>2518</v>
      </c>
      <c r="M32" s="131">
        <v>2470.1</v>
      </c>
      <c r="N32" s="151">
        <v>6345000</v>
      </c>
      <c r="O32" s="345">
        <v>-7.7410274454609426E-3</v>
      </c>
    </row>
    <row r="33" spans="1:15" ht="15">
      <c r="A33" s="130">
        <v>23</v>
      </c>
      <c r="B33" s="114" t="s">
        <v>1956</v>
      </c>
      <c r="C33" s="130" t="s">
        <v>524</v>
      </c>
      <c r="D33" s="135">
        <v>938.05</v>
      </c>
      <c r="E33" s="135">
        <v>934.4666666666667</v>
      </c>
      <c r="F33" s="136">
        <v>922.83333333333337</v>
      </c>
      <c r="G33" s="136">
        <v>907.61666666666667</v>
      </c>
      <c r="H33" s="136">
        <v>895.98333333333335</v>
      </c>
      <c r="I33" s="136">
        <v>949.68333333333339</v>
      </c>
      <c r="J33" s="136">
        <v>961.31666666666661</v>
      </c>
      <c r="K33" s="136">
        <v>976.53333333333342</v>
      </c>
      <c r="L33" s="131">
        <v>946.1</v>
      </c>
      <c r="M33" s="131">
        <v>919.25</v>
      </c>
      <c r="N33" s="151">
        <v>2332000</v>
      </c>
      <c r="O33" s="345">
        <v>-1.0858500169664066E-2</v>
      </c>
    </row>
    <row r="34" spans="1:15" ht="15">
      <c r="A34" s="130">
        <v>24</v>
      </c>
      <c r="B34" s="114" t="s">
        <v>1959</v>
      </c>
      <c r="C34" s="130" t="s">
        <v>45</v>
      </c>
      <c r="D34" s="135">
        <v>111.55</v>
      </c>
      <c r="E34" s="135">
        <v>111.93333333333334</v>
      </c>
      <c r="F34" s="136">
        <v>110.61666666666667</v>
      </c>
      <c r="G34" s="136">
        <v>109.68333333333334</v>
      </c>
      <c r="H34" s="136">
        <v>108.36666666666667</v>
      </c>
      <c r="I34" s="136">
        <v>112.86666666666667</v>
      </c>
      <c r="J34" s="136">
        <v>114.18333333333334</v>
      </c>
      <c r="K34" s="136">
        <v>115.11666666666667</v>
      </c>
      <c r="L34" s="131">
        <v>113.25</v>
      </c>
      <c r="M34" s="131">
        <v>111</v>
      </c>
      <c r="N34" s="151">
        <v>61072000</v>
      </c>
      <c r="O34" s="345">
        <v>-7.8627591136526086E-3</v>
      </c>
    </row>
    <row r="35" spans="1:15" ht="15">
      <c r="A35" s="130">
        <v>25</v>
      </c>
      <c r="B35" s="114" t="s">
        <v>1959</v>
      </c>
      <c r="C35" s="130" t="s">
        <v>46</v>
      </c>
      <c r="D35" s="135">
        <v>88.35</v>
      </c>
      <c r="E35" s="135">
        <v>87.86666666666666</v>
      </c>
      <c r="F35" s="136">
        <v>86.933333333333323</v>
      </c>
      <c r="G35" s="136">
        <v>85.516666666666666</v>
      </c>
      <c r="H35" s="136">
        <v>84.583333333333329</v>
      </c>
      <c r="I35" s="136">
        <v>89.283333333333317</v>
      </c>
      <c r="J35" s="136">
        <v>90.216666666666654</v>
      </c>
      <c r="K35" s="136">
        <v>91.633333333333312</v>
      </c>
      <c r="L35" s="131">
        <v>88.8</v>
      </c>
      <c r="M35" s="131">
        <v>86.45</v>
      </c>
      <c r="N35" s="151">
        <v>22776000</v>
      </c>
      <c r="O35" s="345">
        <v>-3.1632653061224487E-2</v>
      </c>
    </row>
    <row r="36" spans="1:15" ht="15">
      <c r="A36" s="130">
        <v>26</v>
      </c>
      <c r="B36" s="114" t="s">
        <v>1961</v>
      </c>
      <c r="C36" s="130" t="s">
        <v>47</v>
      </c>
      <c r="D36" s="135">
        <v>1090.45</v>
      </c>
      <c r="E36" s="135">
        <v>1087.1333333333334</v>
      </c>
      <c r="F36" s="136">
        <v>1073.8166666666668</v>
      </c>
      <c r="G36" s="136">
        <v>1057.1833333333334</v>
      </c>
      <c r="H36" s="136">
        <v>1043.8666666666668</v>
      </c>
      <c r="I36" s="136">
        <v>1103.7666666666669</v>
      </c>
      <c r="J36" s="136">
        <v>1117.0833333333335</v>
      </c>
      <c r="K36" s="136">
        <v>1133.7166666666669</v>
      </c>
      <c r="L36" s="131">
        <v>1100.45</v>
      </c>
      <c r="M36" s="131">
        <v>1070.5</v>
      </c>
      <c r="N36" s="151">
        <v>2064700</v>
      </c>
      <c r="O36" s="345">
        <v>3.1602088485847758E-2</v>
      </c>
    </row>
    <row r="37" spans="1:15" ht="15">
      <c r="A37" s="130">
        <v>27</v>
      </c>
      <c r="B37" s="114" t="s">
        <v>1964</v>
      </c>
      <c r="C37" s="130" t="s">
        <v>189</v>
      </c>
      <c r="D37" s="135">
        <v>82.5</v>
      </c>
      <c r="E37" s="135">
        <v>82.95</v>
      </c>
      <c r="F37" s="136">
        <v>81.150000000000006</v>
      </c>
      <c r="G37" s="136">
        <v>79.8</v>
      </c>
      <c r="H37" s="136">
        <v>78</v>
      </c>
      <c r="I37" s="136">
        <v>84.300000000000011</v>
      </c>
      <c r="J37" s="136">
        <v>86.1</v>
      </c>
      <c r="K37" s="136">
        <v>87.450000000000017</v>
      </c>
      <c r="L37" s="131">
        <v>84.75</v>
      </c>
      <c r="M37" s="131">
        <v>81.599999999999994</v>
      </c>
      <c r="N37" s="151">
        <v>41475150</v>
      </c>
      <c r="O37" s="345">
        <v>-3.4081262641612257E-2</v>
      </c>
    </row>
    <row r="38" spans="1:15" ht="15">
      <c r="A38" s="130">
        <v>28</v>
      </c>
      <c r="B38" s="114" t="s">
        <v>1968</v>
      </c>
      <c r="C38" s="130" t="s">
        <v>239</v>
      </c>
      <c r="D38" s="135">
        <v>786.4</v>
      </c>
      <c r="E38" s="135">
        <v>788.76666666666677</v>
      </c>
      <c r="F38" s="136">
        <v>773.63333333333355</v>
      </c>
      <c r="G38" s="136">
        <v>760.86666666666679</v>
      </c>
      <c r="H38" s="136">
        <v>745.73333333333358</v>
      </c>
      <c r="I38" s="136">
        <v>801.53333333333353</v>
      </c>
      <c r="J38" s="136">
        <v>816.66666666666674</v>
      </c>
      <c r="K38" s="136">
        <v>829.43333333333351</v>
      </c>
      <c r="L38" s="131">
        <v>803.9</v>
      </c>
      <c r="M38" s="131">
        <v>776</v>
      </c>
      <c r="N38" s="151">
        <v>1290800</v>
      </c>
      <c r="O38" s="345">
        <v>1.7259043265820791E-2</v>
      </c>
    </row>
    <row r="39" spans="1:15" ht="15">
      <c r="A39" s="130">
        <v>29</v>
      </c>
      <c r="B39" s="114" t="s">
        <v>1956</v>
      </c>
      <c r="C39" s="130" t="s">
        <v>556</v>
      </c>
      <c r="D39" s="135">
        <v>323.2</v>
      </c>
      <c r="E39" s="135">
        <v>320.91666666666663</v>
      </c>
      <c r="F39" s="136">
        <v>317.43333333333328</v>
      </c>
      <c r="G39" s="136">
        <v>311.66666666666663</v>
      </c>
      <c r="H39" s="136">
        <v>308.18333333333328</v>
      </c>
      <c r="I39" s="136">
        <v>326.68333333333328</v>
      </c>
      <c r="J39" s="136">
        <v>330.16666666666663</v>
      </c>
      <c r="K39" s="136">
        <v>335.93333333333328</v>
      </c>
      <c r="L39" s="131">
        <v>324.39999999999998</v>
      </c>
      <c r="M39" s="131">
        <v>315.14999999999998</v>
      </c>
      <c r="N39" s="151">
        <v>2257200</v>
      </c>
      <c r="O39" s="345">
        <v>-2.6565464895635674E-2</v>
      </c>
    </row>
    <row r="40" spans="1:15" ht="15">
      <c r="A40" s="130">
        <v>30</v>
      </c>
      <c r="B40" s="114" t="s">
        <v>1962</v>
      </c>
      <c r="C40" s="130" t="s">
        <v>1847</v>
      </c>
      <c r="D40" s="135">
        <v>1017.9</v>
      </c>
      <c r="E40" s="135">
        <v>1015.1833333333334</v>
      </c>
      <c r="F40" s="136">
        <v>1010.0166666666668</v>
      </c>
      <c r="G40" s="136">
        <v>1002.1333333333333</v>
      </c>
      <c r="H40" s="136">
        <v>996.9666666666667</v>
      </c>
      <c r="I40" s="136">
        <v>1023.0666666666668</v>
      </c>
      <c r="J40" s="136">
        <v>1028.2333333333333</v>
      </c>
      <c r="K40" s="136">
        <v>1036.1166666666668</v>
      </c>
      <c r="L40" s="131">
        <v>1020.35</v>
      </c>
      <c r="M40" s="131">
        <v>1007.3</v>
      </c>
      <c r="N40" s="151">
        <v>5340000</v>
      </c>
      <c r="O40" s="345">
        <v>-3.3134166214014125E-2</v>
      </c>
    </row>
    <row r="41" spans="1:15" ht="15">
      <c r="A41" s="130">
        <v>31</v>
      </c>
      <c r="B41" s="114" t="s">
        <v>1960</v>
      </c>
      <c r="C41" s="130" t="s">
        <v>48</v>
      </c>
      <c r="D41" s="135">
        <v>515.79999999999995</v>
      </c>
      <c r="E41" s="135">
        <v>514.7166666666667</v>
      </c>
      <c r="F41" s="136">
        <v>507.98333333333335</v>
      </c>
      <c r="G41" s="136">
        <v>500.16666666666663</v>
      </c>
      <c r="H41" s="136">
        <v>493.43333333333328</v>
      </c>
      <c r="I41" s="136">
        <v>522.53333333333342</v>
      </c>
      <c r="J41" s="136">
        <v>529.26666666666677</v>
      </c>
      <c r="K41" s="136">
        <v>537.08333333333348</v>
      </c>
      <c r="L41" s="131">
        <v>521.45000000000005</v>
      </c>
      <c r="M41" s="131">
        <v>506.9</v>
      </c>
      <c r="N41" s="151">
        <v>10552800</v>
      </c>
      <c r="O41" s="345">
        <v>1.6529880938619814E-2</v>
      </c>
    </row>
    <row r="42" spans="1:15" ht="15">
      <c r="A42" s="130">
        <v>32</v>
      </c>
      <c r="B42" s="114" t="s">
        <v>1963</v>
      </c>
      <c r="C42" s="130" t="s">
        <v>49</v>
      </c>
      <c r="D42" s="135">
        <v>319.55</v>
      </c>
      <c r="E42" s="135">
        <v>319.9666666666667</v>
      </c>
      <c r="F42" s="136">
        <v>306.38333333333338</v>
      </c>
      <c r="G42" s="136">
        <v>293.2166666666667</v>
      </c>
      <c r="H42" s="136">
        <v>279.63333333333338</v>
      </c>
      <c r="I42" s="136">
        <v>333.13333333333338</v>
      </c>
      <c r="J42" s="136">
        <v>346.71666666666664</v>
      </c>
      <c r="K42" s="136">
        <v>359.88333333333338</v>
      </c>
      <c r="L42" s="131">
        <v>333.55</v>
      </c>
      <c r="M42" s="131">
        <v>306.8</v>
      </c>
      <c r="N42" s="151">
        <v>40040100</v>
      </c>
      <c r="O42" s="345">
        <v>3.0630551787511485E-2</v>
      </c>
    </row>
    <row r="43" spans="1:15" ht="15">
      <c r="A43" s="130">
        <v>33</v>
      </c>
      <c r="B43" s="114" t="s">
        <v>1964</v>
      </c>
      <c r="C43" s="130" t="s">
        <v>50</v>
      </c>
      <c r="D43" s="135">
        <v>66.95</v>
      </c>
      <c r="E43" s="135">
        <v>67.116666666666674</v>
      </c>
      <c r="F43" s="136">
        <v>66.033333333333346</v>
      </c>
      <c r="G43" s="136">
        <v>65.116666666666674</v>
      </c>
      <c r="H43" s="136">
        <v>64.033333333333346</v>
      </c>
      <c r="I43" s="136">
        <v>68.033333333333346</v>
      </c>
      <c r="J43" s="136">
        <v>69.11666666666666</v>
      </c>
      <c r="K43" s="136">
        <v>70.033333333333346</v>
      </c>
      <c r="L43" s="131">
        <v>68.2</v>
      </c>
      <c r="M43" s="131">
        <v>66.2</v>
      </c>
      <c r="N43" s="151">
        <v>56355000</v>
      </c>
      <c r="O43" s="345">
        <v>-2.6683937823834197E-2</v>
      </c>
    </row>
    <row r="44" spans="1:15" ht="15">
      <c r="A44" s="130">
        <v>34</v>
      </c>
      <c r="B44" s="114" t="s">
        <v>1958</v>
      </c>
      <c r="C44" s="130" t="s">
        <v>51</v>
      </c>
      <c r="D44" s="135">
        <v>648.6</v>
      </c>
      <c r="E44" s="135">
        <v>649.05000000000007</v>
      </c>
      <c r="F44" s="136">
        <v>639.05000000000018</v>
      </c>
      <c r="G44" s="136">
        <v>629.50000000000011</v>
      </c>
      <c r="H44" s="136">
        <v>619.50000000000023</v>
      </c>
      <c r="I44" s="136">
        <v>658.60000000000014</v>
      </c>
      <c r="J44" s="136">
        <v>668.59999999999991</v>
      </c>
      <c r="K44" s="136">
        <v>678.15000000000009</v>
      </c>
      <c r="L44" s="131">
        <v>659.05</v>
      </c>
      <c r="M44" s="131">
        <v>639.5</v>
      </c>
      <c r="N44" s="151">
        <v>5679000</v>
      </c>
      <c r="O44" s="345">
        <v>1.746308937926655E-3</v>
      </c>
    </row>
    <row r="45" spans="1:15" ht="15">
      <c r="A45" s="130">
        <v>35</v>
      </c>
      <c r="B45" s="114" t="s">
        <v>1960</v>
      </c>
      <c r="C45" s="130" t="s">
        <v>52</v>
      </c>
      <c r="D45" s="135">
        <v>19650.25</v>
      </c>
      <c r="E45" s="135">
        <v>19360.066666666666</v>
      </c>
      <c r="F45" s="136">
        <v>18995.183333333331</v>
      </c>
      <c r="G45" s="136">
        <v>18340.116666666665</v>
      </c>
      <c r="H45" s="136">
        <v>17975.23333333333</v>
      </c>
      <c r="I45" s="136">
        <v>20015.133333333331</v>
      </c>
      <c r="J45" s="136">
        <v>20380.016666666663</v>
      </c>
      <c r="K45" s="136">
        <v>21035.083333333332</v>
      </c>
      <c r="L45" s="131">
        <v>19724.95</v>
      </c>
      <c r="M45" s="131">
        <v>18705</v>
      </c>
      <c r="N45" s="151">
        <v>154170</v>
      </c>
      <c r="O45" s="345">
        <v>-2.2446262126688224E-2</v>
      </c>
    </row>
    <row r="46" spans="1:15" ht="15">
      <c r="A46" s="130">
        <v>36</v>
      </c>
      <c r="B46" s="114" t="s">
        <v>1965</v>
      </c>
      <c r="C46" s="130" t="s">
        <v>53</v>
      </c>
      <c r="D46" s="135">
        <v>340.8</v>
      </c>
      <c r="E46" s="135">
        <v>337.93333333333334</v>
      </c>
      <c r="F46" s="136">
        <v>333.76666666666665</v>
      </c>
      <c r="G46" s="136">
        <v>326.73333333333329</v>
      </c>
      <c r="H46" s="136">
        <v>322.56666666666661</v>
      </c>
      <c r="I46" s="136">
        <v>344.9666666666667</v>
      </c>
      <c r="J46" s="136">
        <v>349.13333333333333</v>
      </c>
      <c r="K46" s="136">
        <v>356.16666666666674</v>
      </c>
      <c r="L46" s="131">
        <v>342.1</v>
      </c>
      <c r="M46" s="131">
        <v>330.9</v>
      </c>
      <c r="N46" s="151">
        <v>13370400</v>
      </c>
      <c r="O46" s="345">
        <v>2.7954608358704676E-2</v>
      </c>
    </row>
    <row r="47" spans="1:15" ht="15">
      <c r="A47" s="130">
        <v>37</v>
      </c>
      <c r="B47" s="114" t="s">
        <v>1961</v>
      </c>
      <c r="C47" s="130" t="s">
        <v>191</v>
      </c>
      <c r="D47" s="135">
        <v>3146.65</v>
      </c>
      <c r="E47" s="135">
        <v>3144.4666666666672</v>
      </c>
      <c r="F47" s="136">
        <v>3107.2333333333345</v>
      </c>
      <c r="G47" s="136">
        <v>3067.8166666666675</v>
      </c>
      <c r="H47" s="136">
        <v>3030.5833333333348</v>
      </c>
      <c r="I47" s="136">
        <v>3183.8833333333341</v>
      </c>
      <c r="J47" s="136">
        <v>3221.1166666666668</v>
      </c>
      <c r="K47" s="136">
        <v>3260.5333333333338</v>
      </c>
      <c r="L47" s="131">
        <v>3181.7</v>
      </c>
      <c r="M47" s="131">
        <v>3105.05</v>
      </c>
      <c r="N47" s="151">
        <v>2855600</v>
      </c>
      <c r="O47" s="345">
        <v>-3.0025836184623977E-3</v>
      </c>
    </row>
    <row r="48" spans="1:15" ht="15">
      <c r="A48" s="130">
        <v>38</v>
      </c>
      <c r="B48" s="114" t="s">
        <v>1958</v>
      </c>
      <c r="C48" s="130" t="s">
        <v>193</v>
      </c>
      <c r="D48" s="135">
        <v>347.95</v>
      </c>
      <c r="E48" s="135">
        <v>348.55</v>
      </c>
      <c r="F48" s="136">
        <v>344.75</v>
      </c>
      <c r="G48" s="136">
        <v>341.55</v>
      </c>
      <c r="H48" s="136">
        <v>337.75</v>
      </c>
      <c r="I48" s="136">
        <v>351.75</v>
      </c>
      <c r="J48" s="136">
        <v>355.55000000000007</v>
      </c>
      <c r="K48" s="136">
        <v>358.75</v>
      </c>
      <c r="L48" s="131">
        <v>352.35</v>
      </c>
      <c r="M48" s="131">
        <v>345.35</v>
      </c>
      <c r="N48" s="151">
        <v>8592000</v>
      </c>
      <c r="O48" s="345">
        <v>1.8009478672985781E-2</v>
      </c>
    </row>
    <row r="49" spans="1:15" ht="15">
      <c r="A49" s="130">
        <v>39</v>
      </c>
      <c r="B49" s="114" t="s">
        <v>1959</v>
      </c>
      <c r="C49" s="130" t="s">
        <v>54</v>
      </c>
      <c r="D49" s="135">
        <v>267.25</v>
      </c>
      <c r="E49" s="135">
        <v>264.63333333333333</v>
      </c>
      <c r="F49" s="136">
        <v>260.76666666666665</v>
      </c>
      <c r="G49" s="136">
        <v>254.2833333333333</v>
      </c>
      <c r="H49" s="136">
        <v>250.41666666666663</v>
      </c>
      <c r="I49" s="136">
        <v>271.11666666666667</v>
      </c>
      <c r="J49" s="136">
        <v>274.98333333333335</v>
      </c>
      <c r="K49" s="136">
        <v>281.4666666666667</v>
      </c>
      <c r="L49" s="131">
        <v>268.5</v>
      </c>
      <c r="M49" s="131">
        <v>258.14999999999998</v>
      </c>
      <c r="N49" s="151">
        <v>12578000</v>
      </c>
      <c r="O49" s="345">
        <v>0.10721830985915493</v>
      </c>
    </row>
    <row r="50" spans="1:15" ht="15">
      <c r="A50" s="130">
        <v>40</v>
      </c>
      <c r="B50" s="114" t="s">
        <v>1956</v>
      </c>
      <c r="C50" s="130" t="s">
        <v>606</v>
      </c>
      <c r="D50" s="135">
        <v>279.2</v>
      </c>
      <c r="E50" s="135">
        <v>274.7</v>
      </c>
      <c r="F50" s="136">
        <v>266.5</v>
      </c>
      <c r="G50" s="136">
        <v>253.8</v>
      </c>
      <c r="H50" s="136">
        <v>245.60000000000002</v>
      </c>
      <c r="I50" s="136">
        <v>287.39999999999998</v>
      </c>
      <c r="J50" s="136">
        <v>295.59999999999991</v>
      </c>
      <c r="K50" s="136">
        <v>308.29999999999995</v>
      </c>
      <c r="L50" s="131">
        <v>282.89999999999998</v>
      </c>
      <c r="M50" s="131">
        <v>262</v>
      </c>
      <c r="N50" s="151">
        <v>4526050</v>
      </c>
      <c r="O50" s="345">
        <v>0.13318394632082323</v>
      </c>
    </row>
    <row r="51" spans="1:15" ht="15">
      <c r="A51" s="130">
        <v>41</v>
      </c>
      <c r="B51" s="114" t="s">
        <v>1962</v>
      </c>
      <c r="C51" s="130" t="s">
        <v>607</v>
      </c>
      <c r="D51" s="135">
        <v>539</v>
      </c>
      <c r="E51" s="135">
        <v>539</v>
      </c>
      <c r="F51" s="136">
        <v>529.29999999999995</v>
      </c>
      <c r="G51" s="136">
        <v>519.59999999999991</v>
      </c>
      <c r="H51" s="136">
        <v>509.89999999999986</v>
      </c>
      <c r="I51" s="136">
        <v>548.70000000000005</v>
      </c>
      <c r="J51" s="136">
        <v>558.40000000000009</v>
      </c>
      <c r="K51" s="136">
        <v>568.10000000000014</v>
      </c>
      <c r="L51" s="131">
        <v>548.70000000000005</v>
      </c>
      <c r="M51" s="131">
        <v>529.29999999999995</v>
      </c>
      <c r="N51" s="151">
        <v>6404000</v>
      </c>
      <c r="O51" s="345">
        <v>2.8814833375093961E-3</v>
      </c>
    </row>
    <row r="52" spans="1:15" ht="15">
      <c r="A52" s="130">
        <v>42</v>
      </c>
      <c r="B52" s="114" t="s">
        <v>1965</v>
      </c>
      <c r="C52" s="130" t="s">
        <v>231</v>
      </c>
      <c r="D52" s="135">
        <v>149.65</v>
      </c>
      <c r="E52" s="135">
        <v>148.88333333333335</v>
      </c>
      <c r="F52" s="136">
        <v>147.81666666666672</v>
      </c>
      <c r="G52" s="136">
        <v>145.98333333333338</v>
      </c>
      <c r="H52" s="136">
        <v>144.91666666666674</v>
      </c>
      <c r="I52" s="136">
        <v>150.7166666666667</v>
      </c>
      <c r="J52" s="136">
        <v>151.78333333333336</v>
      </c>
      <c r="K52" s="136">
        <v>153.61666666666667</v>
      </c>
      <c r="L52" s="131">
        <v>149.94999999999999</v>
      </c>
      <c r="M52" s="131">
        <v>147.05000000000001</v>
      </c>
      <c r="N52" s="151">
        <v>6417200</v>
      </c>
      <c r="O52" s="345">
        <v>-7.4743070694487698E-4</v>
      </c>
    </row>
    <row r="53" spans="1:15" ht="15">
      <c r="A53" s="130">
        <v>43</v>
      </c>
      <c r="B53" s="114" t="s">
        <v>1960</v>
      </c>
      <c r="C53" s="130" t="s">
        <v>230</v>
      </c>
      <c r="D53" s="135">
        <v>1313.15</v>
      </c>
      <c r="E53" s="135">
        <v>1304.95</v>
      </c>
      <c r="F53" s="136">
        <v>1285.2</v>
      </c>
      <c r="G53" s="136">
        <v>1257.25</v>
      </c>
      <c r="H53" s="136">
        <v>1237.5</v>
      </c>
      <c r="I53" s="136">
        <v>1332.9</v>
      </c>
      <c r="J53" s="136">
        <v>1352.65</v>
      </c>
      <c r="K53" s="136">
        <v>1380.6000000000001</v>
      </c>
      <c r="L53" s="131">
        <v>1324.7</v>
      </c>
      <c r="M53" s="131">
        <v>1277</v>
      </c>
      <c r="N53" s="151">
        <v>802450</v>
      </c>
      <c r="O53" s="345">
        <v>5.3874584977761071E-3</v>
      </c>
    </row>
    <row r="54" spans="1:15" ht="15">
      <c r="A54" s="130">
        <v>44</v>
      </c>
      <c r="B54" s="114" t="s">
        <v>1954</v>
      </c>
      <c r="C54" s="130" t="s">
        <v>55</v>
      </c>
      <c r="D54" s="135">
        <v>927.85</v>
      </c>
      <c r="E54" s="135">
        <v>930.63333333333321</v>
      </c>
      <c r="F54" s="136">
        <v>914.26666666666642</v>
      </c>
      <c r="G54" s="136">
        <v>900.68333333333317</v>
      </c>
      <c r="H54" s="136">
        <v>884.31666666666638</v>
      </c>
      <c r="I54" s="136">
        <v>944.21666666666647</v>
      </c>
      <c r="J54" s="136">
        <v>960.58333333333326</v>
      </c>
      <c r="K54" s="136">
        <v>974.16666666666652</v>
      </c>
      <c r="L54" s="131">
        <v>947</v>
      </c>
      <c r="M54" s="131">
        <v>917.05</v>
      </c>
      <c r="N54" s="151">
        <v>4368300</v>
      </c>
      <c r="O54" s="345">
        <v>8.7054911559599126E-3</v>
      </c>
    </row>
    <row r="55" spans="1:15" ht="15">
      <c r="A55" s="130">
        <v>45</v>
      </c>
      <c r="B55" s="114" t="s">
        <v>1957</v>
      </c>
      <c r="C55" s="130" t="s">
        <v>56</v>
      </c>
      <c r="D55" s="135">
        <v>701.85</v>
      </c>
      <c r="E55" s="135">
        <v>703.66666666666663</v>
      </c>
      <c r="F55" s="136">
        <v>694.38333333333321</v>
      </c>
      <c r="G55" s="136">
        <v>686.91666666666663</v>
      </c>
      <c r="H55" s="136">
        <v>677.63333333333321</v>
      </c>
      <c r="I55" s="136">
        <v>711.13333333333321</v>
      </c>
      <c r="J55" s="136">
        <v>720.41666666666674</v>
      </c>
      <c r="K55" s="136">
        <v>727.88333333333321</v>
      </c>
      <c r="L55" s="131">
        <v>712.95</v>
      </c>
      <c r="M55" s="131">
        <v>696.2</v>
      </c>
      <c r="N55" s="151">
        <v>1123650</v>
      </c>
      <c r="O55" s="345">
        <v>-9.7799511002444979E-4</v>
      </c>
    </row>
    <row r="56" spans="1:15" ht="15">
      <c r="A56" s="130">
        <v>46</v>
      </c>
      <c r="B56" s="114" t="s">
        <v>1957</v>
      </c>
      <c r="C56" s="130" t="s">
        <v>2022</v>
      </c>
      <c r="D56" s="135">
        <v>40.799999999999997</v>
      </c>
      <c r="E56" s="135">
        <v>40.233333333333327</v>
      </c>
      <c r="F56" s="136">
        <v>38.816666666666656</v>
      </c>
      <c r="G56" s="136">
        <v>36.833333333333329</v>
      </c>
      <c r="H56" s="136">
        <v>35.416666666666657</v>
      </c>
      <c r="I56" s="136">
        <v>42.216666666666654</v>
      </c>
      <c r="J56" s="136">
        <v>43.633333333333326</v>
      </c>
      <c r="K56" s="136">
        <v>45.616666666666653</v>
      </c>
      <c r="L56" s="131">
        <v>41.65</v>
      </c>
      <c r="M56" s="131">
        <v>38.25</v>
      </c>
      <c r="N56" s="151">
        <v>45060000</v>
      </c>
      <c r="O56" s="345">
        <v>2.2882048488150369E-2</v>
      </c>
    </row>
    <row r="57" spans="1:15" ht="15">
      <c r="A57" s="130">
        <v>47</v>
      </c>
      <c r="B57" s="49" t="s">
        <v>1956</v>
      </c>
      <c r="C57" s="130" t="s">
        <v>634</v>
      </c>
      <c r="D57" s="135">
        <v>279.10000000000002</v>
      </c>
      <c r="E57" s="135">
        <v>277</v>
      </c>
      <c r="F57" s="136">
        <v>273.10000000000002</v>
      </c>
      <c r="G57" s="136">
        <v>267.10000000000002</v>
      </c>
      <c r="H57" s="136">
        <v>263.20000000000005</v>
      </c>
      <c r="I57" s="136">
        <v>283</v>
      </c>
      <c r="J57" s="136">
        <v>286.89999999999998</v>
      </c>
      <c r="K57" s="136">
        <v>292.89999999999998</v>
      </c>
      <c r="L57" s="131">
        <v>280.89999999999998</v>
      </c>
      <c r="M57" s="131">
        <v>271</v>
      </c>
      <c r="N57" s="151">
        <v>838800</v>
      </c>
      <c r="O57" s="345">
        <v>3.3641404805914973E-2</v>
      </c>
    </row>
    <row r="58" spans="1:15" ht="15">
      <c r="A58" s="130">
        <v>48</v>
      </c>
      <c r="B58" s="114" t="s">
        <v>1956</v>
      </c>
      <c r="C58" s="130" t="s">
        <v>636</v>
      </c>
      <c r="D58" s="135">
        <v>1234.45</v>
      </c>
      <c r="E58" s="135">
        <v>1237.7833333333335</v>
      </c>
      <c r="F58" s="136">
        <v>1221.666666666667</v>
      </c>
      <c r="G58" s="136">
        <v>1208.8833333333334</v>
      </c>
      <c r="H58" s="136">
        <v>1192.7666666666669</v>
      </c>
      <c r="I58" s="136">
        <v>1250.5666666666671</v>
      </c>
      <c r="J58" s="136">
        <v>1266.6833333333334</v>
      </c>
      <c r="K58" s="136">
        <v>1279.4666666666672</v>
      </c>
      <c r="L58" s="131">
        <v>1253.9000000000001</v>
      </c>
      <c r="M58" s="131">
        <v>1225</v>
      </c>
      <c r="N58" s="151">
        <v>985500</v>
      </c>
      <c r="O58" s="345">
        <v>4.6733935209771642E-2</v>
      </c>
    </row>
    <row r="59" spans="1:15" ht="15">
      <c r="A59" s="130">
        <v>49</v>
      </c>
      <c r="B59" s="114" t="s">
        <v>1958</v>
      </c>
      <c r="C59" s="130" t="s">
        <v>57</v>
      </c>
      <c r="D59" s="135">
        <v>522.6</v>
      </c>
      <c r="E59" s="135">
        <v>524.61666666666667</v>
      </c>
      <c r="F59" s="136">
        <v>515.0333333333333</v>
      </c>
      <c r="G59" s="136">
        <v>507.46666666666658</v>
      </c>
      <c r="H59" s="136">
        <v>497.88333333333321</v>
      </c>
      <c r="I59" s="136">
        <v>532.18333333333339</v>
      </c>
      <c r="J59" s="136">
        <v>541.76666666666665</v>
      </c>
      <c r="K59" s="136">
        <v>549.33333333333348</v>
      </c>
      <c r="L59" s="131">
        <v>534.20000000000005</v>
      </c>
      <c r="M59" s="131">
        <v>517.04999999999995</v>
      </c>
      <c r="N59" s="151">
        <v>8087000</v>
      </c>
      <c r="O59" s="345">
        <v>2.7278363298202106E-3</v>
      </c>
    </row>
    <row r="60" spans="1:15" ht="15">
      <c r="A60" s="130">
        <v>50</v>
      </c>
      <c r="B60" s="114" t="s">
        <v>1956</v>
      </c>
      <c r="C60" s="130" t="s">
        <v>58</v>
      </c>
      <c r="D60" s="135">
        <v>247.25</v>
      </c>
      <c r="E60" s="135">
        <v>246.38333333333333</v>
      </c>
      <c r="F60" s="136">
        <v>243.76666666666665</v>
      </c>
      <c r="G60" s="136">
        <v>240.28333333333333</v>
      </c>
      <c r="H60" s="136">
        <v>237.66666666666666</v>
      </c>
      <c r="I60" s="136">
        <v>249.86666666666665</v>
      </c>
      <c r="J60" s="136">
        <v>252.48333333333332</v>
      </c>
      <c r="K60" s="136">
        <v>255.96666666666664</v>
      </c>
      <c r="L60" s="131">
        <v>249</v>
      </c>
      <c r="M60" s="131">
        <v>242.9</v>
      </c>
      <c r="N60" s="151">
        <v>43128800</v>
      </c>
      <c r="O60" s="345">
        <v>-4.0712468193384227E-2</v>
      </c>
    </row>
    <row r="61" spans="1:15" ht="15">
      <c r="A61" s="130">
        <v>51</v>
      </c>
      <c r="B61" s="114" t="s">
        <v>1961</v>
      </c>
      <c r="C61" s="130" t="s">
        <v>59</v>
      </c>
      <c r="D61" s="135">
        <v>1308.3</v>
      </c>
      <c r="E61" s="135">
        <v>1307.8500000000001</v>
      </c>
      <c r="F61" s="136">
        <v>1297.2000000000003</v>
      </c>
      <c r="G61" s="136">
        <v>1286.1000000000001</v>
      </c>
      <c r="H61" s="136">
        <v>1275.4500000000003</v>
      </c>
      <c r="I61" s="136">
        <v>1318.9500000000003</v>
      </c>
      <c r="J61" s="136">
        <v>1329.6000000000004</v>
      </c>
      <c r="K61" s="136">
        <v>1340.7000000000003</v>
      </c>
      <c r="L61" s="131">
        <v>1318.5</v>
      </c>
      <c r="M61" s="131">
        <v>1296.75</v>
      </c>
      <c r="N61" s="151">
        <v>1603000</v>
      </c>
      <c r="O61" s="345">
        <v>5.2389705882352942E-2</v>
      </c>
    </row>
    <row r="62" spans="1:15" ht="15">
      <c r="A62" s="130">
        <v>52</v>
      </c>
      <c r="B62" s="114" t="s">
        <v>1956</v>
      </c>
      <c r="C62" s="130" t="s">
        <v>194</v>
      </c>
      <c r="D62" s="135">
        <v>653.20000000000005</v>
      </c>
      <c r="E62" s="135">
        <v>650.86666666666667</v>
      </c>
      <c r="F62" s="136">
        <v>646.43333333333339</v>
      </c>
      <c r="G62" s="136">
        <v>639.66666666666674</v>
      </c>
      <c r="H62" s="136">
        <v>635.23333333333346</v>
      </c>
      <c r="I62" s="136">
        <v>657.63333333333333</v>
      </c>
      <c r="J62" s="136">
        <v>662.06666666666649</v>
      </c>
      <c r="K62" s="136">
        <v>668.83333333333326</v>
      </c>
      <c r="L62" s="131">
        <v>655.29999999999995</v>
      </c>
      <c r="M62" s="131">
        <v>644.1</v>
      </c>
      <c r="N62" s="151">
        <v>3485000</v>
      </c>
      <c r="O62" s="345">
        <v>2.8782287822878228E-2</v>
      </c>
    </row>
    <row r="63" spans="1:15" ht="15">
      <c r="A63" s="130">
        <v>53</v>
      </c>
      <c r="B63" s="114" t="s">
        <v>1964</v>
      </c>
      <c r="C63" s="130" t="s">
        <v>346</v>
      </c>
      <c r="D63" s="135">
        <v>810.5</v>
      </c>
      <c r="E63" s="135">
        <v>811.83333333333337</v>
      </c>
      <c r="F63" s="136">
        <v>803.66666666666674</v>
      </c>
      <c r="G63" s="136">
        <v>796.83333333333337</v>
      </c>
      <c r="H63" s="136">
        <v>788.66666666666674</v>
      </c>
      <c r="I63" s="136">
        <v>818.66666666666674</v>
      </c>
      <c r="J63" s="136">
        <v>826.83333333333348</v>
      </c>
      <c r="K63" s="136">
        <v>833.66666666666674</v>
      </c>
      <c r="L63" s="131">
        <v>820</v>
      </c>
      <c r="M63" s="131">
        <v>805</v>
      </c>
      <c r="N63" s="151">
        <v>1715000</v>
      </c>
      <c r="O63" s="345">
        <v>-3.6600244001626678E-3</v>
      </c>
    </row>
    <row r="64" spans="1:15" ht="15">
      <c r="A64" s="130">
        <v>54</v>
      </c>
      <c r="B64" s="114" t="s">
        <v>1961</v>
      </c>
      <c r="C64" s="130" t="s">
        <v>60</v>
      </c>
      <c r="D64" s="135">
        <v>443.75</v>
      </c>
      <c r="E64" s="135">
        <v>438.95</v>
      </c>
      <c r="F64" s="136">
        <v>431.9</v>
      </c>
      <c r="G64" s="136">
        <v>420.05</v>
      </c>
      <c r="H64" s="136">
        <v>413</v>
      </c>
      <c r="I64" s="136">
        <v>450.79999999999995</v>
      </c>
      <c r="J64" s="136">
        <v>457.85</v>
      </c>
      <c r="K64" s="136">
        <v>469.69999999999993</v>
      </c>
      <c r="L64" s="131">
        <v>446</v>
      </c>
      <c r="M64" s="131">
        <v>427.1</v>
      </c>
      <c r="N64" s="151">
        <v>11226250</v>
      </c>
      <c r="O64" s="345">
        <v>4.1033963138982263E-2</v>
      </c>
    </row>
    <row r="65" spans="1:15" ht="15">
      <c r="A65" s="130">
        <v>55</v>
      </c>
      <c r="B65" s="114" t="s">
        <v>1959</v>
      </c>
      <c r="C65" s="130" t="s">
        <v>367</v>
      </c>
      <c r="D65" s="135">
        <v>162.6</v>
      </c>
      <c r="E65" s="135">
        <v>160.83333333333334</v>
      </c>
      <c r="F65" s="136">
        <v>158.01666666666668</v>
      </c>
      <c r="G65" s="136">
        <v>153.43333333333334</v>
      </c>
      <c r="H65" s="136">
        <v>150.61666666666667</v>
      </c>
      <c r="I65" s="136">
        <v>165.41666666666669</v>
      </c>
      <c r="J65" s="136">
        <v>168.23333333333335</v>
      </c>
      <c r="K65" s="136">
        <v>172.81666666666669</v>
      </c>
      <c r="L65" s="131">
        <v>163.65</v>
      </c>
      <c r="M65" s="131">
        <v>156.25</v>
      </c>
      <c r="N65" s="151">
        <v>3870000</v>
      </c>
      <c r="O65" s="345">
        <v>-3.2620922384701913E-2</v>
      </c>
    </row>
    <row r="66" spans="1:15" ht="15">
      <c r="A66" s="130">
        <v>56</v>
      </c>
      <c r="B66" s="114" t="s">
        <v>1962</v>
      </c>
      <c r="C66" s="130" t="s">
        <v>232</v>
      </c>
      <c r="D66" s="135">
        <v>215.9</v>
      </c>
      <c r="E66" s="135">
        <v>217.03333333333333</v>
      </c>
      <c r="F66" s="136">
        <v>213.41666666666666</v>
      </c>
      <c r="G66" s="136">
        <v>210.93333333333334</v>
      </c>
      <c r="H66" s="136">
        <v>207.31666666666666</v>
      </c>
      <c r="I66" s="136">
        <v>219.51666666666665</v>
      </c>
      <c r="J66" s="136">
        <v>223.13333333333333</v>
      </c>
      <c r="K66" s="136">
        <v>225.61666666666665</v>
      </c>
      <c r="L66" s="131">
        <v>220.65</v>
      </c>
      <c r="M66" s="131">
        <v>214.55</v>
      </c>
      <c r="N66" s="151">
        <v>24321000</v>
      </c>
      <c r="O66" s="345">
        <v>1.0910904669867199E-2</v>
      </c>
    </row>
    <row r="67" spans="1:15" ht="15">
      <c r="A67" s="130">
        <v>57</v>
      </c>
      <c r="B67" s="114" t="s">
        <v>1966</v>
      </c>
      <c r="C67" s="130" t="s">
        <v>61</v>
      </c>
      <c r="D67" s="135">
        <v>37.85</v>
      </c>
      <c r="E67" s="135">
        <v>37.783333333333339</v>
      </c>
      <c r="F67" s="136">
        <v>36.866666666666674</v>
      </c>
      <c r="G67" s="136">
        <v>35.883333333333333</v>
      </c>
      <c r="H67" s="136">
        <v>34.966666666666669</v>
      </c>
      <c r="I67" s="136">
        <v>38.76666666666668</v>
      </c>
      <c r="J67" s="136">
        <v>39.683333333333351</v>
      </c>
      <c r="K67" s="136">
        <v>40.666666666666686</v>
      </c>
      <c r="L67" s="131">
        <v>38.700000000000003</v>
      </c>
      <c r="M67" s="131">
        <v>36.799999999999997</v>
      </c>
      <c r="N67" s="151">
        <v>59800000</v>
      </c>
      <c r="O67" s="345">
        <v>-5.7196062782654961E-3</v>
      </c>
    </row>
    <row r="68" spans="1:15" ht="15">
      <c r="A68" s="130">
        <v>58</v>
      </c>
      <c r="B68" s="114" t="s">
        <v>1958</v>
      </c>
      <c r="C68" s="130" t="s">
        <v>62</v>
      </c>
      <c r="D68" s="135">
        <v>1499.1</v>
      </c>
      <c r="E68" s="135">
        <v>1504.5</v>
      </c>
      <c r="F68" s="136">
        <v>1477</v>
      </c>
      <c r="G68" s="136">
        <v>1454.9</v>
      </c>
      <c r="H68" s="136">
        <v>1427.4</v>
      </c>
      <c r="I68" s="136">
        <v>1526.6</v>
      </c>
      <c r="J68" s="136">
        <v>1554.1</v>
      </c>
      <c r="K68" s="136">
        <v>1576.1999999999998</v>
      </c>
      <c r="L68" s="131">
        <v>1532</v>
      </c>
      <c r="M68" s="131">
        <v>1482.4</v>
      </c>
      <c r="N68" s="151">
        <v>3620800</v>
      </c>
      <c r="O68" s="345">
        <v>-2.3516720604099244E-2</v>
      </c>
    </row>
    <row r="69" spans="1:15" ht="15">
      <c r="A69" s="130">
        <v>59</v>
      </c>
      <c r="B69" s="114" t="s">
        <v>1967</v>
      </c>
      <c r="C69" s="130" t="s">
        <v>63</v>
      </c>
      <c r="D69" s="135">
        <v>179.4</v>
      </c>
      <c r="E69" s="135">
        <v>179.13333333333335</v>
      </c>
      <c r="F69" s="136">
        <v>177.06666666666672</v>
      </c>
      <c r="G69" s="136">
        <v>174.73333333333338</v>
      </c>
      <c r="H69" s="136">
        <v>172.66666666666674</v>
      </c>
      <c r="I69" s="136">
        <v>181.4666666666667</v>
      </c>
      <c r="J69" s="136">
        <v>183.53333333333336</v>
      </c>
      <c r="K69" s="136">
        <v>185.86666666666667</v>
      </c>
      <c r="L69" s="131">
        <v>181.2</v>
      </c>
      <c r="M69" s="131">
        <v>176.8</v>
      </c>
      <c r="N69" s="151">
        <v>25212200</v>
      </c>
      <c r="O69" s="345">
        <v>-2.3676017286513112E-2</v>
      </c>
    </row>
    <row r="70" spans="1:15" ht="15">
      <c r="A70" s="130">
        <v>60</v>
      </c>
      <c r="B70" s="114" t="s">
        <v>1958</v>
      </c>
      <c r="C70" s="130" t="s">
        <v>64</v>
      </c>
      <c r="D70" s="135">
        <v>2602.8000000000002</v>
      </c>
      <c r="E70" s="135">
        <v>2597.1333333333332</v>
      </c>
      <c r="F70" s="136">
        <v>2578.5666666666666</v>
      </c>
      <c r="G70" s="136">
        <v>2554.3333333333335</v>
      </c>
      <c r="H70" s="136">
        <v>2535.7666666666669</v>
      </c>
      <c r="I70" s="136">
        <v>2621.3666666666663</v>
      </c>
      <c r="J70" s="136">
        <v>2639.9333333333329</v>
      </c>
      <c r="K70" s="136">
        <v>2664.1666666666661</v>
      </c>
      <c r="L70" s="131">
        <v>2615.6999999999998</v>
      </c>
      <c r="M70" s="131">
        <v>2572.9</v>
      </c>
      <c r="N70" s="151">
        <v>3907000</v>
      </c>
      <c r="O70" s="345">
        <v>-8.5014592056845573E-3</v>
      </c>
    </row>
    <row r="71" spans="1:15" ht="15">
      <c r="A71" s="130">
        <v>61</v>
      </c>
      <c r="B71" s="114" t="s">
        <v>1960</v>
      </c>
      <c r="C71" s="130" t="s">
        <v>65</v>
      </c>
      <c r="D71" s="135">
        <v>23712.7</v>
      </c>
      <c r="E71" s="135">
        <v>23564.183333333334</v>
      </c>
      <c r="F71" s="136">
        <v>23338.416666666668</v>
      </c>
      <c r="G71" s="136">
        <v>22964.133333333335</v>
      </c>
      <c r="H71" s="136">
        <v>22738.366666666669</v>
      </c>
      <c r="I71" s="136">
        <v>23938.466666666667</v>
      </c>
      <c r="J71" s="136">
        <v>24164.23333333333</v>
      </c>
      <c r="K71" s="136">
        <v>24538.516666666666</v>
      </c>
      <c r="L71" s="131">
        <v>23789.95</v>
      </c>
      <c r="M71" s="131">
        <v>23189.9</v>
      </c>
      <c r="N71" s="151">
        <v>252025</v>
      </c>
      <c r="O71" s="345">
        <v>-1.0113904163393559E-2</v>
      </c>
    </row>
    <row r="72" spans="1:15" ht="15">
      <c r="A72" s="130">
        <v>62</v>
      </c>
      <c r="B72" s="114" t="s">
        <v>1968</v>
      </c>
      <c r="C72" s="130" t="s">
        <v>66</v>
      </c>
      <c r="D72" s="135">
        <v>116.1</v>
      </c>
      <c r="E72" s="135">
        <v>115.75</v>
      </c>
      <c r="F72" s="136">
        <v>114.8</v>
      </c>
      <c r="G72" s="136">
        <v>113.5</v>
      </c>
      <c r="H72" s="136">
        <v>112.55</v>
      </c>
      <c r="I72" s="136">
        <v>117.05</v>
      </c>
      <c r="J72" s="136">
        <v>117.99999999999999</v>
      </c>
      <c r="K72" s="136">
        <v>119.3</v>
      </c>
      <c r="L72" s="131">
        <v>116.7</v>
      </c>
      <c r="M72" s="131">
        <v>114.45</v>
      </c>
      <c r="N72" s="151">
        <v>6226100</v>
      </c>
      <c r="O72" s="345">
        <v>1.4105383174525614E-2</v>
      </c>
    </row>
    <row r="73" spans="1:15" ht="15">
      <c r="A73" s="130">
        <v>63</v>
      </c>
      <c r="B73" s="114" t="s">
        <v>1962</v>
      </c>
      <c r="C73" s="130" t="s">
        <v>730</v>
      </c>
      <c r="D73" s="135">
        <v>118.7</v>
      </c>
      <c r="E73" s="135">
        <v>118.61666666666667</v>
      </c>
      <c r="F73" s="136">
        <v>116.93333333333335</v>
      </c>
      <c r="G73" s="136">
        <v>115.16666666666667</v>
      </c>
      <c r="H73" s="136">
        <v>113.48333333333335</v>
      </c>
      <c r="I73" s="136">
        <v>120.38333333333335</v>
      </c>
      <c r="J73" s="136">
        <v>122.06666666666669</v>
      </c>
      <c r="K73" s="136">
        <v>123.83333333333336</v>
      </c>
      <c r="L73" s="131">
        <v>120.3</v>
      </c>
      <c r="M73" s="131">
        <v>116.85</v>
      </c>
      <c r="N73" s="151">
        <v>8920000</v>
      </c>
      <c r="O73" s="345">
        <v>-7.8893019413465507E-2</v>
      </c>
    </row>
    <row r="74" spans="1:15" ht="15">
      <c r="A74" s="130">
        <v>64</v>
      </c>
      <c r="B74" s="114" t="s">
        <v>1960</v>
      </c>
      <c r="C74" s="130" t="s">
        <v>736</v>
      </c>
      <c r="D74" s="135">
        <v>666.8</v>
      </c>
      <c r="E74" s="135">
        <v>664.6</v>
      </c>
      <c r="F74" s="136">
        <v>653.65000000000009</v>
      </c>
      <c r="G74" s="136">
        <v>640.50000000000011</v>
      </c>
      <c r="H74" s="136">
        <v>629.55000000000018</v>
      </c>
      <c r="I74" s="136">
        <v>677.75</v>
      </c>
      <c r="J74" s="136">
        <v>688.7</v>
      </c>
      <c r="K74" s="136">
        <v>701.84999999999991</v>
      </c>
      <c r="L74" s="131">
        <v>675.55</v>
      </c>
      <c r="M74" s="131">
        <v>651.45000000000005</v>
      </c>
      <c r="N74" s="151">
        <v>4653000</v>
      </c>
      <c r="O74" s="345">
        <v>1.9522776572668113E-2</v>
      </c>
    </row>
    <row r="75" spans="1:15" ht="15">
      <c r="A75" s="130">
        <v>65</v>
      </c>
      <c r="B75" s="114" t="s">
        <v>1960</v>
      </c>
      <c r="C75" s="130" t="s">
        <v>67</v>
      </c>
      <c r="D75" s="135">
        <v>258.55</v>
      </c>
      <c r="E75" s="135">
        <v>257.98333333333335</v>
      </c>
      <c r="F75" s="136">
        <v>255.56666666666672</v>
      </c>
      <c r="G75" s="136">
        <v>252.58333333333337</v>
      </c>
      <c r="H75" s="136">
        <v>250.16666666666674</v>
      </c>
      <c r="I75" s="136">
        <v>260.9666666666667</v>
      </c>
      <c r="J75" s="136">
        <v>263.38333333333333</v>
      </c>
      <c r="K75" s="136">
        <v>266.36666666666667</v>
      </c>
      <c r="L75" s="131">
        <v>260.39999999999998</v>
      </c>
      <c r="M75" s="131">
        <v>255</v>
      </c>
      <c r="N75" s="151">
        <v>5404000</v>
      </c>
      <c r="O75" s="345">
        <v>-8.4403669724770636E-3</v>
      </c>
    </row>
    <row r="76" spans="1:15" ht="15">
      <c r="A76" s="130">
        <v>66</v>
      </c>
      <c r="B76" s="114" t="s">
        <v>1959</v>
      </c>
      <c r="C76" s="130" t="s">
        <v>68</v>
      </c>
      <c r="D76" s="135">
        <v>91.3</v>
      </c>
      <c r="E76" s="135">
        <v>90.5</v>
      </c>
      <c r="F76" s="136">
        <v>89.35</v>
      </c>
      <c r="G76" s="136">
        <v>87.399999999999991</v>
      </c>
      <c r="H76" s="136">
        <v>86.249999999999986</v>
      </c>
      <c r="I76" s="136">
        <v>92.45</v>
      </c>
      <c r="J76" s="136">
        <v>93.600000000000009</v>
      </c>
      <c r="K76" s="136">
        <v>95.550000000000011</v>
      </c>
      <c r="L76" s="131">
        <v>91.65</v>
      </c>
      <c r="M76" s="131">
        <v>88.55</v>
      </c>
      <c r="N76" s="151">
        <v>46983000</v>
      </c>
      <c r="O76" s="345">
        <v>-2.3770440708957549E-2</v>
      </c>
    </row>
    <row r="77" spans="1:15" ht="15">
      <c r="A77" s="130">
        <v>67</v>
      </c>
      <c r="B77" s="114" t="s">
        <v>1965</v>
      </c>
      <c r="C77" s="130" t="s">
        <v>69</v>
      </c>
      <c r="D77" s="135">
        <v>352.1</v>
      </c>
      <c r="E77" s="135">
        <v>349.8</v>
      </c>
      <c r="F77" s="136">
        <v>344.8</v>
      </c>
      <c r="G77" s="136">
        <v>337.5</v>
      </c>
      <c r="H77" s="136">
        <v>332.5</v>
      </c>
      <c r="I77" s="136">
        <v>357.1</v>
      </c>
      <c r="J77" s="136">
        <v>362.1</v>
      </c>
      <c r="K77" s="136">
        <v>369.40000000000003</v>
      </c>
      <c r="L77" s="131">
        <v>354.8</v>
      </c>
      <c r="M77" s="131">
        <v>342.5</v>
      </c>
      <c r="N77" s="151">
        <v>18754344</v>
      </c>
      <c r="O77" s="345">
        <v>3.2814952204308747E-3</v>
      </c>
    </row>
    <row r="78" spans="1:15" ht="15">
      <c r="A78" s="130">
        <v>68</v>
      </c>
      <c r="B78" s="114" t="s">
        <v>1958</v>
      </c>
      <c r="C78" s="130" t="s">
        <v>70</v>
      </c>
      <c r="D78" s="135">
        <v>669.3</v>
      </c>
      <c r="E78" s="135">
        <v>672.44999999999993</v>
      </c>
      <c r="F78" s="136">
        <v>658.64999999999986</v>
      </c>
      <c r="G78" s="136">
        <v>647.99999999999989</v>
      </c>
      <c r="H78" s="136">
        <v>634.19999999999982</v>
      </c>
      <c r="I78" s="136">
        <v>683.09999999999991</v>
      </c>
      <c r="J78" s="136">
        <v>696.89999999999986</v>
      </c>
      <c r="K78" s="136">
        <v>707.55</v>
      </c>
      <c r="L78" s="131">
        <v>686.25</v>
      </c>
      <c r="M78" s="131">
        <v>661.8</v>
      </c>
      <c r="N78" s="151">
        <v>3948000</v>
      </c>
      <c r="O78" s="345">
        <v>-4.2444821731748725E-2</v>
      </c>
    </row>
    <row r="79" spans="1:15" ht="15">
      <c r="A79" s="130">
        <v>69</v>
      </c>
      <c r="B79" s="114" t="s">
        <v>1968</v>
      </c>
      <c r="C79" s="130" t="s">
        <v>71</v>
      </c>
      <c r="D79" s="135">
        <v>15.85</v>
      </c>
      <c r="E79" s="135">
        <v>15.700000000000001</v>
      </c>
      <c r="F79" s="136">
        <v>15.500000000000002</v>
      </c>
      <c r="G79" s="136">
        <v>15.15</v>
      </c>
      <c r="H79" s="136">
        <v>14.950000000000001</v>
      </c>
      <c r="I79" s="136">
        <v>16.050000000000004</v>
      </c>
      <c r="J79" s="136">
        <v>16.25</v>
      </c>
      <c r="K79" s="136">
        <v>16.600000000000001</v>
      </c>
      <c r="L79" s="131">
        <v>15.9</v>
      </c>
      <c r="M79" s="131">
        <v>15.35</v>
      </c>
      <c r="N79" s="151">
        <v>179235000</v>
      </c>
      <c r="O79" s="345">
        <v>-4.7476261869065471E-3</v>
      </c>
    </row>
    <row r="80" spans="1:15" ht="15">
      <c r="A80" s="130">
        <v>70</v>
      </c>
      <c r="B80" s="114" t="s">
        <v>1956</v>
      </c>
      <c r="C80" s="130" t="s">
        <v>805</v>
      </c>
      <c r="D80" s="135">
        <v>928.15</v>
      </c>
      <c r="E80" s="135">
        <v>925.06666666666661</v>
      </c>
      <c r="F80" s="136">
        <v>914.98333333333323</v>
      </c>
      <c r="G80" s="136">
        <v>901.81666666666661</v>
      </c>
      <c r="H80" s="136">
        <v>891.73333333333323</v>
      </c>
      <c r="I80" s="136">
        <v>938.23333333333323</v>
      </c>
      <c r="J80" s="136">
        <v>948.31666666666672</v>
      </c>
      <c r="K80" s="136">
        <v>961.48333333333323</v>
      </c>
      <c r="L80" s="131">
        <v>935.15</v>
      </c>
      <c r="M80" s="131">
        <v>911.9</v>
      </c>
      <c r="N80" s="151">
        <v>454300</v>
      </c>
      <c r="O80" s="345">
        <v>-2.5525525525525526E-2</v>
      </c>
    </row>
    <row r="81" spans="1:15" ht="15">
      <c r="A81" s="130">
        <v>71</v>
      </c>
      <c r="B81" s="114" t="s">
        <v>1961</v>
      </c>
      <c r="C81" s="130" t="s">
        <v>342</v>
      </c>
      <c r="D81" s="135">
        <v>827.5</v>
      </c>
      <c r="E81" s="135">
        <v>820.4</v>
      </c>
      <c r="F81" s="136">
        <v>810.34999999999991</v>
      </c>
      <c r="G81" s="136">
        <v>793.19999999999993</v>
      </c>
      <c r="H81" s="136">
        <v>783.14999999999986</v>
      </c>
      <c r="I81" s="136">
        <v>837.55</v>
      </c>
      <c r="J81" s="136">
        <v>847.59999999999991</v>
      </c>
      <c r="K81" s="136">
        <v>864.75</v>
      </c>
      <c r="L81" s="131">
        <v>830.45</v>
      </c>
      <c r="M81" s="131">
        <v>803.25</v>
      </c>
      <c r="N81" s="151">
        <v>4767600</v>
      </c>
      <c r="O81" s="345">
        <v>-1.5731450514059209E-2</v>
      </c>
    </row>
    <row r="82" spans="1:15" ht="15">
      <c r="A82" s="130">
        <v>72</v>
      </c>
      <c r="B82" s="114" t="s">
        <v>1961</v>
      </c>
      <c r="C82" s="130" t="s">
        <v>72</v>
      </c>
      <c r="D82" s="135">
        <v>544.5</v>
      </c>
      <c r="E82" s="135">
        <v>545.36666666666667</v>
      </c>
      <c r="F82" s="136">
        <v>536.5333333333333</v>
      </c>
      <c r="G82" s="136">
        <v>528.56666666666661</v>
      </c>
      <c r="H82" s="136">
        <v>519.73333333333323</v>
      </c>
      <c r="I82" s="136">
        <v>553.33333333333337</v>
      </c>
      <c r="J82" s="136">
        <v>562.16666666666663</v>
      </c>
      <c r="K82" s="136">
        <v>570.13333333333344</v>
      </c>
      <c r="L82" s="131">
        <v>554.20000000000005</v>
      </c>
      <c r="M82" s="131">
        <v>537.4</v>
      </c>
      <c r="N82" s="151">
        <v>2083500</v>
      </c>
      <c r="O82" s="345">
        <v>2.1323529411764706E-2</v>
      </c>
    </row>
    <row r="83" spans="1:15" ht="15">
      <c r="A83" s="130">
        <v>73</v>
      </c>
      <c r="B83" s="114" t="s">
        <v>1955</v>
      </c>
      <c r="C83" s="130" t="s">
        <v>73</v>
      </c>
      <c r="D83" s="135">
        <v>848.15</v>
      </c>
      <c r="E83" s="135">
        <v>846.34999999999991</v>
      </c>
      <c r="F83" s="136">
        <v>838.89999999999986</v>
      </c>
      <c r="G83" s="136">
        <v>829.65</v>
      </c>
      <c r="H83" s="136">
        <v>822.19999999999993</v>
      </c>
      <c r="I83" s="136">
        <v>855.5999999999998</v>
      </c>
      <c r="J83" s="136">
        <v>863.04999999999984</v>
      </c>
      <c r="K83" s="136">
        <v>872.29999999999973</v>
      </c>
      <c r="L83" s="131">
        <v>853.8</v>
      </c>
      <c r="M83" s="131">
        <v>837.1</v>
      </c>
      <c r="N83" s="151">
        <v>8486250</v>
      </c>
      <c r="O83" s="345">
        <v>-4.0695209834675714E-2</v>
      </c>
    </row>
    <row r="84" spans="1:15" ht="15">
      <c r="A84" s="130">
        <v>74</v>
      </c>
      <c r="B84" s="114" t="s">
        <v>1956</v>
      </c>
      <c r="C84" s="130" t="s">
        <v>310</v>
      </c>
      <c r="D84" s="135">
        <v>110.45</v>
      </c>
      <c r="E84" s="135">
        <v>110.05</v>
      </c>
      <c r="F84" s="136">
        <v>108.85</v>
      </c>
      <c r="G84" s="136">
        <v>107.25</v>
      </c>
      <c r="H84" s="136">
        <v>106.05</v>
      </c>
      <c r="I84" s="136">
        <v>111.64999999999999</v>
      </c>
      <c r="J84" s="136">
        <v>112.85000000000001</v>
      </c>
      <c r="K84" s="136">
        <v>114.44999999999999</v>
      </c>
      <c r="L84" s="131">
        <v>111.25</v>
      </c>
      <c r="M84" s="131">
        <v>108.45</v>
      </c>
      <c r="N84" s="151">
        <v>15602000</v>
      </c>
      <c r="O84" s="345">
        <v>-5.779757466847643E-3</v>
      </c>
    </row>
    <row r="85" spans="1:15" ht="15">
      <c r="A85" s="130">
        <v>75</v>
      </c>
      <c r="B85" s="114" t="s">
        <v>1956</v>
      </c>
      <c r="C85" s="130" t="s">
        <v>74</v>
      </c>
      <c r="D85" s="135">
        <v>713.65</v>
      </c>
      <c r="E85" s="135">
        <v>710.63333333333333</v>
      </c>
      <c r="F85" s="136">
        <v>704.01666666666665</v>
      </c>
      <c r="G85" s="136">
        <v>694.38333333333333</v>
      </c>
      <c r="H85" s="136">
        <v>687.76666666666665</v>
      </c>
      <c r="I85" s="136">
        <v>720.26666666666665</v>
      </c>
      <c r="J85" s="136">
        <v>726.88333333333321</v>
      </c>
      <c r="K85" s="136">
        <v>736.51666666666665</v>
      </c>
      <c r="L85" s="131">
        <v>717.25</v>
      </c>
      <c r="M85" s="131">
        <v>701</v>
      </c>
      <c r="N85" s="151">
        <v>4937000</v>
      </c>
      <c r="O85" s="345">
        <v>2.8327431785044783E-2</v>
      </c>
    </row>
    <row r="86" spans="1:15" ht="15">
      <c r="A86" s="130">
        <v>76</v>
      </c>
      <c r="B86" s="114" t="s">
        <v>1969</v>
      </c>
      <c r="C86" s="130" t="s">
        <v>75</v>
      </c>
      <c r="D86" s="135">
        <v>963</v>
      </c>
      <c r="E86" s="135">
        <v>961.6</v>
      </c>
      <c r="F86" s="136">
        <v>953.45</v>
      </c>
      <c r="G86" s="136">
        <v>943.9</v>
      </c>
      <c r="H86" s="136">
        <v>935.75</v>
      </c>
      <c r="I86" s="136">
        <v>971.15000000000009</v>
      </c>
      <c r="J86" s="136">
        <v>979.3</v>
      </c>
      <c r="K86" s="136">
        <v>988.85000000000014</v>
      </c>
      <c r="L86" s="131">
        <v>969.75</v>
      </c>
      <c r="M86" s="131">
        <v>952.05</v>
      </c>
      <c r="N86" s="151">
        <v>9915500</v>
      </c>
      <c r="O86" s="345">
        <v>8.0415599202960427E-3</v>
      </c>
    </row>
    <row r="87" spans="1:15" ht="15">
      <c r="A87" s="130">
        <v>77</v>
      </c>
      <c r="B87" s="114" t="s">
        <v>1962</v>
      </c>
      <c r="C87" s="130" t="s">
        <v>76</v>
      </c>
      <c r="D87" s="135">
        <v>1912.3</v>
      </c>
      <c r="E87" s="135">
        <v>1925.7666666666667</v>
      </c>
      <c r="F87" s="136">
        <v>1892.5333333333333</v>
      </c>
      <c r="G87" s="136">
        <v>1872.7666666666667</v>
      </c>
      <c r="H87" s="136">
        <v>1839.5333333333333</v>
      </c>
      <c r="I87" s="136">
        <v>1945.5333333333333</v>
      </c>
      <c r="J87" s="136">
        <v>1978.7666666666664</v>
      </c>
      <c r="K87" s="136">
        <v>1998.5333333333333</v>
      </c>
      <c r="L87" s="131">
        <v>1959</v>
      </c>
      <c r="M87" s="131">
        <v>1906</v>
      </c>
      <c r="N87" s="151">
        <v>25963000</v>
      </c>
      <c r="O87" s="345">
        <v>1.1039934578165463E-2</v>
      </c>
    </row>
    <row r="88" spans="1:15" ht="15">
      <c r="A88" s="130">
        <v>78</v>
      </c>
      <c r="B88" s="114" t="s">
        <v>1959</v>
      </c>
      <c r="C88" s="130" t="s">
        <v>77</v>
      </c>
      <c r="D88" s="135">
        <v>2099.5500000000002</v>
      </c>
      <c r="E88" s="135">
        <v>2105.4666666666667</v>
      </c>
      <c r="F88" s="136">
        <v>2089.3833333333332</v>
      </c>
      <c r="G88" s="136">
        <v>2079.2166666666667</v>
      </c>
      <c r="H88" s="136">
        <v>2063.1333333333332</v>
      </c>
      <c r="I88" s="136">
        <v>2115.6333333333332</v>
      </c>
      <c r="J88" s="136">
        <v>2131.7166666666662</v>
      </c>
      <c r="K88" s="136">
        <v>2141.8833333333332</v>
      </c>
      <c r="L88" s="131">
        <v>2121.5500000000002</v>
      </c>
      <c r="M88" s="131">
        <v>2095.3000000000002</v>
      </c>
      <c r="N88" s="151">
        <v>11724500</v>
      </c>
      <c r="O88" s="345">
        <v>-2.9468978932991184E-2</v>
      </c>
    </row>
    <row r="89" spans="1:15" ht="15">
      <c r="A89" s="130">
        <v>79</v>
      </c>
      <c r="B89" s="114" t="s">
        <v>1960</v>
      </c>
      <c r="C89" s="130" t="s">
        <v>79</v>
      </c>
      <c r="D89" s="135">
        <v>3312.35</v>
      </c>
      <c r="E89" s="135">
        <v>3315.8666666666668</v>
      </c>
      <c r="F89" s="136">
        <v>3275.7333333333336</v>
      </c>
      <c r="G89" s="136">
        <v>3239.1166666666668</v>
      </c>
      <c r="H89" s="136">
        <v>3198.9833333333336</v>
      </c>
      <c r="I89" s="136">
        <v>3352.4833333333336</v>
      </c>
      <c r="J89" s="136">
        <v>3392.6166666666668</v>
      </c>
      <c r="K89" s="136">
        <v>3429.2333333333336</v>
      </c>
      <c r="L89" s="131">
        <v>3356</v>
      </c>
      <c r="M89" s="131">
        <v>3279.25</v>
      </c>
      <c r="N89" s="151">
        <v>1341600</v>
      </c>
      <c r="O89" s="345">
        <v>-4.4035912783240698E-2</v>
      </c>
    </row>
    <row r="90" spans="1:15" ht="15">
      <c r="A90" s="130">
        <v>80</v>
      </c>
      <c r="B90" s="114" t="s">
        <v>1969</v>
      </c>
      <c r="C90" s="130" t="s">
        <v>80</v>
      </c>
      <c r="D90" s="135">
        <v>329.35</v>
      </c>
      <c r="E90" s="135">
        <v>330.0333333333333</v>
      </c>
      <c r="F90" s="136">
        <v>324.86666666666662</v>
      </c>
      <c r="G90" s="136">
        <v>320.38333333333333</v>
      </c>
      <c r="H90" s="136">
        <v>315.21666666666664</v>
      </c>
      <c r="I90" s="136">
        <v>334.51666666666659</v>
      </c>
      <c r="J90" s="136">
        <v>339.68333333333334</v>
      </c>
      <c r="K90" s="136">
        <v>344.16666666666657</v>
      </c>
      <c r="L90" s="131">
        <v>335.2</v>
      </c>
      <c r="M90" s="131">
        <v>325.55</v>
      </c>
      <c r="N90" s="151">
        <v>3226500</v>
      </c>
      <c r="O90" s="345">
        <v>1.3188883655204899E-2</v>
      </c>
    </row>
    <row r="91" spans="1:15" ht="15">
      <c r="A91" s="130">
        <v>81</v>
      </c>
      <c r="B91" s="114" t="s">
        <v>1970</v>
      </c>
      <c r="C91" s="130" t="s">
        <v>81</v>
      </c>
      <c r="D91" s="135">
        <v>220.55</v>
      </c>
      <c r="E91" s="135">
        <v>220.41666666666666</v>
      </c>
      <c r="F91" s="136">
        <v>217.43333333333331</v>
      </c>
      <c r="G91" s="136">
        <v>214.31666666666666</v>
      </c>
      <c r="H91" s="136">
        <v>211.33333333333331</v>
      </c>
      <c r="I91" s="136">
        <v>223.5333333333333</v>
      </c>
      <c r="J91" s="136">
        <v>226.51666666666665</v>
      </c>
      <c r="K91" s="136">
        <v>229.6333333333333</v>
      </c>
      <c r="L91" s="131">
        <v>223.4</v>
      </c>
      <c r="M91" s="131">
        <v>217.3</v>
      </c>
      <c r="N91" s="151">
        <v>31629500</v>
      </c>
      <c r="O91" s="345">
        <v>-2.8279569892473117E-2</v>
      </c>
    </row>
    <row r="92" spans="1:15" ht="15">
      <c r="A92" s="130">
        <v>82</v>
      </c>
      <c r="B92" s="114" t="s">
        <v>1965</v>
      </c>
      <c r="C92" s="130" t="s">
        <v>82</v>
      </c>
      <c r="D92" s="135">
        <v>227.85</v>
      </c>
      <c r="E92" s="135">
        <v>226.76666666666665</v>
      </c>
      <c r="F92" s="136">
        <v>223.73333333333329</v>
      </c>
      <c r="G92" s="136">
        <v>219.61666666666665</v>
      </c>
      <c r="H92" s="136">
        <v>216.58333333333329</v>
      </c>
      <c r="I92" s="136">
        <v>230.8833333333333</v>
      </c>
      <c r="J92" s="136">
        <v>233.91666666666666</v>
      </c>
      <c r="K92" s="136">
        <v>238.0333333333333</v>
      </c>
      <c r="L92" s="131">
        <v>229.8</v>
      </c>
      <c r="M92" s="131">
        <v>222.65</v>
      </c>
      <c r="N92" s="151">
        <v>19997250</v>
      </c>
      <c r="O92" s="345">
        <v>1.5462543321780858E-2</v>
      </c>
    </row>
    <row r="93" spans="1:15" ht="15">
      <c r="A93" s="130">
        <v>83</v>
      </c>
      <c r="B93" s="114" t="s">
        <v>1961</v>
      </c>
      <c r="C93" s="130" t="s">
        <v>83</v>
      </c>
      <c r="D93" s="135">
        <v>1863.45</v>
      </c>
      <c r="E93" s="135">
        <v>1856.7</v>
      </c>
      <c r="F93" s="136">
        <v>1844.9</v>
      </c>
      <c r="G93" s="136">
        <v>1826.3500000000001</v>
      </c>
      <c r="H93" s="136">
        <v>1814.5500000000002</v>
      </c>
      <c r="I93" s="136">
        <v>1875.25</v>
      </c>
      <c r="J93" s="136">
        <v>1887.0499999999997</v>
      </c>
      <c r="K93" s="136">
        <v>1905.6</v>
      </c>
      <c r="L93" s="131">
        <v>1868.5</v>
      </c>
      <c r="M93" s="131">
        <v>1838.15</v>
      </c>
      <c r="N93" s="151">
        <v>10463400</v>
      </c>
      <c r="O93" s="345">
        <v>-6.8763967680935192E-4</v>
      </c>
    </row>
    <row r="94" spans="1:15" ht="15">
      <c r="A94" s="130">
        <v>84</v>
      </c>
      <c r="B94" s="114" t="s">
        <v>1970</v>
      </c>
      <c r="C94" s="130" t="s">
        <v>84</v>
      </c>
      <c r="D94" s="135">
        <v>269.8</v>
      </c>
      <c r="E94" s="135">
        <v>272.18333333333334</v>
      </c>
      <c r="F94" s="136">
        <v>266.4666666666667</v>
      </c>
      <c r="G94" s="136">
        <v>263.13333333333338</v>
      </c>
      <c r="H94" s="136">
        <v>257.41666666666674</v>
      </c>
      <c r="I94" s="136">
        <v>275.51666666666665</v>
      </c>
      <c r="J94" s="136">
        <v>281.23333333333323</v>
      </c>
      <c r="K94" s="136">
        <v>284.56666666666661</v>
      </c>
      <c r="L94" s="131">
        <v>277.89999999999998</v>
      </c>
      <c r="M94" s="131">
        <v>268.85000000000002</v>
      </c>
      <c r="N94" s="151">
        <v>5827200</v>
      </c>
      <c r="O94" s="345">
        <v>1.1666666666666667E-2</v>
      </c>
    </row>
    <row r="95" spans="1:15" ht="15">
      <c r="A95" s="130">
        <v>85</v>
      </c>
      <c r="B95" s="114" t="s">
        <v>1962</v>
      </c>
      <c r="C95" s="130" t="s">
        <v>86</v>
      </c>
      <c r="D95" s="135">
        <v>792.8</v>
      </c>
      <c r="E95" s="135">
        <v>784.35</v>
      </c>
      <c r="F95" s="136">
        <v>770.6</v>
      </c>
      <c r="G95" s="136">
        <v>748.4</v>
      </c>
      <c r="H95" s="136">
        <v>734.65</v>
      </c>
      <c r="I95" s="136">
        <v>806.55000000000007</v>
      </c>
      <c r="J95" s="136">
        <v>820.30000000000007</v>
      </c>
      <c r="K95" s="136">
        <v>842.50000000000011</v>
      </c>
      <c r="L95" s="131">
        <v>798.1</v>
      </c>
      <c r="M95" s="131">
        <v>762.15</v>
      </c>
      <c r="N95" s="151">
        <v>20736000</v>
      </c>
      <c r="O95" s="345">
        <v>-2.7642962650348175E-2</v>
      </c>
    </row>
    <row r="96" spans="1:15" ht="15">
      <c r="A96" s="130">
        <v>86</v>
      </c>
      <c r="B96" s="114" t="s">
        <v>1959</v>
      </c>
      <c r="C96" s="130" t="s">
        <v>87</v>
      </c>
      <c r="D96" s="135">
        <v>352.3</v>
      </c>
      <c r="E96" s="135">
        <v>352.16666666666669</v>
      </c>
      <c r="F96" s="136">
        <v>349.93333333333339</v>
      </c>
      <c r="G96" s="136">
        <v>347.56666666666672</v>
      </c>
      <c r="H96" s="136">
        <v>345.33333333333343</v>
      </c>
      <c r="I96" s="136">
        <v>354.53333333333336</v>
      </c>
      <c r="J96" s="136">
        <v>356.76666666666659</v>
      </c>
      <c r="K96" s="136">
        <v>359.13333333333333</v>
      </c>
      <c r="L96" s="131">
        <v>354.4</v>
      </c>
      <c r="M96" s="131">
        <v>349.8</v>
      </c>
      <c r="N96" s="151">
        <v>83682500</v>
      </c>
      <c r="O96" s="345">
        <v>-1.5178484740606492E-2</v>
      </c>
    </row>
    <row r="97" spans="1:15" ht="15">
      <c r="A97" s="130">
        <v>87</v>
      </c>
      <c r="B97" s="49" t="s">
        <v>1956</v>
      </c>
      <c r="C97" s="130" t="s">
        <v>1917</v>
      </c>
      <c r="D97" s="135">
        <v>311.55</v>
      </c>
      <c r="E97" s="135">
        <v>311.84999999999997</v>
      </c>
      <c r="F97" s="136">
        <v>309.39999999999992</v>
      </c>
      <c r="G97" s="136">
        <v>307.24999999999994</v>
      </c>
      <c r="H97" s="136">
        <v>304.7999999999999</v>
      </c>
      <c r="I97" s="136">
        <v>313.99999999999994</v>
      </c>
      <c r="J97" s="136">
        <v>316.45</v>
      </c>
      <c r="K97" s="136">
        <v>318.59999999999997</v>
      </c>
      <c r="L97" s="131">
        <v>314.3</v>
      </c>
      <c r="M97" s="131">
        <v>309.7</v>
      </c>
      <c r="N97" s="151">
        <v>3825300</v>
      </c>
      <c r="O97" s="345">
        <v>1.6393878201721755E-2</v>
      </c>
    </row>
    <row r="98" spans="1:15" ht="15">
      <c r="A98" s="130">
        <v>88</v>
      </c>
      <c r="B98" s="114" t="s">
        <v>1959</v>
      </c>
      <c r="C98" s="130" t="s">
        <v>88</v>
      </c>
      <c r="D98" s="135">
        <v>61.25</v>
      </c>
      <c r="E98" s="135">
        <v>61.383333333333333</v>
      </c>
      <c r="F98" s="136">
        <v>60.816666666666663</v>
      </c>
      <c r="G98" s="136">
        <v>60.383333333333333</v>
      </c>
      <c r="H98" s="136">
        <v>59.816666666666663</v>
      </c>
      <c r="I98" s="136">
        <v>61.816666666666663</v>
      </c>
      <c r="J98" s="136">
        <v>62.38333333333334</v>
      </c>
      <c r="K98" s="136">
        <v>62.816666666666663</v>
      </c>
      <c r="L98" s="131">
        <v>61.95</v>
      </c>
      <c r="M98" s="131">
        <v>60.95</v>
      </c>
      <c r="N98" s="151">
        <v>37810000</v>
      </c>
      <c r="O98" s="345">
        <v>-5.2617732175743222E-3</v>
      </c>
    </row>
    <row r="99" spans="1:15" ht="15">
      <c r="A99" s="130">
        <v>89</v>
      </c>
      <c r="B99" s="114" t="s">
        <v>1963</v>
      </c>
      <c r="C99" s="130" t="s">
        <v>89</v>
      </c>
      <c r="D99" s="135">
        <v>36.25</v>
      </c>
      <c r="E99" s="135">
        <v>36.483333333333327</v>
      </c>
      <c r="F99" s="136">
        <v>35.116666666666653</v>
      </c>
      <c r="G99" s="136">
        <v>33.983333333333327</v>
      </c>
      <c r="H99" s="136">
        <v>32.616666666666653</v>
      </c>
      <c r="I99" s="136">
        <v>37.616666666666653</v>
      </c>
      <c r="J99" s="136">
        <v>38.983333333333327</v>
      </c>
      <c r="K99" s="136">
        <v>40.116666666666653</v>
      </c>
      <c r="L99" s="131">
        <v>37.85</v>
      </c>
      <c r="M99" s="131">
        <v>35.35</v>
      </c>
      <c r="N99" s="151">
        <v>146797000</v>
      </c>
      <c r="O99" s="345">
        <v>-1.0955511098409069E-3</v>
      </c>
    </row>
    <row r="100" spans="1:15" ht="15">
      <c r="A100" s="130">
        <v>90</v>
      </c>
      <c r="B100" s="114" t="s">
        <v>1962</v>
      </c>
      <c r="C100" s="130" t="s">
        <v>90</v>
      </c>
      <c r="D100" s="135">
        <v>39.75</v>
      </c>
      <c r="E100" s="135">
        <v>39.799999999999997</v>
      </c>
      <c r="F100" s="136">
        <v>39.249999999999993</v>
      </c>
      <c r="G100" s="136">
        <v>38.749999999999993</v>
      </c>
      <c r="H100" s="136">
        <v>38.199999999999989</v>
      </c>
      <c r="I100" s="136">
        <v>40.299999999999997</v>
      </c>
      <c r="J100" s="136">
        <v>40.850000000000009</v>
      </c>
      <c r="K100" s="136">
        <v>41.35</v>
      </c>
      <c r="L100" s="131">
        <v>40.35</v>
      </c>
      <c r="M100" s="131">
        <v>39.299999999999997</v>
      </c>
      <c r="N100" s="151">
        <v>106893600</v>
      </c>
      <c r="O100" s="345">
        <v>-5.2819063997051963E-3</v>
      </c>
    </row>
    <row r="101" spans="1:15" ht="15">
      <c r="A101" s="130">
        <v>91</v>
      </c>
      <c r="B101" s="114" t="s">
        <v>1959</v>
      </c>
      <c r="C101" s="130" t="s">
        <v>920</v>
      </c>
      <c r="D101" s="135">
        <v>39.15</v>
      </c>
      <c r="E101" s="135">
        <v>39.133333333333333</v>
      </c>
      <c r="F101" s="136">
        <v>38.466666666666669</v>
      </c>
      <c r="G101" s="136">
        <v>37.783333333333339</v>
      </c>
      <c r="H101" s="136">
        <v>37.116666666666674</v>
      </c>
      <c r="I101" s="136">
        <v>39.816666666666663</v>
      </c>
      <c r="J101" s="136">
        <v>40.483333333333334</v>
      </c>
      <c r="K101" s="136">
        <v>41.166666666666657</v>
      </c>
      <c r="L101" s="131">
        <v>39.799999999999997</v>
      </c>
      <c r="M101" s="131">
        <v>38.450000000000003</v>
      </c>
      <c r="N101" s="151">
        <v>137356000</v>
      </c>
      <c r="O101" s="345">
        <v>3.8882067473542652E-3</v>
      </c>
    </row>
    <row r="102" spans="1:15" ht="15">
      <c r="A102" s="130">
        <v>92</v>
      </c>
      <c r="B102" s="114" t="s">
        <v>1962</v>
      </c>
      <c r="C102" s="130" t="s">
        <v>91</v>
      </c>
      <c r="D102" s="135">
        <v>13.75</v>
      </c>
      <c r="E102" s="135">
        <v>13.65</v>
      </c>
      <c r="F102" s="136">
        <v>13.350000000000001</v>
      </c>
      <c r="G102" s="136">
        <v>12.950000000000001</v>
      </c>
      <c r="H102" s="136">
        <v>12.650000000000002</v>
      </c>
      <c r="I102" s="136">
        <v>14.05</v>
      </c>
      <c r="J102" s="136">
        <v>14.350000000000001</v>
      </c>
      <c r="K102" s="136">
        <v>14.75</v>
      </c>
      <c r="L102" s="131">
        <v>13.95</v>
      </c>
      <c r="M102" s="131">
        <v>13.25</v>
      </c>
      <c r="N102" s="151">
        <v>48395000</v>
      </c>
      <c r="O102" s="345">
        <v>-6.9765055914640401E-3</v>
      </c>
    </row>
    <row r="103" spans="1:15" ht="15">
      <c r="A103" s="130">
        <v>93</v>
      </c>
      <c r="B103" s="114" t="s">
        <v>1965</v>
      </c>
      <c r="C103" s="130" t="s">
        <v>92</v>
      </c>
      <c r="D103" s="135">
        <v>253.9</v>
      </c>
      <c r="E103" s="135">
        <v>253.5333333333333</v>
      </c>
      <c r="F103" s="136">
        <v>252.06666666666661</v>
      </c>
      <c r="G103" s="136">
        <v>250.23333333333329</v>
      </c>
      <c r="H103" s="136">
        <v>248.76666666666659</v>
      </c>
      <c r="I103" s="136">
        <v>255.36666666666662</v>
      </c>
      <c r="J103" s="136">
        <v>256.83333333333331</v>
      </c>
      <c r="K103" s="136">
        <v>258.66666666666663</v>
      </c>
      <c r="L103" s="131">
        <v>255</v>
      </c>
      <c r="M103" s="131">
        <v>251.7</v>
      </c>
      <c r="N103" s="151">
        <v>6418500</v>
      </c>
      <c r="O103" s="345">
        <v>7.3370738023305999E-3</v>
      </c>
    </row>
    <row r="104" spans="1:15" ht="15">
      <c r="A104" s="130">
        <v>94</v>
      </c>
      <c r="B104" s="114" t="s">
        <v>1955</v>
      </c>
      <c r="C104" s="130" t="s">
        <v>93</v>
      </c>
      <c r="D104" s="135">
        <v>94</v>
      </c>
      <c r="E104" s="135">
        <v>94.083333333333329</v>
      </c>
      <c r="F104" s="136">
        <v>92.36666666666666</v>
      </c>
      <c r="G104" s="136">
        <v>90.733333333333334</v>
      </c>
      <c r="H104" s="136">
        <v>89.016666666666666</v>
      </c>
      <c r="I104" s="136">
        <v>95.716666666666654</v>
      </c>
      <c r="J104" s="136">
        <v>97.433333333333323</v>
      </c>
      <c r="K104" s="136">
        <v>99.066666666666649</v>
      </c>
      <c r="L104" s="131">
        <v>95.8</v>
      </c>
      <c r="M104" s="131">
        <v>92.45</v>
      </c>
      <c r="N104" s="151">
        <v>18620500</v>
      </c>
      <c r="O104" s="345">
        <v>4.2376913818680549E-2</v>
      </c>
    </row>
    <row r="105" spans="1:15" ht="15">
      <c r="A105" s="130">
        <v>95</v>
      </c>
      <c r="B105" s="114" t="s">
        <v>1959</v>
      </c>
      <c r="C105" s="130" t="s">
        <v>935</v>
      </c>
      <c r="D105" s="135">
        <v>240.1</v>
      </c>
      <c r="E105" s="135">
        <v>238.88333333333335</v>
      </c>
      <c r="F105" s="136">
        <v>236.26666666666671</v>
      </c>
      <c r="G105" s="136">
        <v>232.43333333333337</v>
      </c>
      <c r="H105" s="136">
        <v>229.81666666666672</v>
      </c>
      <c r="I105" s="136">
        <v>242.7166666666667</v>
      </c>
      <c r="J105" s="136">
        <v>245.33333333333331</v>
      </c>
      <c r="K105" s="136">
        <v>249.16666666666669</v>
      </c>
      <c r="L105" s="131">
        <v>241.5</v>
      </c>
      <c r="M105" s="131">
        <v>235.05</v>
      </c>
      <c r="N105" s="151">
        <v>4172000</v>
      </c>
      <c r="O105" s="345">
        <v>-3.648960739030023E-2</v>
      </c>
    </row>
    <row r="106" spans="1:15" ht="15">
      <c r="A106" s="130">
        <v>96</v>
      </c>
      <c r="B106" s="114" t="s">
        <v>1956</v>
      </c>
      <c r="C106" s="130" t="s">
        <v>938</v>
      </c>
      <c r="D106" s="135">
        <v>1066.3499999999999</v>
      </c>
      <c r="E106" s="135">
        <v>1065.2666666666667</v>
      </c>
      <c r="F106" s="136">
        <v>1056.0333333333333</v>
      </c>
      <c r="G106" s="136">
        <v>1045.7166666666667</v>
      </c>
      <c r="H106" s="136">
        <v>1036.4833333333333</v>
      </c>
      <c r="I106" s="136">
        <v>1075.5833333333333</v>
      </c>
      <c r="J106" s="136">
        <v>1084.8166666666664</v>
      </c>
      <c r="K106" s="136">
        <v>1095.1333333333332</v>
      </c>
      <c r="L106" s="131">
        <v>1074.5</v>
      </c>
      <c r="M106" s="131">
        <v>1054.95</v>
      </c>
      <c r="N106" s="151">
        <v>2785800</v>
      </c>
      <c r="O106" s="345">
        <v>-3.6522100020751194E-2</v>
      </c>
    </row>
    <row r="107" spans="1:15" ht="15">
      <c r="A107" s="130">
        <v>97</v>
      </c>
      <c r="B107" s="114" t="s">
        <v>1959</v>
      </c>
      <c r="C107" s="130" t="s">
        <v>94</v>
      </c>
      <c r="D107" s="135">
        <v>1611.55</v>
      </c>
      <c r="E107" s="135">
        <v>1608.4833333333336</v>
      </c>
      <c r="F107" s="136">
        <v>1597.9666666666672</v>
      </c>
      <c r="G107" s="136">
        <v>1584.3833333333337</v>
      </c>
      <c r="H107" s="136">
        <v>1573.8666666666672</v>
      </c>
      <c r="I107" s="136">
        <v>1622.0666666666671</v>
      </c>
      <c r="J107" s="136">
        <v>1632.5833333333335</v>
      </c>
      <c r="K107" s="136">
        <v>1646.166666666667</v>
      </c>
      <c r="L107" s="131">
        <v>1619</v>
      </c>
      <c r="M107" s="131">
        <v>1594.9</v>
      </c>
      <c r="N107" s="151">
        <v>5319600</v>
      </c>
      <c r="O107" s="345">
        <v>2.2724651055485063E-2</v>
      </c>
    </row>
    <row r="108" spans="1:15" ht="15">
      <c r="A108" s="130">
        <v>98</v>
      </c>
      <c r="B108" s="114" t="s">
        <v>1969</v>
      </c>
      <c r="C108" s="130" t="s">
        <v>952</v>
      </c>
      <c r="D108" s="135">
        <v>46.65</v>
      </c>
      <c r="E108" s="135">
        <v>46.783333333333339</v>
      </c>
      <c r="F108" s="136">
        <v>45.566666666666677</v>
      </c>
      <c r="G108" s="136">
        <v>44.483333333333341</v>
      </c>
      <c r="H108" s="136">
        <v>43.26666666666668</v>
      </c>
      <c r="I108" s="136">
        <v>47.866666666666674</v>
      </c>
      <c r="J108" s="136">
        <v>49.083333333333329</v>
      </c>
      <c r="K108" s="136">
        <v>50.166666666666671</v>
      </c>
      <c r="L108" s="131">
        <v>48</v>
      </c>
      <c r="M108" s="131">
        <v>45.7</v>
      </c>
      <c r="N108" s="151">
        <v>14460000</v>
      </c>
      <c r="O108" s="345">
        <v>-3.3085194375516956E-3</v>
      </c>
    </row>
    <row r="109" spans="1:15" ht="15">
      <c r="A109" s="130">
        <v>99</v>
      </c>
      <c r="B109" s="114" t="s">
        <v>1963</v>
      </c>
      <c r="C109" s="130" t="s">
        <v>190</v>
      </c>
      <c r="D109" s="135">
        <v>252.9</v>
      </c>
      <c r="E109" s="135">
        <v>251.51666666666668</v>
      </c>
      <c r="F109" s="136">
        <v>249.48333333333335</v>
      </c>
      <c r="G109" s="136">
        <v>246.06666666666666</v>
      </c>
      <c r="H109" s="136">
        <v>244.03333333333333</v>
      </c>
      <c r="I109" s="136">
        <v>254.93333333333337</v>
      </c>
      <c r="J109" s="136">
        <v>256.9666666666667</v>
      </c>
      <c r="K109" s="136">
        <v>260.38333333333338</v>
      </c>
      <c r="L109" s="131">
        <v>253.55</v>
      </c>
      <c r="M109" s="131">
        <v>248.1</v>
      </c>
      <c r="N109" s="151">
        <v>9238100</v>
      </c>
      <c r="O109" s="345">
        <v>-1.5673613774879597E-2</v>
      </c>
    </row>
    <row r="110" spans="1:15" ht="15">
      <c r="A110" s="130">
        <v>100</v>
      </c>
      <c r="B110" s="114" t="s">
        <v>1969</v>
      </c>
      <c r="C110" s="130" t="s">
        <v>95</v>
      </c>
      <c r="D110" s="135">
        <v>706.6</v>
      </c>
      <c r="E110" s="135">
        <v>705.28333333333342</v>
      </c>
      <c r="F110" s="136">
        <v>696.11666666666679</v>
      </c>
      <c r="G110" s="136">
        <v>685.63333333333333</v>
      </c>
      <c r="H110" s="136">
        <v>676.4666666666667</v>
      </c>
      <c r="I110" s="136">
        <v>715.76666666666688</v>
      </c>
      <c r="J110" s="136">
        <v>724.93333333333362</v>
      </c>
      <c r="K110" s="136">
        <v>735.41666666666697</v>
      </c>
      <c r="L110" s="131">
        <v>714.45</v>
      </c>
      <c r="M110" s="131">
        <v>694.8</v>
      </c>
      <c r="N110" s="151">
        <v>41425200</v>
      </c>
      <c r="O110" s="345">
        <v>-1.3911106032906764E-2</v>
      </c>
    </row>
    <row r="111" spans="1:15" ht="15">
      <c r="A111" s="130">
        <v>101</v>
      </c>
      <c r="B111" s="114" t="s">
        <v>1965</v>
      </c>
      <c r="C111" s="130" t="s">
        <v>97</v>
      </c>
      <c r="D111" s="135">
        <v>134.80000000000001</v>
      </c>
      <c r="E111" s="135">
        <v>134.54999999999998</v>
      </c>
      <c r="F111" s="136">
        <v>132.59999999999997</v>
      </c>
      <c r="G111" s="136">
        <v>130.39999999999998</v>
      </c>
      <c r="H111" s="136">
        <v>128.44999999999996</v>
      </c>
      <c r="I111" s="136">
        <v>136.74999999999997</v>
      </c>
      <c r="J111" s="136">
        <v>138.69999999999996</v>
      </c>
      <c r="K111" s="136">
        <v>140.89999999999998</v>
      </c>
      <c r="L111" s="131">
        <v>136.5</v>
      </c>
      <c r="M111" s="131">
        <v>132.35</v>
      </c>
      <c r="N111" s="151">
        <v>91904500</v>
      </c>
      <c r="O111" s="345">
        <v>-4.548523119105978E-2</v>
      </c>
    </row>
    <row r="112" spans="1:15" ht="15">
      <c r="A112" s="130">
        <v>102</v>
      </c>
      <c r="B112" s="114" t="s">
        <v>1968</v>
      </c>
      <c r="C112" s="130" t="s">
        <v>98</v>
      </c>
      <c r="D112" s="135">
        <v>152.85</v>
      </c>
      <c r="E112" s="135">
        <v>153.01666666666665</v>
      </c>
      <c r="F112" s="136">
        <v>149.93333333333331</v>
      </c>
      <c r="G112" s="136">
        <v>147.01666666666665</v>
      </c>
      <c r="H112" s="136">
        <v>143.93333333333331</v>
      </c>
      <c r="I112" s="136">
        <v>155.93333333333331</v>
      </c>
      <c r="J112" s="136">
        <v>159.01666666666668</v>
      </c>
      <c r="K112" s="136">
        <v>161.93333333333331</v>
      </c>
      <c r="L112" s="131">
        <v>156.1</v>
      </c>
      <c r="M112" s="131">
        <v>150.1</v>
      </c>
      <c r="N112" s="151">
        <v>7862300</v>
      </c>
      <c r="O112" s="345">
        <v>-2.3256102863531896E-2</v>
      </c>
    </row>
    <row r="113" spans="1:15" ht="15">
      <c r="A113" s="130">
        <v>103</v>
      </c>
      <c r="B113" s="114" t="s">
        <v>1961</v>
      </c>
      <c r="C113" s="130" t="s">
        <v>99</v>
      </c>
      <c r="D113" s="135">
        <v>276.05</v>
      </c>
      <c r="E113" s="135">
        <v>275.98333333333335</v>
      </c>
      <c r="F113" s="136">
        <v>274.51666666666671</v>
      </c>
      <c r="G113" s="136">
        <v>272.98333333333335</v>
      </c>
      <c r="H113" s="136">
        <v>271.51666666666671</v>
      </c>
      <c r="I113" s="136">
        <v>277.51666666666671</v>
      </c>
      <c r="J113" s="136">
        <v>278.98333333333341</v>
      </c>
      <c r="K113" s="136">
        <v>280.51666666666671</v>
      </c>
      <c r="L113" s="131">
        <v>277.45</v>
      </c>
      <c r="M113" s="131">
        <v>274.45</v>
      </c>
      <c r="N113" s="151">
        <v>77856000</v>
      </c>
      <c r="O113" s="345">
        <v>-1.9075749184665558E-3</v>
      </c>
    </row>
    <row r="114" spans="1:15" ht="15">
      <c r="A114" s="130">
        <v>104</v>
      </c>
      <c r="B114" s="114" t="s">
        <v>1956</v>
      </c>
      <c r="C114" s="130" t="s">
        <v>341</v>
      </c>
      <c r="D114" s="135">
        <v>256.25</v>
      </c>
      <c r="E114" s="135">
        <v>254.6</v>
      </c>
      <c r="F114" s="136">
        <v>242.2</v>
      </c>
      <c r="G114" s="136">
        <v>228.15</v>
      </c>
      <c r="H114" s="136">
        <v>215.75</v>
      </c>
      <c r="I114" s="136">
        <v>268.64999999999998</v>
      </c>
      <c r="J114" s="136">
        <v>281.05</v>
      </c>
      <c r="K114" s="136">
        <v>295.09999999999997</v>
      </c>
      <c r="L114" s="131">
        <v>267</v>
      </c>
      <c r="M114" s="131">
        <v>240.55</v>
      </c>
      <c r="N114" s="151">
        <v>6575000</v>
      </c>
      <c r="O114" s="345">
        <v>6.3468443696826582E-2</v>
      </c>
    </row>
    <row r="115" spans="1:15" ht="15">
      <c r="A115" s="130">
        <v>105</v>
      </c>
      <c r="B115" s="114" t="s">
        <v>1970</v>
      </c>
      <c r="C115" s="130" t="s">
        <v>100</v>
      </c>
      <c r="D115" s="135">
        <v>157.5</v>
      </c>
      <c r="E115" s="135">
        <v>158.38333333333333</v>
      </c>
      <c r="F115" s="136">
        <v>154.11666666666665</v>
      </c>
      <c r="G115" s="136">
        <v>150.73333333333332</v>
      </c>
      <c r="H115" s="136">
        <v>146.46666666666664</v>
      </c>
      <c r="I115" s="136">
        <v>161.76666666666665</v>
      </c>
      <c r="J115" s="136">
        <v>166.0333333333333</v>
      </c>
      <c r="K115" s="136">
        <v>169.41666666666666</v>
      </c>
      <c r="L115" s="131">
        <v>162.65</v>
      </c>
      <c r="M115" s="131">
        <v>155</v>
      </c>
      <c r="N115" s="151">
        <v>26406000</v>
      </c>
      <c r="O115" s="345">
        <v>1.7954722872755659E-2</v>
      </c>
    </row>
    <row r="116" spans="1:15" ht="15">
      <c r="A116" s="130">
        <v>106</v>
      </c>
      <c r="B116" s="114" t="s">
        <v>1956</v>
      </c>
      <c r="C116" s="130" t="s">
        <v>101</v>
      </c>
      <c r="D116" s="135">
        <v>66.7</v>
      </c>
      <c r="E116" s="135">
        <v>66.183333333333337</v>
      </c>
      <c r="F116" s="136">
        <v>65.51666666666668</v>
      </c>
      <c r="G116" s="136">
        <v>64.333333333333343</v>
      </c>
      <c r="H116" s="136">
        <v>63.666666666666686</v>
      </c>
      <c r="I116" s="136">
        <v>67.366666666666674</v>
      </c>
      <c r="J116" s="136">
        <v>68.033333333333331</v>
      </c>
      <c r="K116" s="136">
        <v>69.216666666666669</v>
      </c>
      <c r="L116" s="131">
        <v>66.849999999999994</v>
      </c>
      <c r="M116" s="131">
        <v>65</v>
      </c>
      <c r="N116" s="151">
        <v>33615000</v>
      </c>
      <c r="O116" s="345">
        <v>-1.1904761904761904E-2</v>
      </c>
    </row>
    <row r="117" spans="1:15" ht="15">
      <c r="A117" s="130">
        <v>107</v>
      </c>
      <c r="B117" s="114" t="s">
        <v>1967</v>
      </c>
      <c r="C117" s="130" t="s">
        <v>102</v>
      </c>
      <c r="D117" s="135">
        <v>7.1</v>
      </c>
      <c r="E117" s="135">
        <v>7.0666666666666673</v>
      </c>
      <c r="F117" s="136">
        <v>6.9333333333333345</v>
      </c>
      <c r="G117" s="136">
        <v>6.7666666666666675</v>
      </c>
      <c r="H117" s="136">
        <v>6.6333333333333346</v>
      </c>
      <c r="I117" s="136">
        <v>7.2333333333333343</v>
      </c>
      <c r="J117" s="136">
        <v>7.3666666666666671</v>
      </c>
      <c r="K117" s="136">
        <v>7.5333333333333341</v>
      </c>
      <c r="L117" s="131">
        <v>7.2</v>
      </c>
      <c r="M117" s="131">
        <v>6.9</v>
      </c>
      <c r="N117" s="151">
        <v>112522000</v>
      </c>
      <c r="O117" s="345">
        <v>4.5889579315763164E-3</v>
      </c>
    </row>
    <row r="118" spans="1:15" ht="15">
      <c r="A118" s="130">
        <v>108</v>
      </c>
      <c r="B118" s="114" t="s">
        <v>1970</v>
      </c>
      <c r="C118" s="130" t="s">
        <v>104</v>
      </c>
      <c r="D118" s="135">
        <v>294.25</v>
      </c>
      <c r="E118" s="135">
        <v>296.05</v>
      </c>
      <c r="F118" s="136">
        <v>289.90000000000003</v>
      </c>
      <c r="G118" s="136">
        <v>285.55</v>
      </c>
      <c r="H118" s="136">
        <v>279.40000000000003</v>
      </c>
      <c r="I118" s="136">
        <v>300.40000000000003</v>
      </c>
      <c r="J118" s="136">
        <v>306.55</v>
      </c>
      <c r="K118" s="136">
        <v>310.90000000000003</v>
      </c>
      <c r="L118" s="131">
        <v>302.2</v>
      </c>
      <c r="M118" s="131">
        <v>291.7</v>
      </c>
      <c r="N118" s="151">
        <v>49845000</v>
      </c>
      <c r="O118" s="345">
        <v>4.2612348514612106E-3</v>
      </c>
    </row>
    <row r="119" spans="1:15" ht="15">
      <c r="A119" s="130">
        <v>109</v>
      </c>
      <c r="B119" s="114" t="s">
        <v>1956</v>
      </c>
      <c r="C119" s="130" t="s">
        <v>105</v>
      </c>
      <c r="D119" s="135">
        <v>1249.0999999999999</v>
      </c>
      <c r="E119" s="135">
        <v>1247.8500000000001</v>
      </c>
      <c r="F119" s="136">
        <v>1229.2500000000002</v>
      </c>
      <c r="G119" s="136">
        <v>1209.4000000000001</v>
      </c>
      <c r="H119" s="136">
        <v>1190.8000000000002</v>
      </c>
      <c r="I119" s="136">
        <v>1267.7000000000003</v>
      </c>
      <c r="J119" s="136">
        <v>1286.3000000000002</v>
      </c>
      <c r="K119" s="136">
        <v>1306.1500000000003</v>
      </c>
      <c r="L119" s="131">
        <v>1266.45</v>
      </c>
      <c r="M119" s="131">
        <v>1228</v>
      </c>
      <c r="N119" s="151">
        <v>2125500</v>
      </c>
      <c r="O119" s="345">
        <v>-4.9843540455967811E-2</v>
      </c>
    </row>
    <row r="120" spans="1:15" ht="15">
      <c r="A120" s="130">
        <v>110</v>
      </c>
      <c r="B120" s="114" t="s">
        <v>1956</v>
      </c>
      <c r="C120" s="130" t="s">
        <v>106</v>
      </c>
      <c r="D120" s="135">
        <v>492.95</v>
      </c>
      <c r="E120" s="135">
        <v>492.7833333333333</v>
      </c>
      <c r="F120" s="136">
        <v>488.26666666666659</v>
      </c>
      <c r="G120" s="136">
        <v>483.58333333333331</v>
      </c>
      <c r="H120" s="136">
        <v>479.06666666666661</v>
      </c>
      <c r="I120" s="136">
        <v>497.46666666666658</v>
      </c>
      <c r="J120" s="136">
        <v>501.98333333333323</v>
      </c>
      <c r="K120" s="136">
        <v>506.66666666666657</v>
      </c>
      <c r="L120" s="131">
        <v>497.3</v>
      </c>
      <c r="M120" s="131">
        <v>488.1</v>
      </c>
      <c r="N120" s="151">
        <v>2457000</v>
      </c>
      <c r="O120" s="345">
        <v>-2.4458032240133407E-2</v>
      </c>
    </row>
    <row r="121" spans="1:15" ht="15">
      <c r="A121" s="130">
        <v>111</v>
      </c>
      <c r="B121" s="114" t="s">
        <v>1956</v>
      </c>
      <c r="C121" s="130" t="s">
        <v>1020</v>
      </c>
      <c r="D121" s="135">
        <v>447.05</v>
      </c>
      <c r="E121" s="135">
        <v>449.7</v>
      </c>
      <c r="F121" s="136">
        <v>441.34999999999997</v>
      </c>
      <c r="G121" s="136">
        <v>435.65</v>
      </c>
      <c r="H121" s="136">
        <v>427.29999999999995</v>
      </c>
      <c r="I121" s="136">
        <v>455.4</v>
      </c>
      <c r="J121" s="136">
        <v>463.75</v>
      </c>
      <c r="K121" s="136">
        <v>469.45</v>
      </c>
      <c r="L121" s="131">
        <v>458.05</v>
      </c>
      <c r="M121" s="131">
        <v>444</v>
      </c>
      <c r="N121" s="151">
        <v>2085800</v>
      </c>
      <c r="O121" s="345">
        <v>1.4740938944295791E-2</v>
      </c>
    </row>
    <row r="122" spans="1:15" ht="15">
      <c r="A122" s="130">
        <v>112</v>
      </c>
      <c r="B122" s="114" t="s">
        <v>1959</v>
      </c>
      <c r="C122" s="130" t="s">
        <v>107</v>
      </c>
      <c r="D122" s="135">
        <v>1258.95</v>
      </c>
      <c r="E122" s="135">
        <v>1261.0333333333333</v>
      </c>
      <c r="F122" s="136">
        <v>1248.2666666666667</v>
      </c>
      <c r="G122" s="136">
        <v>1237.5833333333333</v>
      </c>
      <c r="H122" s="136">
        <v>1224.8166666666666</v>
      </c>
      <c r="I122" s="136">
        <v>1271.7166666666667</v>
      </c>
      <c r="J122" s="136">
        <v>1284.4833333333331</v>
      </c>
      <c r="K122" s="136">
        <v>1295.1666666666667</v>
      </c>
      <c r="L122" s="131">
        <v>1273.8</v>
      </c>
      <c r="M122" s="131">
        <v>1250.3499999999999</v>
      </c>
      <c r="N122" s="151">
        <v>11926400</v>
      </c>
      <c r="O122" s="345">
        <v>-2.8541639515183109E-2</v>
      </c>
    </row>
    <row r="123" spans="1:15" ht="15">
      <c r="A123" s="130">
        <v>113</v>
      </c>
      <c r="B123" s="114" t="s">
        <v>1969</v>
      </c>
      <c r="C123" s="130" t="s">
        <v>201</v>
      </c>
      <c r="D123" s="135">
        <v>215.85</v>
      </c>
      <c r="E123" s="135">
        <v>216.39999999999998</v>
      </c>
      <c r="F123" s="136">
        <v>214.34999999999997</v>
      </c>
      <c r="G123" s="136">
        <v>212.85</v>
      </c>
      <c r="H123" s="136">
        <v>210.79999999999998</v>
      </c>
      <c r="I123" s="136">
        <v>217.89999999999995</v>
      </c>
      <c r="J123" s="136">
        <v>219.94999999999996</v>
      </c>
      <c r="K123" s="136">
        <v>221.44999999999993</v>
      </c>
      <c r="L123" s="131">
        <v>218.45</v>
      </c>
      <c r="M123" s="131">
        <v>214.9</v>
      </c>
      <c r="N123" s="151">
        <v>5845500</v>
      </c>
      <c r="O123" s="345">
        <v>-2.7694610778443114E-2</v>
      </c>
    </row>
    <row r="124" spans="1:15" ht="15">
      <c r="A124" s="130">
        <v>114</v>
      </c>
      <c r="B124" s="114" t="s">
        <v>1956</v>
      </c>
      <c r="C124" s="130" t="s">
        <v>227</v>
      </c>
      <c r="D124" s="135">
        <v>564.15</v>
      </c>
      <c r="E124" s="135">
        <v>566.41666666666663</v>
      </c>
      <c r="F124" s="136">
        <v>552.0333333333333</v>
      </c>
      <c r="G124" s="136">
        <v>539.91666666666663</v>
      </c>
      <c r="H124" s="136">
        <v>525.5333333333333</v>
      </c>
      <c r="I124" s="136">
        <v>578.5333333333333</v>
      </c>
      <c r="J124" s="136">
        <v>592.91666666666674</v>
      </c>
      <c r="K124" s="136">
        <v>605.0333333333333</v>
      </c>
      <c r="L124" s="131">
        <v>580.79999999999995</v>
      </c>
      <c r="M124" s="131">
        <v>554.29999999999995</v>
      </c>
      <c r="N124" s="151">
        <v>1308000</v>
      </c>
      <c r="O124" s="345">
        <v>2.5882352941176471E-2</v>
      </c>
    </row>
    <row r="125" spans="1:15" ht="15">
      <c r="A125" s="130">
        <v>115</v>
      </c>
      <c r="B125" s="114" t="s">
        <v>1959</v>
      </c>
      <c r="C125" s="130" t="s">
        <v>108</v>
      </c>
      <c r="D125" s="135">
        <v>109</v>
      </c>
      <c r="E125" s="135">
        <v>108.51666666666667</v>
      </c>
      <c r="F125" s="136">
        <v>107.68333333333334</v>
      </c>
      <c r="G125" s="136">
        <v>106.36666666666667</v>
      </c>
      <c r="H125" s="136">
        <v>105.53333333333335</v>
      </c>
      <c r="I125" s="136">
        <v>109.83333333333333</v>
      </c>
      <c r="J125" s="136">
        <v>110.66666666666667</v>
      </c>
      <c r="K125" s="136">
        <v>111.98333333333332</v>
      </c>
      <c r="L125" s="131">
        <v>109.35</v>
      </c>
      <c r="M125" s="131">
        <v>107.2</v>
      </c>
      <c r="N125" s="151">
        <v>14752900</v>
      </c>
      <c r="O125" s="345">
        <v>8.0215913361347414E-3</v>
      </c>
    </row>
    <row r="126" spans="1:15" ht="15">
      <c r="A126" s="130">
        <v>116</v>
      </c>
      <c r="B126" s="114" t="s">
        <v>1962</v>
      </c>
      <c r="C126" s="130" t="s">
        <v>109</v>
      </c>
      <c r="D126" s="135">
        <v>147.15</v>
      </c>
      <c r="E126" s="135">
        <v>146.61666666666667</v>
      </c>
      <c r="F126" s="136">
        <v>144.53333333333336</v>
      </c>
      <c r="G126" s="136">
        <v>141.91666666666669</v>
      </c>
      <c r="H126" s="136">
        <v>139.83333333333337</v>
      </c>
      <c r="I126" s="136">
        <v>149.23333333333335</v>
      </c>
      <c r="J126" s="136">
        <v>151.31666666666666</v>
      </c>
      <c r="K126" s="136">
        <v>153.93333333333334</v>
      </c>
      <c r="L126" s="131">
        <v>148.69999999999999</v>
      </c>
      <c r="M126" s="131">
        <v>144</v>
      </c>
      <c r="N126" s="151">
        <v>18058500</v>
      </c>
      <c r="O126" s="345">
        <v>-7.6656775469831854E-3</v>
      </c>
    </row>
    <row r="127" spans="1:15" ht="15">
      <c r="A127" s="130">
        <v>117</v>
      </c>
      <c r="B127" s="114" t="s">
        <v>1962</v>
      </c>
      <c r="C127" s="130" t="s">
        <v>110</v>
      </c>
      <c r="D127" s="135">
        <v>463.2</v>
      </c>
      <c r="E127" s="135">
        <v>463.01666666666671</v>
      </c>
      <c r="F127" s="136">
        <v>459.28333333333342</v>
      </c>
      <c r="G127" s="136">
        <v>455.36666666666673</v>
      </c>
      <c r="H127" s="136">
        <v>451.63333333333344</v>
      </c>
      <c r="I127" s="136">
        <v>466.93333333333339</v>
      </c>
      <c r="J127" s="136">
        <v>470.66666666666663</v>
      </c>
      <c r="K127" s="136">
        <v>474.58333333333337</v>
      </c>
      <c r="L127" s="131">
        <v>466.75</v>
      </c>
      <c r="M127" s="131">
        <v>459.1</v>
      </c>
      <c r="N127" s="151">
        <v>8442500</v>
      </c>
      <c r="O127" s="345">
        <v>2.7436634439508755E-3</v>
      </c>
    </row>
    <row r="128" spans="1:15" ht="15">
      <c r="A128" s="130">
        <v>118</v>
      </c>
      <c r="B128" s="114" t="s">
        <v>1964</v>
      </c>
      <c r="C128" s="130" t="s">
        <v>111</v>
      </c>
      <c r="D128" s="135">
        <v>1416.15</v>
      </c>
      <c r="E128" s="135">
        <v>1419.3166666666666</v>
      </c>
      <c r="F128" s="136">
        <v>1407.1333333333332</v>
      </c>
      <c r="G128" s="136">
        <v>1398.1166666666666</v>
      </c>
      <c r="H128" s="136">
        <v>1385.9333333333332</v>
      </c>
      <c r="I128" s="136">
        <v>1428.3333333333333</v>
      </c>
      <c r="J128" s="136">
        <v>1440.5166666666667</v>
      </c>
      <c r="K128" s="136">
        <v>1449.5333333333333</v>
      </c>
      <c r="L128" s="131">
        <v>1431.5</v>
      </c>
      <c r="M128" s="131">
        <v>1410.3</v>
      </c>
      <c r="N128" s="151">
        <v>9642000</v>
      </c>
      <c r="O128" s="345">
        <v>-2.5433044005609674E-2</v>
      </c>
    </row>
    <row r="129" spans="1:15" ht="15">
      <c r="A129" s="130">
        <v>119</v>
      </c>
      <c r="B129" s="114" t="s">
        <v>1958</v>
      </c>
      <c r="C129" s="130" t="s">
        <v>112</v>
      </c>
      <c r="D129" s="135">
        <v>844.65</v>
      </c>
      <c r="E129" s="135">
        <v>844.6</v>
      </c>
      <c r="F129" s="136">
        <v>831.2</v>
      </c>
      <c r="G129" s="136">
        <v>817.75</v>
      </c>
      <c r="H129" s="136">
        <v>804.35</v>
      </c>
      <c r="I129" s="136">
        <v>858.05000000000007</v>
      </c>
      <c r="J129" s="136">
        <v>871.44999999999993</v>
      </c>
      <c r="K129" s="136">
        <v>884.90000000000009</v>
      </c>
      <c r="L129" s="131">
        <v>858</v>
      </c>
      <c r="M129" s="131">
        <v>831.15</v>
      </c>
      <c r="N129" s="151">
        <v>8294300</v>
      </c>
      <c r="O129" s="345">
        <v>-5.2052724372428846E-3</v>
      </c>
    </row>
    <row r="130" spans="1:15" ht="15">
      <c r="A130" s="130">
        <v>120</v>
      </c>
      <c r="B130" s="114" t="s">
        <v>1960</v>
      </c>
      <c r="C130" s="130" t="s">
        <v>113</v>
      </c>
      <c r="D130" s="135">
        <v>757.9</v>
      </c>
      <c r="E130" s="135">
        <v>758.15</v>
      </c>
      <c r="F130" s="136">
        <v>751.84999999999991</v>
      </c>
      <c r="G130" s="136">
        <v>745.8</v>
      </c>
      <c r="H130" s="136">
        <v>739.49999999999989</v>
      </c>
      <c r="I130" s="136">
        <v>764.19999999999993</v>
      </c>
      <c r="J130" s="136">
        <v>770.49999999999989</v>
      </c>
      <c r="K130" s="136">
        <v>776.55</v>
      </c>
      <c r="L130" s="131">
        <v>764.45</v>
      </c>
      <c r="M130" s="131">
        <v>752.1</v>
      </c>
      <c r="N130" s="151">
        <v>13616000</v>
      </c>
      <c r="O130" s="345">
        <v>-1.8949492038331291E-2</v>
      </c>
    </row>
    <row r="131" spans="1:15" ht="15">
      <c r="A131" s="130">
        <v>121</v>
      </c>
      <c r="B131" s="114" t="s">
        <v>1962</v>
      </c>
      <c r="C131" s="130" t="s">
        <v>114</v>
      </c>
      <c r="D131" s="135">
        <v>455.4</v>
      </c>
      <c r="E131" s="135">
        <v>453.31666666666666</v>
      </c>
      <c r="F131" s="136">
        <v>448.63333333333333</v>
      </c>
      <c r="G131" s="136">
        <v>441.86666666666667</v>
      </c>
      <c r="H131" s="136">
        <v>437.18333333333334</v>
      </c>
      <c r="I131" s="136">
        <v>460.08333333333331</v>
      </c>
      <c r="J131" s="136">
        <v>464.76666666666659</v>
      </c>
      <c r="K131" s="136">
        <v>471.5333333333333</v>
      </c>
      <c r="L131" s="131">
        <v>458</v>
      </c>
      <c r="M131" s="131">
        <v>446.55</v>
      </c>
      <c r="N131" s="151">
        <v>11387500</v>
      </c>
      <c r="O131" s="345">
        <v>-6.1095352389264673E-3</v>
      </c>
    </row>
    <row r="132" spans="1:15" ht="15">
      <c r="A132" s="130">
        <v>122</v>
      </c>
      <c r="B132" s="49" t="s">
        <v>1956</v>
      </c>
      <c r="C132" s="130" t="s">
        <v>1138</v>
      </c>
      <c r="D132" s="135">
        <v>88.8</v>
      </c>
      <c r="E132" s="135">
        <v>88.516666666666666</v>
      </c>
      <c r="F132" s="136">
        <v>87.533333333333331</v>
      </c>
      <c r="G132" s="136">
        <v>86.266666666666666</v>
      </c>
      <c r="H132" s="136">
        <v>85.283333333333331</v>
      </c>
      <c r="I132" s="136">
        <v>89.783333333333331</v>
      </c>
      <c r="J132" s="136">
        <v>90.766666666666652</v>
      </c>
      <c r="K132" s="136">
        <v>92.033333333333331</v>
      </c>
      <c r="L132" s="131">
        <v>89.5</v>
      </c>
      <c r="M132" s="131">
        <v>87.25</v>
      </c>
      <c r="N132" s="151">
        <v>11766000</v>
      </c>
      <c r="O132" s="345">
        <v>7.7081192189105861E-3</v>
      </c>
    </row>
    <row r="133" spans="1:15" ht="15">
      <c r="A133" s="130">
        <v>123</v>
      </c>
      <c r="B133" s="114" t="s">
        <v>1961</v>
      </c>
      <c r="C133" s="130" t="s">
        <v>240</v>
      </c>
      <c r="D133" s="135">
        <v>372.9</v>
      </c>
      <c r="E133" s="135">
        <v>374.25</v>
      </c>
      <c r="F133" s="136">
        <v>369.75</v>
      </c>
      <c r="G133" s="136">
        <v>366.6</v>
      </c>
      <c r="H133" s="136">
        <v>362.1</v>
      </c>
      <c r="I133" s="136">
        <v>377.4</v>
      </c>
      <c r="J133" s="136">
        <v>381.9</v>
      </c>
      <c r="K133" s="136">
        <v>385.04999999999995</v>
      </c>
      <c r="L133" s="131">
        <v>378.75</v>
      </c>
      <c r="M133" s="131">
        <v>371.1</v>
      </c>
      <c r="N133" s="151">
        <v>8996000</v>
      </c>
      <c r="O133" s="345">
        <v>-2.1493212669683258E-2</v>
      </c>
    </row>
    <row r="134" spans="1:15" ht="15">
      <c r="A134" s="130">
        <v>124</v>
      </c>
      <c r="B134" s="114" t="s">
        <v>1960</v>
      </c>
      <c r="C134" s="130" t="s">
        <v>115</v>
      </c>
      <c r="D134" s="135">
        <v>7675.5</v>
      </c>
      <c r="E134" s="135">
        <v>7646.3499999999995</v>
      </c>
      <c r="F134" s="136">
        <v>7591.5999999999985</v>
      </c>
      <c r="G134" s="136">
        <v>7507.6999999999989</v>
      </c>
      <c r="H134" s="136">
        <v>7452.949999999998</v>
      </c>
      <c r="I134" s="136">
        <v>7730.2499999999991</v>
      </c>
      <c r="J134" s="136">
        <v>7785.0000000000009</v>
      </c>
      <c r="K134" s="136">
        <v>7868.9</v>
      </c>
      <c r="L134" s="131">
        <v>7701.1</v>
      </c>
      <c r="M134" s="131">
        <v>7562.45</v>
      </c>
      <c r="N134" s="151">
        <v>2032725</v>
      </c>
      <c r="O134" s="345">
        <v>-2.7660185118748654E-2</v>
      </c>
    </row>
    <row r="135" spans="1:15" ht="15">
      <c r="A135" s="130">
        <v>125</v>
      </c>
      <c r="B135" s="114" t="s">
        <v>1961</v>
      </c>
      <c r="C135" s="130" t="s">
        <v>349</v>
      </c>
      <c r="D135" s="135">
        <v>628.79999999999995</v>
      </c>
      <c r="E135" s="135">
        <v>632.68333333333328</v>
      </c>
      <c r="F135" s="136">
        <v>620.36666666666656</v>
      </c>
      <c r="G135" s="136">
        <v>611.93333333333328</v>
      </c>
      <c r="H135" s="136">
        <v>599.61666666666656</v>
      </c>
      <c r="I135" s="136">
        <v>641.11666666666656</v>
      </c>
      <c r="J135" s="136">
        <v>653.43333333333339</v>
      </c>
      <c r="K135" s="136">
        <v>661.86666666666656</v>
      </c>
      <c r="L135" s="131">
        <v>645</v>
      </c>
      <c r="M135" s="131">
        <v>624.25</v>
      </c>
      <c r="N135" s="151">
        <v>9920000</v>
      </c>
      <c r="O135" s="345">
        <v>3.5896097115259103E-2</v>
      </c>
    </row>
    <row r="136" spans="1:15" ht="15">
      <c r="A136" s="130">
        <v>126</v>
      </c>
      <c r="B136" s="114" t="s">
        <v>1956</v>
      </c>
      <c r="C136" s="130" t="s">
        <v>1164</v>
      </c>
      <c r="D136" s="135">
        <v>726.4</v>
      </c>
      <c r="E136" s="135">
        <v>727.63333333333333</v>
      </c>
      <c r="F136" s="136">
        <v>720.26666666666665</v>
      </c>
      <c r="G136" s="136">
        <v>714.13333333333333</v>
      </c>
      <c r="H136" s="136">
        <v>706.76666666666665</v>
      </c>
      <c r="I136" s="136">
        <v>733.76666666666665</v>
      </c>
      <c r="J136" s="136">
        <v>741.13333333333321</v>
      </c>
      <c r="K136" s="136">
        <v>747.26666666666665</v>
      </c>
      <c r="L136" s="131">
        <v>735</v>
      </c>
      <c r="M136" s="131">
        <v>721.5</v>
      </c>
      <c r="N136" s="151">
        <v>2415000</v>
      </c>
      <c r="O136" s="345">
        <v>-6.3364055299539174E-3</v>
      </c>
    </row>
    <row r="137" spans="1:15" ht="15">
      <c r="A137" s="130">
        <v>127</v>
      </c>
      <c r="B137" s="114" t="s">
        <v>1962</v>
      </c>
      <c r="C137" s="130" t="s">
        <v>353</v>
      </c>
      <c r="D137" s="135">
        <v>432.5</v>
      </c>
      <c r="E137" s="135">
        <v>434.4666666666667</v>
      </c>
      <c r="F137" s="136">
        <v>425.03333333333342</v>
      </c>
      <c r="G137" s="136">
        <v>417.56666666666672</v>
      </c>
      <c r="H137" s="136">
        <v>408.13333333333344</v>
      </c>
      <c r="I137" s="136">
        <v>441.93333333333339</v>
      </c>
      <c r="J137" s="136">
        <v>451.36666666666667</v>
      </c>
      <c r="K137" s="136">
        <v>458.83333333333337</v>
      </c>
      <c r="L137" s="131">
        <v>443.9</v>
      </c>
      <c r="M137" s="131">
        <v>427</v>
      </c>
      <c r="N137" s="151">
        <v>2256000</v>
      </c>
      <c r="O137" s="345">
        <v>-4.7644256220222342E-3</v>
      </c>
    </row>
    <row r="138" spans="1:15" ht="15">
      <c r="A138" s="130">
        <v>128</v>
      </c>
      <c r="B138" s="114" t="s">
        <v>1956</v>
      </c>
      <c r="C138" s="130" t="s">
        <v>1850</v>
      </c>
      <c r="D138" s="135">
        <v>875.15</v>
      </c>
      <c r="E138" s="135">
        <v>877.98333333333323</v>
      </c>
      <c r="F138" s="136">
        <v>868.96666666666647</v>
      </c>
      <c r="G138" s="136">
        <v>862.78333333333319</v>
      </c>
      <c r="H138" s="136">
        <v>853.76666666666642</v>
      </c>
      <c r="I138" s="136">
        <v>884.16666666666652</v>
      </c>
      <c r="J138" s="136">
        <v>893.18333333333317</v>
      </c>
      <c r="K138" s="136">
        <v>899.36666666666656</v>
      </c>
      <c r="L138" s="131">
        <v>887</v>
      </c>
      <c r="M138" s="131">
        <v>871.8</v>
      </c>
      <c r="N138" s="151">
        <v>943200</v>
      </c>
      <c r="O138" s="345">
        <v>-5.0632911392405064E-3</v>
      </c>
    </row>
    <row r="139" spans="1:15" ht="15">
      <c r="A139" s="130">
        <v>129</v>
      </c>
      <c r="B139" s="114" t="s">
        <v>1969</v>
      </c>
      <c r="C139" s="130" t="s">
        <v>117</v>
      </c>
      <c r="D139" s="135">
        <v>870.35</v>
      </c>
      <c r="E139" s="135">
        <v>866.85</v>
      </c>
      <c r="F139" s="136">
        <v>857.2</v>
      </c>
      <c r="G139" s="136">
        <v>844.05000000000007</v>
      </c>
      <c r="H139" s="136">
        <v>834.40000000000009</v>
      </c>
      <c r="I139" s="136">
        <v>880</v>
      </c>
      <c r="J139" s="136">
        <v>889.64999999999986</v>
      </c>
      <c r="K139" s="136">
        <v>902.8</v>
      </c>
      <c r="L139" s="131">
        <v>876.5</v>
      </c>
      <c r="M139" s="131">
        <v>853.7</v>
      </c>
      <c r="N139" s="151">
        <v>2179200</v>
      </c>
      <c r="O139" s="345">
        <v>-1.6251354279523293E-2</v>
      </c>
    </row>
    <row r="140" spans="1:15" ht="15">
      <c r="A140" s="130">
        <v>130</v>
      </c>
      <c r="B140" s="114" t="s">
        <v>1960</v>
      </c>
      <c r="C140" s="130" t="s">
        <v>118</v>
      </c>
      <c r="D140" s="135">
        <v>165.95</v>
      </c>
      <c r="E140" s="135">
        <v>169.6</v>
      </c>
      <c r="F140" s="136">
        <v>159.69999999999999</v>
      </c>
      <c r="G140" s="136">
        <v>153.44999999999999</v>
      </c>
      <c r="H140" s="136">
        <v>143.54999999999998</v>
      </c>
      <c r="I140" s="136">
        <v>175.85</v>
      </c>
      <c r="J140" s="136">
        <v>185.75000000000003</v>
      </c>
      <c r="K140" s="136">
        <v>192</v>
      </c>
      <c r="L140" s="131">
        <v>179.5</v>
      </c>
      <c r="M140" s="131">
        <v>163.35</v>
      </c>
      <c r="N140" s="151">
        <v>26446800</v>
      </c>
      <c r="O140" s="345">
        <v>9.0708881589122103E-2</v>
      </c>
    </row>
    <row r="141" spans="1:15" ht="15">
      <c r="A141" s="130">
        <v>131</v>
      </c>
      <c r="B141" s="114" t="s">
        <v>1960</v>
      </c>
      <c r="C141" s="130" t="s">
        <v>119</v>
      </c>
      <c r="D141" s="135">
        <v>66496.3</v>
      </c>
      <c r="E141" s="135">
        <v>66750.983333333337</v>
      </c>
      <c r="F141" s="136">
        <v>65852.06666666668</v>
      </c>
      <c r="G141" s="136">
        <v>65207.833333333343</v>
      </c>
      <c r="H141" s="136">
        <v>64308.916666666686</v>
      </c>
      <c r="I141" s="136">
        <v>67395.216666666674</v>
      </c>
      <c r="J141" s="136">
        <v>68294.133333333331</v>
      </c>
      <c r="K141" s="136">
        <v>68938.366666666669</v>
      </c>
      <c r="L141" s="131">
        <v>67649.899999999994</v>
      </c>
      <c r="M141" s="131">
        <v>66106.75</v>
      </c>
      <c r="N141" s="151">
        <v>26070</v>
      </c>
      <c r="O141" s="345">
        <v>-4.9618320610687024E-3</v>
      </c>
    </row>
    <row r="142" spans="1:15" ht="15">
      <c r="A142" s="130">
        <v>132</v>
      </c>
      <c r="B142" s="114" t="s">
        <v>1956</v>
      </c>
      <c r="C142" s="130" t="s">
        <v>1203</v>
      </c>
      <c r="D142" s="135">
        <v>73.3</v>
      </c>
      <c r="E142" s="135">
        <v>73.61666666666666</v>
      </c>
      <c r="F142" s="136">
        <v>72.283333333333317</v>
      </c>
      <c r="G142" s="136">
        <v>71.266666666666652</v>
      </c>
      <c r="H142" s="136">
        <v>69.933333333333309</v>
      </c>
      <c r="I142" s="136">
        <v>74.633333333333326</v>
      </c>
      <c r="J142" s="136">
        <v>75.966666666666669</v>
      </c>
      <c r="K142" s="136">
        <v>76.983333333333334</v>
      </c>
      <c r="L142" s="131">
        <v>74.95</v>
      </c>
      <c r="M142" s="131">
        <v>72.599999999999994</v>
      </c>
      <c r="N142" s="151">
        <v>4251500</v>
      </c>
      <c r="O142" s="345">
        <v>1.6861994738100933E-2</v>
      </c>
    </row>
    <row r="143" spans="1:15" ht="15">
      <c r="A143" s="130">
        <v>133</v>
      </c>
      <c r="B143" s="114" t="s">
        <v>1962</v>
      </c>
      <c r="C143" s="130" t="s">
        <v>1219</v>
      </c>
      <c r="D143" s="135">
        <v>472.65</v>
      </c>
      <c r="E143" s="135">
        <v>473.23333333333335</v>
      </c>
      <c r="F143" s="136">
        <v>464.4666666666667</v>
      </c>
      <c r="G143" s="136">
        <v>456.28333333333336</v>
      </c>
      <c r="H143" s="136">
        <v>447.51666666666671</v>
      </c>
      <c r="I143" s="136">
        <v>481.41666666666669</v>
      </c>
      <c r="J143" s="136">
        <v>490.18333333333334</v>
      </c>
      <c r="K143" s="136">
        <v>498.36666666666667</v>
      </c>
      <c r="L143" s="131">
        <v>482</v>
      </c>
      <c r="M143" s="131">
        <v>465.05</v>
      </c>
      <c r="N143" s="151">
        <v>3342000</v>
      </c>
      <c r="O143" s="345">
        <v>-3.7165082108902334E-2</v>
      </c>
    </row>
    <row r="144" spans="1:15" ht="15">
      <c r="A144" s="130">
        <v>134</v>
      </c>
      <c r="B144" s="114" t="s">
        <v>1956</v>
      </c>
      <c r="C144" s="130" t="s">
        <v>1234</v>
      </c>
      <c r="D144" s="135">
        <v>64.400000000000006</v>
      </c>
      <c r="E144" s="135">
        <v>64.38333333333334</v>
      </c>
      <c r="F144" s="136">
        <v>63.866666666666674</v>
      </c>
      <c r="G144" s="136">
        <v>63.333333333333336</v>
      </c>
      <c r="H144" s="136">
        <v>62.81666666666667</v>
      </c>
      <c r="I144" s="136">
        <v>64.916666666666686</v>
      </c>
      <c r="J144" s="136">
        <v>65.433333333333366</v>
      </c>
      <c r="K144" s="136">
        <v>65.966666666666683</v>
      </c>
      <c r="L144" s="131">
        <v>64.900000000000006</v>
      </c>
      <c r="M144" s="131">
        <v>63.85</v>
      </c>
      <c r="N144" s="151">
        <v>25600000</v>
      </c>
      <c r="O144" s="345">
        <v>1.6841436288528758E-2</v>
      </c>
    </row>
    <row r="145" spans="1:15" ht="15">
      <c r="A145" s="130">
        <v>135</v>
      </c>
      <c r="B145" s="114" t="s">
        <v>1956</v>
      </c>
      <c r="C145" s="130" t="s">
        <v>368</v>
      </c>
      <c r="D145" s="135">
        <v>53</v>
      </c>
      <c r="E145" s="135">
        <v>53.183333333333337</v>
      </c>
      <c r="F145" s="136">
        <v>52.116666666666674</v>
      </c>
      <c r="G145" s="136">
        <v>51.233333333333334</v>
      </c>
      <c r="H145" s="136">
        <v>50.166666666666671</v>
      </c>
      <c r="I145" s="136">
        <v>54.066666666666677</v>
      </c>
      <c r="J145" s="136">
        <v>55.13333333333334</v>
      </c>
      <c r="K145" s="136">
        <v>56.01666666666668</v>
      </c>
      <c r="L145" s="131">
        <v>54.25</v>
      </c>
      <c r="M145" s="131">
        <v>52.3</v>
      </c>
      <c r="N145" s="151">
        <v>37360000</v>
      </c>
      <c r="O145" s="345">
        <v>7.7686663789382823E-3</v>
      </c>
    </row>
    <row r="146" spans="1:15" ht="15">
      <c r="A146" s="130">
        <v>136</v>
      </c>
      <c r="B146" s="114" t="s">
        <v>1968</v>
      </c>
      <c r="C146" s="130" t="s">
        <v>241</v>
      </c>
      <c r="D146" s="135">
        <v>82.75</v>
      </c>
      <c r="E146" s="135">
        <v>82.766666666666666</v>
      </c>
      <c r="F146" s="136">
        <v>80.783333333333331</v>
      </c>
      <c r="G146" s="136">
        <v>78.816666666666663</v>
      </c>
      <c r="H146" s="136">
        <v>76.833333333333329</v>
      </c>
      <c r="I146" s="136">
        <v>84.733333333333334</v>
      </c>
      <c r="J146" s="136">
        <v>86.716666666666654</v>
      </c>
      <c r="K146" s="136">
        <v>88.683333333333337</v>
      </c>
      <c r="L146" s="131">
        <v>84.75</v>
      </c>
      <c r="M146" s="131">
        <v>80.8</v>
      </c>
      <c r="N146" s="151">
        <v>50568000</v>
      </c>
      <c r="O146" s="345">
        <v>3.7419990152634169E-2</v>
      </c>
    </row>
    <row r="147" spans="1:15" ht="15">
      <c r="A147" s="130">
        <v>137</v>
      </c>
      <c r="B147" s="114" t="s">
        <v>1956</v>
      </c>
      <c r="C147" s="130" t="s">
        <v>1252</v>
      </c>
      <c r="D147" s="135">
        <v>11015.25</v>
      </c>
      <c r="E147" s="135">
        <v>11057.766666666668</v>
      </c>
      <c r="F147" s="136">
        <v>10915.533333333336</v>
      </c>
      <c r="G147" s="136">
        <v>10815.816666666668</v>
      </c>
      <c r="H147" s="136">
        <v>10673.583333333336</v>
      </c>
      <c r="I147" s="136">
        <v>11157.483333333337</v>
      </c>
      <c r="J147" s="136">
        <v>11299.716666666671</v>
      </c>
      <c r="K147" s="136">
        <v>11399.433333333338</v>
      </c>
      <c r="L147" s="131">
        <v>11200</v>
      </c>
      <c r="M147" s="131">
        <v>10958.05</v>
      </c>
      <c r="N147" s="151">
        <v>273100</v>
      </c>
      <c r="O147" s="345">
        <v>2.0179783525958541E-3</v>
      </c>
    </row>
    <row r="148" spans="1:15" ht="15">
      <c r="A148" s="130">
        <v>138</v>
      </c>
      <c r="B148" s="114" t="s">
        <v>1957</v>
      </c>
      <c r="C148" s="130" t="s">
        <v>120</v>
      </c>
      <c r="D148" s="135">
        <v>26.4</v>
      </c>
      <c r="E148" s="135">
        <v>26.333333333333332</v>
      </c>
      <c r="F148" s="136">
        <v>26.216666666666665</v>
      </c>
      <c r="G148" s="136">
        <v>26.033333333333331</v>
      </c>
      <c r="H148" s="136">
        <v>25.916666666666664</v>
      </c>
      <c r="I148" s="136">
        <v>26.516666666666666</v>
      </c>
      <c r="J148" s="136">
        <v>26.633333333333333</v>
      </c>
      <c r="K148" s="136">
        <v>26.816666666666666</v>
      </c>
      <c r="L148" s="131">
        <v>26.45</v>
      </c>
      <c r="M148" s="131">
        <v>26.15</v>
      </c>
      <c r="N148" s="151">
        <v>19359000</v>
      </c>
      <c r="O148" s="345">
        <v>1.7021276595744681E-2</v>
      </c>
    </row>
    <row r="149" spans="1:15" ht="15">
      <c r="A149" s="130">
        <v>139</v>
      </c>
      <c r="B149" s="114" t="s">
        <v>1969</v>
      </c>
      <c r="C149" s="130" t="s">
        <v>1267</v>
      </c>
      <c r="D149" s="135">
        <v>1140.6500000000001</v>
      </c>
      <c r="E149" s="135">
        <v>1130.6333333333334</v>
      </c>
      <c r="F149" s="136">
        <v>1116.916666666667</v>
      </c>
      <c r="G149" s="136">
        <v>1093.1833333333336</v>
      </c>
      <c r="H149" s="136">
        <v>1079.4666666666672</v>
      </c>
      <c r="I149" s="136">
        <v>1154.3666666666668</v>
      </c>
      <c r="J149" s="136">
        <v>1168.0833333333335</v>
      </c>
      <c r="K149" s="136">
        <v>1191.8166666666666</v>
      </c>
      <c r="L149" s="131">
        <v>1144.3499999999999</v>
      </c>
      <c r="M149" s="131">
        <v>1106.9000000000001</v>
      </c>
      <c r="N149" s="151">
        <v>1838250</v>
      </c>
      <c r="O149" s="345">
        <v>5.5101162290142058E-2</v>
      </c>
    </row>
    <row r="150" spans="1:15" ht="15">
      <c r="A150" s="130">
        <v>140</v>
      </c>
      <c r="B150" s="114" t="s">
        <v>1970</v>
      </c>
      <c r="C150" s="130" t="s">
        <v>121</v>
      </c>
      <c r="D150" s="135">
        <v>94.25</v>
      </c>
      <c r="E150" s="135">
        <v>93.516666666666666</v>
      </c>
      <c r="F150" s="136">
        <v>92.533333333333331</v>
      </c>
      <c r="G150" s="136">
        <v>90.816666666666663</v>
      </c>
      <c r="H150" s="136">
        <v>89.833333333333329</v>
      </c>
      <c r="I150" s="136">
        <v>95.233333333333334</v>
      </c>
      <c r="J150" s="136">
        <v>96.216666666666654</v>
      </c>
      <c r="K150" s="136">
        <v>97.933333333333337</v>
      </c>
      <c r="L150" s="131">
        <v>94.5</v>
      </c>
      <c r="M150" s="131">
        <v>91.8</v>
      </c>
      <c r="N150" s="151">
        <v>20490000</v>
      </c>
      <c r="O150" s="345">
        <v>2.2149057168512423E-2</v>
      </c>
    </row>
    <row r="151" spans="1:15" ht="15">
      <c r="A151" s="130">
        <v>141</v>
      </c>
      <c r="B151" s="114" t="s">
        <v>1957</v>
      </c>
      <c r="C151" s="130" t="s">
        <v>122</v>
      </c>
      <c r="D151" s="135">
        <v>143.69999999999999</v>
      </c>
      <c r="E151" s="135">
        <v>142.70000000000002</v>
      </c>
      <c r="F151" s="136">
        <v>141.15000000000003</v>
      </c>
      <c r="G151" s="136">
        <v>138.60000000000002</v>
      </c>
      <c r="H151" s="136">
        <v>137.05000000000004</v>
      </c>
      <c r="I151" s="136">
        <v>145.25000000000003</v>
      </c>
      <c r="J151" s="136">
        <v>146.80000000000004</v>
      </c>
      <c r="K151" s="136">
        <v>149.35000000000002</v>
      </c>
      <c r="L151" s="131">
        <v>144.25</v>
      </c>
      <c r="M151" s="131">
        <v>140.15</v>
      </c>
      <c r="N151" s="151">
        <v>73300000</v>
      </c>
      <c r="O151" s="345">
        <v>-2.9241934629443238E-2</v>
      </c>
    </row>
    <row r="152" spans="1:15" ht="15">
      <c r="A152" s="130">
        <v>142</v>
      </c>
      <c r="B152" s="114" t="s">
        <v>1969</v>
      </c>
      <c r="C152" s="130" t="s">
        <v>123</v>
      </c>
      <c r="D152" s="135">
        <v>3645.65</v>
      </c>
      <c r="E152" s="135">
        <v>3638.8166666666671</v>
      </c>
      <c r="F152" s="136">
        <v>3619.9333333333343</v>
      </c>
      <c r="G152" s="136">
        <v>3594.2166666666672</v>
      </c>
      <c r="H152" s="136">
        <v>3575.3333333333344</v>
      </c>
      <c r="I152" s="136">
        <v>3664.5333333333342</v>
      </c>
      <c r="J152" s="136">
        <v>3683.4166666666665</v>
      </c>
      <c r="K152" s="136">
        <v>3709.1333333333341</v>
      </c>
      <c r="L152" s="131">
        <v>3657.7</v>
      </c>
      <c r="M152" s="131">
        <v>3613.1</v>
      </c>
      <c r="N152" s="151">
        <v>168600</v>
      </c>
      <c r="O152" s="345">
        <v>-8.8183421516754845E-3</v>
      </c>
    </row>
    <row r="153" spans="1:15" ht="15">
      <c r="A153" s="130">
        <v>143</v>
      </c>
      <c r="B153" s="114" t="s">
        <v>1965</v>
      </c>
      <c r="C153" s="130" t="s">
        <v>205</v>
      </c>
      <c r="D153" s="135">
        <v>176.85</v>
      </c>
      <c r="E153" s="135">
        <v>176.38333333333335</v>
      </c>
      <c r="F153" s="136">
        <v>175.26666666666671</v>
      </c>
      <c r="G153" s="136">
        <v>173.68333333333337</v>
      </c>
      <c r="H153" s="136">
        <v>172.56666666666672</v>
      </c>
      <c r="I153" s="136">
        <v>177.9666666666667</v>
      </c>
      <c r="J153" s="136">
        <v>179.08333333333331</v>
      </c>
      <c r="K153" s="136">
        <v>180.66666666666669</v>
      </c>
      <c r="L153" s="131">
        <v>177.5</v>
      </c>
      <c r="M153" s="131">
        <v>174.8</v>
      </c>
      <c r="N153" s="151">
        <v>13215312</v>
      </c>
      <c r="O153" s="345">
        <v>-4.0236978523821278E-2</v>
      </c>
    </row>
    <row r="154" spans="1:15" ht="15">
      <c r="A154" s="130">
        <v>144</v>
      </c>
      <c r="B154" s="114" t="s">
        <v>1965</v>
      </c>
      <c r="C154" s="130" t="s">
        <v>124</v>
      </c>
      <c r="D154" s="135">
        <v>146.44999999999999</v>
      </c>
      <c r="E154" s="135">
        <v>145.80000000000001</v>
      </c>
      <c r="F154" s="136">
        <v>141.70000000000002</v>
      </c>
      <c r="G154" s="136">
        <v>136.95000000000002</v>
      </c>
      <c r="H154" s="136">
        <v>132.85000000000002</v>
      </c>
      <c r="I154" s="136">
        <v>150.55000000000001</v>
      </c>
      <c r="J154" s="136">
        <v>154.65000000000003</v>
      </c>
      <c r="K154" s="136">
        <v>159.4</v>
      </c>
      <c r="L154" s="131">
        <v>149.9</v>
      </c>
      <c r="M154" s="131">
        <v>141.05000000000001</v>
      </c>
      <c r="N154" s="151">
        <v>78168750</v>
      </c>
      <c r="O154" s="345">
        <v>-7.2731316725978643E-2</v>
      </c>
    </row>
    <row r="155" spans="1:15" ht="15">
      <c r="A155" s="130">
        <v>145</v>
      </c>
      <c r="B155" s="114" t="s">
        <v>1959</v>
      </c>
      <c r="C155" s="130" t="s">
        <v>125</v>
      </c>
      <c r="D155" s="135">
        <v>90.1</v>
      </c>
      <c r="E155" s="135">
        <v>89.516666666666666</v>
      </c>
      <c r="F155" s="136">
        <v>87.633333333333326</v>
      </c>
      <c r="G155" s="136">
        <v>85.166666666666657</v>
      </c>
      <c r="H155" s="136">
        <v>83.283333333333317</v>
      </c>
      <c r="I155" s="136">
        <v>91.983333333333334</v>
      </c>
      <c r="J155" s="136">
        <v>93.866666666666688</v>
      </c>
      <c r="K155" s="136">
        <v>96.333333333333343</v>
      </c>
      <c r="L155" s="131">
        <v>91.4</v>
      </c>
      <c r="M155" s="131">
        <v>87.05</v>
      </c>
      <c r="N155" s="151">
        <v>12557000</v>
      </c>
      <c r="O155" s="345">
        <v>4.5980841316118286E-2</v>
      </c>
    </row>
    <row r="156" spans="1:15" ht="15">
      <c r="A156" s="130">
        <v>146</v>
      </c>
      <c r="B156" s="114" t="s">
        <v>1954</v>
      </c>
      <c r="C156" s="130" t="s">
        <v>229</v>
      </c>
      <c r="D156" s="135">
        <v>24202.35</v>
      </c>
      <c r="E156" s="135">
        <v>24301.866666666665</v>
      </c>
      <c r="F156" s="136">
        <v>23965.183333333331</v>
      </c>
      <c r="G156" s="136">
        <v>23728.016666666666</v>
      </c>
      <c r="H156" s="136">
        <v>23391.333333333332</v>
      </c>
      <c r="I156" s="136">
        <v>24539.033333333329</v>
      </c>
      <c r="J156" s="136">
        <v>24875.716666666664</v>
      </c>
      <c r="K156" s="136">
        <v>25112.883333333328</v>
      </c>
      <c r="L156" s="131">
        <v>24638.55</v>
      </c>
      <c r="M156" s="131">
        <v>24064.7</v>
      </c>
      <c r="N156" s="151">
        <v>139775</v>
      </c>
      <c r="O156" s="345">
        <v>5.5755395683453239E-3</v>
      </c>
    </row>
    <row r="157" spans="1:15" ht="15">
      <c r="A157" s="130">
        <v>147</v>
      </c>
      <c r="B157" s="114" t="s">
        <v>1956</v>
      </c>
      <c r="C157" s="130" t="s">
        <v>350</v>
      </c>
      <c r="D157" s="135">
        <v>82.65</v>
      </c>
      <c r="E157" s="135">
        <v>82.933333333333337</v>
      </c>
      <c r="F157" s="136">
        <v>78.01666666666668</v>
      </c>
      <c r="G157" s="136">
        <v>73.38333333333334</v>
      </c>
      <c r="H157" s="136">
        <v>68.466666666666683</v>
      </c>
      <c r="I157" s="136">
        <v>87.566666666666677</v>
      </c>
      <c r="J157" s="136">
        <v>92.483333333333334</v>
      </c>
      <c r="K157" s="136">
        <v>97.116666666666674</v>
      </c>
      <c r="L157" s="131">
        <v>87.85</v>
      </c>
      <c r="M157" s="131">
        <v>78.3</v>
      </c>
      <c r="N157" s="151">
        <v>8091000</v>
      </c>
      <c r="O157" s="345">
        <v>-0.1407635533372272</v>
      </c>
    </row>
    <row r="158" spans="1:15" ht="15">
      <c r="A158" s="130">
        <v>148</v>
      </c>
      <c r="B158" s="114" t="s">
        <v>1958</v>
      </c>
      <c r="C158" s="130" t="s">
        <v>207</v>
      </c>
      <c r="D158" s="135">
        <v>2146.4</v>
      </c>
      <c r="E158" s="135">
        <v>2165.7666666666664</v>
      </c>
      <c r="F158" s="136">
        <v>2111.7833333333328</v>
      </c>
      <c r="G158" s="136">
        <v>2077.1666666666665</v>
      </c>
      <c r="H158" s="136">
        <v>2023.1833333333329</v>
      </c>
      <c r="I158" s="136">
        <v>2200.3833333333328</v>
      </c>
      <c r="J158" s="136">
        <v>2254.3666666666663</v>
      </c>
      <c r="K158" s="136">
        <v>2288.9833333333327</v>
      </c>
      <c r="L158" s="131">
        <v>2219.75</v>
      </c>
      <c r="M158" s="131">
        <v>2131.15</v>
      </c>
      <c r="N158" s="151">
        <v>3016074</v>
      </c>
      <c r="O158" s="345">
        <v>2.6307676497790568E-2</v>
      </c>
    </row>
    <row r="159" spans="1:15" ht="15">
      <c r="A159" s="130">
        <v>149</v>
      </c>
      <c r="B159" s="114" t="s">
        <v>1965</v>
      </c>
      <c r="C159" s="130" t="s">
        <v>126</v>
      </c>
      <c r="D159" s="135">
        <v>217.8</v>
      </c>
      <c r="E159" s="135">
        <v>216.35</v>
      </c>
      <c r="F159" s="136">
        <v>214.45</v>
      </c>
      <c r="G159" s="136">
        <v>211.1</v>
      </c>
      <c r="H159" s="136">
        <v>209.2</v>
      </c>
      <c r="I159" s="136">
        <v>219.7</v>
      </c>
      <c r="J159" s="136">
        <v>221.60000000000002</v>
      </c>
      <c r="K159" s="136">
        <v>224.95</v>
      </c>
      <c r="L159" s="131">
        <v>218.25</v>
      </c>
      <c r="M159" s="131">
        <v>213</v>
      </c>
      <c r="N159" s="151">
        <v>13335000</v>
      </c>
      <c r="O159" s="345">
        <v>-7.8125E-3</v>
      </c>
    </row>
    <row r="160" spans="1:15" ht="15">
      <c r="A160" s="130">
        <v>150</v>
      </c>
      <c r="B160" s="114" t="s">
        <v>1962</v>
      </c>
      <c r="C160" s="130" t="s">
        <v>127</v>
      </c>
      <c r="D160" s="135">
        <v>90.9</v>
      </c>
      <c r="E160" s="135">
        <v>89.95</v>
      </c>
      <c r="F160" s="136">
        <v>86.5</v>
      </c>
      <c r="G160" s="136">
        <v>82.1</v>
      </c>
      <c r="H160" s="136">
        <v>78.649999999999991</v>
      </c>
      <c r="I160" s="136">
        <v>94.350000000000009</v>
      </c>
      <c r="J160" s="136">
        <v>97.800000000000026</v>
      </c>
      <c r="K160" s="136">
        <v>102.20000000000002</v>
      </c>
      <c r="L160" s="131">
        <v>93.4</v>
      </c>
      <c r="M160" s="131">
        <v>85.55</v>
      </c>
      <c r="N160" s="151">
        <v>45021400</v>
      </c>
      <c r="O160" s="345">
        <v>-4.6185070781798843E-2</v>
      </c>
    </row>
    <row r="161" spans="1:15" ht="15">
      <c r="A161" s="130">
        <v>151</v>
      </c>
      <c r="B161" s="114" t="s">
        <v>1961</v>
      </c>
      <c r="C161" s="130" t="s">
        <v>206</v>
      </c>
      <c r="D161" s="135">
        <v>1171.8499999999999</v>
      </c>
      <c r="E161" s="135">
        <v>1172.4833333333333</v>
      </c>
      <c r="F161" s="136">
        <v>1160.0666666666666</v>
      </c>
      <c r="G161" s="136">
        <v>1148.2833333333333</v>
      </c>
      <c r="H161" s="136">
        <v>1135.8666666666666</v>
      </c>
      <c r="I161" s="136">
        <v>1184.2666666666667</v>
      </c>
      <c r="J161" s="136">
        <v>1196.6833333333332</v>
      </c>
      <c r="K161" s="136">
        <v>1208.4666666666667</v>
      </c>
      <c r="L161" s="131">
        <v>1184.9000000000001</v>
      </c>
      <c r="M161" s="131">
        <v>1160.7</v>
      </c>
      <c r="N161" s="151">
        <v>3153000</v>
      </c>
      <c r="O161" s="345">
        <v>1.6604868611961955E-2</v>
      </c>
    </row>
    <row r="162" spans="1:15" ht="15">
      <c r="A162" s="130">
        <v>152</v>
      </c>
      <c r="B162" s="114" t="s">
        <v>1959</v>
      </c>
      <c r="C162" s="130" t="s">
        <v>128</v>
      </c>
      <c r="D162" s="135">
        <v>72.95</v>
      </c>
      <c r="E162" s="135">
        <v>72.583333333333329</v>
      </c>
      <c r="F162" s="136">
        <v>71.466666666666654</v>
      </c>
      <c r="G162" s="136">
        <v>69.98333333333332</v>
      </c>
      <c r="H162" s="136">
        <v>68.866666666666646</v>
      </c>
      <c r="I162" s="136">
        <v>74.066666666666663</v>
      </c>
      <c r="J162" s="136">
        <v>75.183333333333337</v>
      </c>
      <c r="K162" s="136">
        <v>76.666666666666671</v>
      </c>
      <c r="L162" s="131">
        <v>73.7</v>
      </c>
      <c r="M162" s="131">
        <v>71.099999999999994</v>
      </c>
      <c r="N162" s="151">
        <v>106183000</v>
      </c>
      <c r="O162" s="345">
        <v>1.8820492892541365E-2</v>
      </c>
    </row>
    <row r="163" spans="1:15" ht="15">
      <c r="A163" s="130">
        <v>153</v>
      </c>
      <c r="B163" s="114" t="s">
        <v>1957</v>
      </c>
      <c r="C163" s="130" t="s">
        <v>129</v>
      </c>
      <c r="D163" s="135">
        <v>186.1</v>
      </c>
      <c r="E163" s="135">
        <v>184.65</v>
      </c>
      <c r="F163" s="136">
        <v>182.65</v>
      </c>
      <c r="G163" s="136">
        <v>179.2</v>
      </c>
      <c r="H163" s="136">
        <v>177.2</v>
      </c>
      <c r="I163" s="136">
        <v>188.10000000000002</v>
      </c>
      <c r="J163" s="136">
        <v>190.10000000000002</v>
      </c>
      <c r="K163" s="136">
        <v>193.55000000000004</v>
      </c>
      <c r="L163" s="131">
        <v>186.65</v>
      </c>
      <c r="M163" s="131">
        <v>181.2</v>
      </c>
      <c r="N163" s="151">
        <v>38516000</v>
      </c>
      <c r="O163" s="345">
        <v>2.1752971137521223E-2</v>
      </c>
    </row>
    <row r="164" spans="1:15" ht="15">
      <c r="A164" s="130">
        <v>154</v>
      </c>
      <c r="B164" s="114" t="s">
        <v>1957</v>
      </c>
      <c r="C164" s="130" t="s">
        <v>130</v>
      </c>
      <c r="D164" s="135">
        <v>87.5</v>
      </c>
      <c r="E164" s="135">
        <v>87.366666666666674</v>
      </c>
      <c r="F164" s="136">
        <v>86.333333333333343</v>
      </c>
      <c r="G164" s="136">
        <v>85.166666666666671</v>
      </c>
      <c r="H164" s="136">
        <v>84.13333333333334</v>
      </c>
      <c r="I164" s="136">
        <v>88.533333333333346</v>
      </c>
      <c r="J164" s="136">
        <v>89.566666666666677</v>
      </c>
      <c r="K164" s="136">
        <v>90.733333333333348</v>
      </c>
      <c r="L164" s="131">
        <v>88.4</v>
      </c>
      <c r="M164" s="131">
        <v>86.2</v>
      </c>
      <c r="N164" s="151">
        <v>6200000</v>
      </c>
      <c r="O164" s="345">
        <v>-5.1347881899871627E-3</v>
      </c>
    </row>
    <row r="165" spans="1:15" ht="15">
      <c r="A165" s="130">
        <v>155</v>
      </c>
      <c r="B165" s="114" t="s">
        <v>1956</v>
      </c>
      <c r="C165" s="130" t="s">
        <v>1378</v>
      </c>
      <c r="D165" s="135">
        <v>1559.85</v>
      </c>
      <c r="E165" s="135">
        <v>1549.8833333333332</v>
      </c>
      <c r="F165" s="136">
        <v>1536.2666666666664</v>
      </c>
      <c r="G165" s="136">
        <v>1512.6833333333332</v>
      </c>
      <c r="H165" s="136">
        <v>1499.0666666666664</v>
      </c>
      <c r="I165" s="136">
        <v>1573.4666666666665</v>
      </c>
      <c r="J165" s="136">
        <v>1587.0833333333333</v>
      </c>
      <c r="K165" s="136">
        <v>1610.6666666666665</v>
      </c>
      <c r="L165" s="131">
        <v>1563.5</v>
      </c>
      <c r="M165" s="131">
        <v>1526.3</v>
      </c>
      <c r="N165" s="151">
        <v>1255200</v>
      </c>
      <c r="O165" s="345">
        <v>-6.6476733143399809E-3</v>
      </c>
    </row>
    <row r="166" spans="1:15" ht="15">
      <c r="A166" s="130">
        <v>156</v>
      </c>
      <c r="B166" s="114" t="s">
        <v>1955</v>
      </c>
      <c r="C166" s="130" t="s">
        <v>212</v>
      </c>
      <c r="D166" s="135">
        <v>632.04999999999995</v>
      </c>
      <c r="E166" s="135">
        <v>630.7833333333333</v>
      </c>
      <c r="F166" s="136">
        <v>623.56666666666661</v>
      </c>
      <c r="G166" s="136">
        <v>615.08333333333326</v>
      </c>
      <c r="H166" s="136">
        <v>607.86666666666656</v>
      </c>
      <c r="I166" s="136">
        <v>639.26666666666665</v>
      </c>
      <c r="J166" s="136">
        <v>646.48333333333335</v>
      </c>
      <c r="K166" s="136">
        <v>654.9666666666667</v>
      </c>
      <c r="L166" s="131">
        <v>638</v>
      </c>
      <c r="M166" s="131">
        <v>622.29999999999995</v>
      </c>
      <c r="N166" s="151">
        <v>598400</v>
      </c>
      <c r="O166" s="345">
        <v>3.7447988904299581E-2</v>
      </c>
    </row>
    <row r="167" spans="1:15" ht="15">
      <c r="A167" s="130">
        <v>157</v>
      </c>
      <c r="B167" s="114" t="s">
        <v>1956</v>
      </c>
      <c r="C167" s="130" t="s">
        <v>1400</v>
      </c>
      <c r="D167" s="135">
        <v>852.05</v>
      </c>
      <c r="E167" s="135">
        <v>854.36666666666667</v>
      </c>
      <c r="F167" s="136">
        <v>844.73333333333335</v>
      </c>
      <c r="G167" s="136">
        <v>837.41666666666663</v>
      </c>
      <c r="H167" s="136">
        <v>827.7833333333333</v>
      </c>
      <c r="I167" s="136">
        <v>861.68333333333339</v>
      </c>
      <c r="J167" s="136">
        <v>871.31666666666683</v>
      </c>
      <c r="K167" s="136">
        <v>878.63333333333344</v>
      </c>
      <c r="L167" s="131">
        <v>864</v>
      </c>
      <c r="M167" s="131">
        <v>847.05</v>
      </c>
      <c r="N167" s="151">
        <v>3868800</v>
      </c>
      <c r="O167" s="345">
        <v>-4.1339396444811904E-4</v>
      </c>
    </row>
    <row r="168" spans="1:15" ht="15">
      <c r="A168" s="130">
        <v>158</v>
      </c>
      <c r="B168" s="114" t="s">
        <v>1959</v>
      </c>
      <c r="C168" s="130" t="s">
        <v>1897</v>
      </c>
      <c r="D168" s="135">
        <v>579.65</v>
      </c>
      <c r="E168" s="135">
        <v>581.18333333333328</v>
      </c>
      <c r="F168" s="136">
        <v>571.41666666666652</v>
      </c>
      <c r="G168" s="136">
        <v>563.18333333333328</v>
      </c>
      <c r="H168" s="136">
        <v>553.41666666666652</v>
      </c>
      <c r="I168" s="136">
        <v>589.41666666666652</v>
      </c>
      <c r="J168" s="136">
        <v>599.18333333333317</v>
      </c>
      <c r="K168" s="136">
        <v>607.41666666666652</v>
      </c>
      <c r="L168" s="131">
        <v>590.95000000000005</v>
      </c>
      <c r="M168" s="131">
        <v>572.95000000000005</v>
      </c>
      <c r="N168" s="151">
        <v>7263600</v>
      </c>
      <c r="O168" s="345">
        <v>1.8852045110250799E-2</v>
      </c>
    </row>
    <row r="169" spans="1:15" ht="15">
      <c r="A169" s="130">
        <v>159</v>
      </c>
      <c r="B169" s="114" t="s">
        <v>1963</v>
      </c>
      <c r="C169" s="130" t="s">
        <v>131</v>
      </c>
      <c r="D169" s="135">
        <v>15.8</v>
      </c>
      <c r="E169" s="135">
        <v>15.816666666666668</v>
      </c>
      <c r="F169" s="136">
        <v>15.083333333333336</v>
      </c>
      <c r="G169" s="136">
        <v>14.366666666666667</v>
      </c>
      <c r="H169" s="136">
        <v>13.633333333333335</v>
      </c>
      <c r="I169" s="136">
        <v>16.533333333333339</v>
      </c>
      <c r="J169" s="136">
        <v>17.266666666666666</v>
      </c>
      <c r="K169" s="136">
        <v>17.983333333333338</v>
      </c>
      <c r="L169" s="131">
        <v>16.55</v>
      </c>
      <c r="M169" s="131">
        <v>15.1</v>
      </c>
      <c r="N169" s="151">
        <v>83908000</v>
      </c>
      <c r="O169" s="345">
        <v>5.7281822534714345E-2</v>
      </c>
    </row>
    <row r="170" spans="1:15" ht="15">
      <c r="A170" s="130">
        <v>160</v>
      </c>
      <c r="B170" s="114" t="s">
        <v>1957</v>
      </c>
      <c r="C170" s="130" t="s">
        <v>132</v>
      </c>
      <c r="D170" s="135">
        <v>104.45</v>
      </c>
      <c r="E170" s="135">
        <v>103.96666666666668</v>
      </c>
      <c r="F170" s="136">
        <v>102.28333333333336</v>
      </c>
      <c r="G170" s="136">
        <v>100.11666666666667</v>
      </c>
      <c r="H170" s="136">
        <v>98.433333333333351</v>
      </c>
      <c r="I170" s="136">
        <v>106.13333333333337</v>
      </c>
      <c r="J170" s="136">
        <v>107.81666666666668</v>
      </c>
      <c r="K170" s="136">
        <v>109.98333333333338</v>
      </c>
      <c r="L170" s="131">
        <v>105.65</v>
      </c>
      <c r="M170" s="131">
        <v>101.8</v>
      </c>
      <c r="N170" s="151">
        <v>52308000</v>
      </c>
      <c r="O170" s="345">
        <v>-1.7579445571331981E-2</v>
      </c>
    </row>
    <row r="171" spans="1:15" ht="15">
      <c r="A171" s="130">
        <v>161</v>
      </c>
      <c r="B171" s="114" t="s">
        <v>1962</v>
      </c>
      <c r="C171" s="130" t="s">
        <v>133</v>
      </c>
      <c r="D171" s="135">
        <v>220</v>
      </c>
      <c r="E171" s="135">
        <v>219.73333333333335</v>
      </c>
      <c r="F171" s="136">
        <v>213.76666666666671</v>
      </c>
      <c r="G171" s="136">
        <v>207.53333333333336</v>
      </c>
      <c r="H171" s="136">
        <v>201.56666666666672</v>
      </c>
      <c r="I171" s="136">
        <v>225.9666666666667</v>
      </c>
      <c r="J171" s="136">
        <v>231.93333333333334</v>
      </c>
      <c r="K171" s="136">
        <v>238.16666666666669</v>
      </c>
      <c r="L171" s="131">
        <v>225.7</v>
      </c>
      <c r="M171" s="131">
        <v>213.5</v>
      </c>
      <c r="N171" s="151">
        <v>14322000</v>
      </c>
      <c r="O171" s="345">
        <v>9.9619947022918348E-2</v>
      </c>
    </row>
    <row r="172" spans="1:15" ht="15">
      <c r="A172" s="130">
        <v>162</v>
      </c>
      <c r="B172" s="114" t="s">
        <v>1965</v>
      </c>
      <c r="C172" s="130" t="s">
        <v>134</v>
      </c>
      <c r="D172" s="135">
        <v>1114.3</v>
      </c>
      <c r="E172" s="135">
        <v>1109.0166666666667</v>
      </c>
      <c r="F172" s="136">
        <v>1100.9833333333333</v>
      </c>
      <c r="G172" s="136">
        <v>1087.6666666666667</v>
      </c>
      <c r="H172" s="136">
        <v>1079.6333333333334</v>
      </c>
      <c r="I172" s="136">
        <v>1122.3333333333333</v>
      </c>
      <c r="J172" s="136">
        <v>1130.3666666666666</v>
      </c>
      <c r="K172" s="136">
        <v>1143.6833333333332</v>
      </c>
      <c r="L172" s="131">
        <v>1117.05</v>
      </c>
      <c r="M172" s="131">
        <v>1095.7</v>
      </c>
      <c r="N172" s="151">
        <v>46270500</v>
      </c>
      <c r="O172" s="345">
        <v>-3.5211267605633804E-3</v>
      </c>
    </row>
    <row r="173" spans="1:15" ht="15">
      <c r="A173" s="130">
        <v>163</v>
      </c>
      <c r="B173" s="114" t="s">
        <v>1957</v>
      </c>
      <c r="C173" s="130" t="s">
        <v>135</v>
      </c>
      <c r="D173" s="135">
        <v>293.10000000000002</v>
      </c>
      <c r="E173" s="135">
        <v>297.40000000000003</v>
      </c>
      <c r="F173" s="136">
        <v>281.80000000000007</v>
      </c>
      <c r="G173" s="136">
        <v>270.50000000000006</v>
      </c>
      <c r="H173" s="136">
        <v>254.90000000000009</v>
      </c>
      <c r="I173" s="136">
        <v>308.70000000000005</v>
      </c>
      <c r="J173" s="136">
        <v>324.30000000000007</v>
      </c>
      <c r="K173" s="136">
        <v>335.6</v>
      </c>
      <c r="L173" s="131">
        <v>313</v>
      </c>
      <c r="M173" s="131">
        <v>286.10000000000002</v>
      </c>
      <c r="N173" s="151">
        <v>11402300</v>
      </c>
      <c r="O173" s="345">
        <v>0.13702359346642468</v>
      </c>
    </row>
    <row r="174" spans="1:15" ht="15">
      <c r="A174" s="130">
        <v>164</v>
      </c>
      <c r="B174" s="49" t="s">
        <v>1956</v>
      </c>
      <c r="C174" s="130" t="s">
        <v>1417</v>
      </c>
      <c r="D174" s="135">
        <v>351.1</v>
      </c>
      <c r="E174" s="135">
        <v>350.8</v>
      </c>
      <c r="F174" s="136">
        <v>343.6</v>
      </c>
      <c r="G174" s="136">
        <v>336.1</v>
      </c>
      <c r="H174" s="136">
        <v>328.90000000000003</v>
      </c>
      <c r="I174" s="136">
        <v>358.3</v>
      </c>
      <c r="J174" s="136">
        <v>365.49999999999994</v>
      </c>
      <c r="K174" s="136">
        <v>373</v>
      </c>
      <c r="L174" s="131">
        <v>358</v>
      </c>
      <c r="M174" s="131">
        <v>343.3</v>
      </c>
      <c r="N174" s="151">
        <v>1650300</v>
      </c>
      <c r="O174" s="345">
        <v>-3.5250789196773061E-2</v>
      </c>
    </row>
    <row r="175" spans="1:15" ht="15">
      <c r="A175" s="130">
        <v>165</v>
      </c>
      <c r="B175" s="114" t="s">
        <v>1957</v>
      </c>
      <c r="C175" s="130" t="s">
        <v>136</v>
      </c>
      <c r="D175" s="135">
        <v>28.2</v>
      </c>
      <c r="E175" s="135">
        <v>28.45</v>
      </c>
      <c r="F175" s="136">
        <v>27.7</v>
      </c>
      <c r="G175" s="136">
        <v>27.2</v>
      </c>
      <c r="H175" s="136">
        <v>26.45</v>
      </c>
      <c r="I175" s="136">
        <v>28.95</v>
      </c>
      <c r="J175" s="136">
        <v>29.7</v>
      </c>
      <c r="K175" s="136">
        <v>30.2</v>
      </c>
      <c r="L175" s="131">
        <v>29.2</v>
      </c>
      <c r="M175" s="131">
        <v>27.95</v>
      </c>
      <c r="N175" s="151">
        <v>45801000</v>
      </c>
      <c r="O175" s="345">
        <v>4.1144779614011959E-2</v>
      </c>
    </row>
    <row r="176" spans="1:15" ht="15">
      <c r="A176" s="130">
        <v>166</v>
      </c>
      <c r="B176" s="114" t="s">
        <v>1970</v>
      </c>
      <c r="C176" s="130" t="s">
        <v>137</v>
      </c>
      <c r="D176" s="135">
        <v>51.45</v>
      </c>
      <c r="E176" s="135">
        <v>51.516666666666673</v>
      </c>
      <c r="F176" s="136">
        <v>50.683333333333344</v>
      </c>
      <c r="G176" s="136">
        <v>49.916666666666671</v>
      </c>
      <c r="H176" s="136">
        <v>49.083333333333343</v>
      </c>
      <c r="I176" s="136">
        <v>52.283333333333346</v>
      </c>
      <c r="J176" s="136">
        <v>53.116666666666674</v>
      </c>
      <c r="K176" s="136">
        <v>53.883333333333347</v>
      </c>
      <c r="L176" s="131">
        <v>52.35</v>
      </c>
      <c r="M176" s="131">
        <v>50.75</v>
      </c>
      <c r="N176" s="151">
        <v>85320000</v>
      </c>
      <c r="O176" s="345">
        <v>4.6629927935565915E-3</v>
      </c>
    </row>
    <row r="177" spans="1:15" ht="15">
      <c r="A177" s="130">
        <v>167</v>
      </c>
      <c r="B177" s="114" t="s">
        <v>1959</v>
      </c>
      <c r="C177" s="130" t="s">
        <v>138</v>
      </c>
      <c r="D177" s="135">
        <v>290.05</v>
      </c>
      <c r="E177" s="135">
        <v>289.61666666666667</v>
      </c>
      <c r="F177" s="136">
        <v>287.78333333333336</v>
      </c>
      <c r="G177" s="136">
        <v>285.51666666666671</v>
      </c>
      <c r="H177" s="136">
        <v>283.68333333333339</v>
      </c>
      <c r="I177" s="136">
        <v>291.88333333333333</v>
      </c>
      <c r="J177" s="136">
        <v>293.71666666666658</v>
      </c>
      <c r="K177" s="136">
        <v>295.98333333333329</v>
      </c>
      <c r="L177" s="131">
        <v>291.45</v>
      </c>
      <c r="M177" s="131">
        <v>287.35000000000002</v>
      </c>
      <c r="N177" s="151">
        <v>83445000</v>
      </c>
      <c r="O177" s="345">
        <v>1.834224207366186E-2</v>
      </c>
    </row>
    <row r="178" spans="1:15" ht="15">
      <c r="A178" s="130">
        <v>168</v>
      </c>
      <c r="B178" s="114" t="s">
        <v>1955</v>
      </c>
      <c r="C178" s="130" t="s">
        <v>210</v>
      </c>
      <c r="D178" s="135">
        <v>16961.599999999999</v>
      </c>
      <c r="E178" s="135">
        <v>16937.383333333335</v>
      </c>
      <c r="F178" s="136">
        <v>16685.116666666669</v>
      </c>
      <c r="G178" s="136">
        <v>16408.633333333335</v>
      </c>
      <c r="H178" s="136">
        <v>16156.366666666669</v>
      </c>
      <c r="I178" s="136">
        <v>17213.866666666669</v>
      </c>
      <c r="J178" s="136">
        <v>17466.133333333339</v>
      </c>
      <c r="K178" s="136">
        <v>17742.616666666669</v>
      </c>
      <c r="L178" s="131">
        <v>17189.650000000001</v>
      </c>
      <c r="M178" s="131">
        <v>16660.900000000001</v>
      </c>
      <c r="N178" s="151">
        <v>99500</v>
      </c>
      <c r="O178" s="345">
        <v>1.7382413087934562E-2</v>
      </c>
    </row>
    <row r="179" spans="1:15" ht="15">
      <c r="A179" s="130">
        <v>169</v>
      </c>
      <c r="B179" s="114" t="s">
        <v>1964</v>
      </c>
      <c r="C179" s="130" t="s">
        <v>139</v>
      </c>
      <c r="D179" s="135">
        <v>969.6</v>
      </c>
      <c r="E179" s="135">
        <v>967.58333333333337</v>
      </c>
      <c r="F179" s="136">
        <v>957.61666666666679</v>
      </c>
      <c r="G179" s="136">
        <v>945.63333333333344</v>
      </c>
      <c r="H179" s="136">
        <v>935.66666666666686</v>
      </c>
      <c r="I179" s="136">
        <v>979.56666666666672</v>
      </c>
      <c r="J179" s="136">
        <v>989.53333333333319</v>
      </c>
      <c r="K179" s="136">
        <v>1001.5166666666667</v>
      </c>
      <c r="L179" s="131">
        <v>977.55</v>
      </c>
      <c r="M179" s="131">
        <v>955.6</v>
      </c>
      <c r="N179" s="151">
        <v>2290300</v>
      </c>
      <c r="O179" s="345">
        <v>-1.1779426993441491E-2</v>
      </c>
    </row>
    <row r="180" spans="1:15" ht="15">
      <c r="A180" s="130">
        <v>170</v>
      </c>
      <c r="B180" s="114" t="s">
        <v>1959</v>
      </c>
      <c r="C180" s="130" t="s">
        <v>211</v>
      </c>
      <c r="D180" s="135">
        <v>15.55</v>
      </c>
      <c r="E180" s="135">
        <v>15.633333333333333</v>
      </c>
      <c r="F180" s="136">
        <v>15.266666666666666</v>
      </c>
      <c r="G180" s="136">
        <v>14.983333333333333</v>
      </c>
      <c r="H180" s="136">
        <v>14.616666666666665</v>
      </c>
      <c r="I180" s="136">
        <v>15.916666666666666</v>
      </c>
      <c r="J180" s="136">
        <v>16.283333333333331</v>
      </c>
      <c r="K180" s="136">
        <v>16.566666666666666</v>
      </c>
      <c r="L180" s="131">
        <v>16</v>
      </c>
      <c r="M180" s="131">
        <v>15.35</v>
      </c>
      <c r="N180" s="151">
        <v>121329201</v>
      </c>
      <c r="O180" s="345">
        <v>0.10304308526664659</v>
      </c>
    </row>
    <row r="181" spans="1:15" ht="15">
      <c r="A181" s="130">
        <v>171</v>
      </c>
      <c r="B181" s="49" t="s">
        <v>1956</v>
      </c>
      <c r="C181" s="130" t="s">
        <v>1561</v>
      </c>
      <c r="D181" s="135">
        <v>32.65</v>
      </c>
      <c r="E181" s="135">
        <v>32.516666666666659</v>
      </c>
      <c r="F181" s="136">
        <v>32.23333333333332</v>
      </c>
      <c r="G181" s="136">
        <v>31.816666666666663</v>
      </c>
      <c r="H181" s="136">
        <v>31.533333333333324</v>
      </c>
      <c r="I181" s="136">
        <v>32.933333333333316</v>
      </c>
      <c r="J181" s="136">
        <v>33.216666666666661</v>
      </c>
      <c r="K181" s="136">
        <v>33.633333333333312</v>
      </c>
      <c r="L181" s="131">
        <v>32.799999999999997</v>
      </c>
      <c r="M181" s="131">
        <v>32.1</v>
      </c>
      <c r="N181" s="151">
        <v>11771000</v>
      </c>
      <c r="O181" s="345">
        <v>7.1013004791238878E-3</v>
      </c>
    </row>
    <row r="182" spans="1:15" ht="15">
      <c r="A182" s="130">
        <v>172</v>
      </c>
      <c r="B182" s="114" t="s">
        <v>1954</v>
      </c>
      <c r="C182" s="130" t="s">
        <v>228</v>
      </c>
      <c r="D182" s="135">
        <v>2198.4</v>
      </c>
      <c r="E182" s="135">
        <v>2199.85</v>
      </c>
      <c r="F182" s="136">
        <v>2174.6999999999998</v>
      </c>
      <c r="G182" s="136">
        <v>2151</v>
      </c>
      <c r="H182" s="136">
        <v>2125.85</v>
      </c>
      <c r="I182" s="136">
        <v>2223.5499999999997</v>
      </c>
      <c r="J182" s="136">
        <v>2248.7000000000003</v>
      </c>
      <c r="K182" s="136">
        <v>2272.3999999999996</v>
      </c>
      <c r="L182" s="131">
        <v>2225</v>
      </c>
      <c r="M182" s="131">
        <v>2176.15</v>
      </c>
      <c r="N182" s="151">
        <v>615500</v>
      </c>
      <c r="O182" s="345">
        <v>3.7942664418212479E-2</v>
      </c>
    </row>
    <row r="183" spans="1:15" ht="15">
      <c r="A183" s="130">
        <v>173</v>
      </c>
      <c r="B183" s="114" t="s">
        <v>1962</v>
      </c>
      <c r="C183" s="130" t="s">
        <v>140</v>
      </c>
      <c r="D183" s="135">
        <v>1183</v>
      </c>
      <c r="E183" s="135">
        <v>1186.3333333333333</v>
      </c>
      <c r="F183" s="136">
        <v>1162.6666666666665</v>
      </c>
      <c r="G183" s="136">
        <v>1142.3333333333333</v>
      </c>
      <c r="H183" s="136">
        <v>1118.6666666666665</v>
      </c>
      <c r="I183" s="136">
        <v>1206.6666666666665</v>
      </c>
      <c r="J183" s="136">
        <v>1230.333333333333</v>
      </c>
      <c r="K183" s="136">
        <v>1250.6666666666665</v>
      </c>
      <c r="L183" s="131">
        <v>1210</v>
      </c>
      <c r="M183" s="131">
        <v>1166</v>
      </c>
      <c r="N183" s="151">
        <v>3716400</v>
      </c>
      <c r="O183" s="345">
        <v>2.430957499586572E-2</v>
      </c>
    </row>
    <row r="184" spans="1:15" ht="15">
      <c r="A184" s="130">
        <v>174</v>
      </c>
      <c r="B184" s="114" t="s">
        <v>1958</v>
      </c>
      <c r="C184" s="130" t="s">
        <v>141</v>
      </c>
      <c r="D184" s="135">
        <v>465.35</v>
      </c>
      <c r="E184" s="135">
        <v>464.84999999999997</v>
      </c>
      <c r="F184" s="136">
        <v>457.99999999999994</v>
      </c>
      <c r="G184" s="136">
        <v>450.65</v>
      </c>
      <c r="H184" s="136">
        <v>443.79999999999995</v>
      </c>
      <c r="I184" s="136">
        <v>472.19999999999993</v>
      </c>
      <c r="J184" s="136">
        <v>479.04999999999995</v>
      </c>
      <c r="K184" s="136">
        <v>486.39999999999992</v>
      </c>
      <c r="L184" s="131">
        <v>471.7</v>
      </c>
      <c r="M184" s="131">
        <v>457.5</v>
      </c>
      <c r="N184" s="151">
        <v>3868700</v>
      </c>
      <c r="O184" s="345">
        <v>-2.6038981128183973E-3</v>
      </c>
    </row>
    <row r="185" spans="1:15" ht="15">
      <c r="A185" s="130">
        <v>175</v>
      </c>
      <c r="B185" s="114" t="s">
        <v>1958</v>
      </c>
      <c r="C185" s="130" t="s">
        <v>142</v>
      </c>
      <c r="D185" s="135">
        <v>421.5</v>
      </c>
      <c r="E185" s="135">
        <v>422.05</v>
      </c>
      <c r="F185" s="136">
        <v>416.75</v>
      </c>
      <c r="G185" s="136">
        <v>412</v>
      </c>
      <c r="H185" s="136">
        <v>406.7</v>
      </c>
      <c r="I185" s="136">
        <v>426.8</v>
      </c>
      <c r="J185" s="136">
        <v>432.10000000000008</v>
      </c>
      <c r="K185" s="136">
        <v>436.85</v>
      </c>
      <c r="L185" s="131">
        <v>427.35</v>
      </c>
      <c r="M185" s="131">
        <v>417.3</v>
      </c>
      <c r="N185" s="151">
        <v>58812600</v>
      </c>
      <c r="O185" s="345">
        <v>-7.9046982854598085E-3</v>
      </c>
    </row>
    <row r="186" spans="1:15" ht="15">
      <c r="A186" s="130">
        <v>176</v>
      </c>
      <c r="B186" s="114" t="s">
        <v>1966</v>
      </c>
      <c r="C186" s="130" t="s">
        <v>143</v>
      </c>
      <c r="D186" s="135">
        <v>577.75</v>
      </c>
      <c r="E186" s="135">
        <v>570.26666666666677</v>
      </c>
      <c r="F186" s="136">
        <v>559.58333333333348</v>
      </c>
      <c r="G186" s="136">
        <v>541.41666666666674</v>
      </c>
      <c r="H186" s="136">
        <v>530.73333333333346</v>
      </c>
      <c r="I186" s="136">
        <v>588.43333333333351</v>
      </c>
      <c r="J186" s="136">
        <v>599.11666666666667</v>
      </c>
      <c r="K186" s="136">
        <v>617.28333333333353</v>
      </c>
      <c r="L186" s="131">
        <v>580.95000000000005</v>
      </c>
      <c r="M186" s="131">
        <v>552.1</v>
      </c>
      <c r="N186" s="151">
        <v>7601000</v>
      </c>
      <c r="O186" s="345">
        <v>-3.4089419168742627E-3</v>
      </c>
    </row>
    <row r="187" spans="1:15" ht="15">
      <c r="A187" s="130">
        <v>177</v>
      </c>
      <c r="B187" s="114" t="s">
        <v>1957</v>
      </c>
      <c r="C187" s="130" t="s">
        <v>1600</v>
      </c>
      <c r="D187" s="135">
        <v>5.35</v>
      </c>
      <c r="E187" s="135">
        <v>5.333333333333333</v>
      </c>
      <c r="F187" s="136">
        <v>5.2666666666666657</v>
      </c>
      <c r="G187" s="136">
        <v>5.1833333333333327</v>
      </c>
      <c r="H187" s="136">
        <v>5.1166666666666654</v>
      </c>
      <c r="I187" s="136">
        <v>5.4166666666666661</v>
      </c>
      <c r="J187" s="136">
        <v>5.4833333333333343</v>
      </c>
      <c r="K187" s="136">
        <v>5.5666666666666664</v>
      </c>
      <c r="L187" s="131">
        <v>5.4</v>
      </c>
      <c r="M187" s="131">
        <v>5.25</v>
      </c>
      <c r="N187" s="151">
        <v>300900000</v>
      </c>
      <c r="O187" s="345">
        <v>-1.9271529549125816E-3</v>
      </c>
    </row>
    <row r="188" spans="1:15" ht="15">
      <c r="A188" s="130">
        <v>178</v>
      </c>
      <c r="B188" s="114" t="s">
        <v>1959</v>
      </c>
      <c r="C188" s="130" t="s">
        <v>144</v>
      </c>
      <c r="D188" s="135">
        <v>34.6</v>
      </c>
      <c r="E188" s="135">
        <v>34.483333333333327</v>
      </c>
      <c r="F188" s="136">
        <v>34.216666666666654</v>
      </c>
      <c r="G188" s="136">
        <v>33.833333333333329</v>
      </c>
      <c r="H188" s="136">
        <v>33.566666666666656</v>
      </c>
      <c r="I188" s="136">
        <v>34.866666666666653</v>
      </c>
      <c r="J188" s="136">
        <v>35.133333333333319</v>
      </c>
      <c r="K188" s="136">
        <v>35.516666666666652</v>
      </c>
      <c r="L188" s="131">
        <v>34.75</v>
      </c>
      <c r="M188" s="131">
        <v>34.1</v>
      </c>
      <c r="N188" s="151">
        <v>25197000</v>
      </c>
      <c r="O188" s="345">
        <v>-1.2811471556182416E-2</v>
      </c>
    </row>
    <row r="189" spans="1:15" ht="15">
      <c r="A189" s="130">
        <v>179</v>
      </c>
      <c r="B189" s="114" t="s">
        <v>1971</v>
      </c>
      <c r="C189" s="130" t="s">
        <v>145</v>
      </c>
      <c r="D189" s="135">
        <v>688.2</v>
      </c>
      <c r="E189" s="135">
        <v>688.93333333333339</v>
      </c>
      <c r="F189" s="136">
        <v>681.91666666666674</v>
      </c>
      <c r="G189" s="136">
        <v>675.63333333333333</v>
      </c>
      <c r="H189" s="136">
        <v>668.61666666666667</v>
      </c>
      <c r="I189" s="136">
        <v>695.21666666666681</v>
      </c>
      <c r="J189" s="136">
        <v>702.23333333333346</v>
      </c>
      <c r="K189" s="136">
        <v>708.51666666666688</v>
      </c>
      <c r="L189" s="131">
        <v>695.95</v>
      </c>
      <c r="M189" s="131">
        <v>682.65</v>
      </c>
      <c r="N189" s="151">
        <v>2586750</v>
      </c>
      <c r="O189" s="345">
        <v>4.0756914119359534E-3</v>
      </c>
    </row>
    <row r="190" spans="1:15" ht="15">
      <c r="A190" s="130">
        <v>180</v>
      </c>
      <c r="B190" s="114" t="s">
        <v>1963</v>
      </c>
      <c r="C190" s="130" t="s">
        <v>146</v>
      </c>
      <c r="D190" s="135">
        <v>535.1</v>
      </c>
      <c r="E190" s="135">
        <v>536.66666666666663</v>
      </c>
      <c r="F190" s="136">
        <v>525.5333333333333</v>
      </c>
      <c r="G190" s="136">
        <v>515.9666666666667</v>
      </c>
      <c r="H190" s="136">
        <v>504.83333333333337</v>
      </c>
      <c r="I190" s="136">
        <v>546.23333333333323</v>
      </c>
      <c r="J190" s="136">
        <v>557.36666666666667</v>
      </c>
      <c r="K190" s="136">
        <v>566.93333333333317</v>
      </c>
      <c r="L190" s="131">
        <v>547.79999999999995</v>
      </c>
      <c r="M190" s="131">
        <v>527.1</v>
      </c>
      <c r="N190" s="151">
        <v>2516400</v>
      </c>
      <c r="O190" s="345">
        <v>4.2301859685529575E-3</v>
      </c>
    </row>
    <row r="191" spans="1:15" ht="15">
      <c r="A191" s="130">
        <v>181</v>
      </c>
      <c r="B191" s="114" t="s">
        <v>1969</v>
      </c>
      <c r="C191" s="130" t="s">
        <v>351</v>
      </c>
      <c r="D191" s="135">
        <v>1040.7</v>
      </c>
      <c r="E191" s="135">
        <v>1035.3333333333333</v>
      </c>
      <c r="F191" s="136">
        <v>1024.0666666666666</v>
      </c>
      <c r="G191" s="136">
        <v>1007.4333333333334</v>
      </c>
      <c r="H191" s="136">
        <v>996.16666666666674</v>
      </c>
      <c r="I191" s="136">
        <v>1051.9666666666665</v>
      </c>
      <c r="J191" s="136">
        <v>1063.2333333333333</v>
      </c>
      <c r="K191" s="136">
        <v>1079.8666666666663</v>
      </c>
      <c r="L191" s="131">
        <v>1046.5999999999999</v>
      </c>
      <c r="M191" s="131">
        <v>1018.7</v>
      </c>
      <c r="N191" s="151">
        <v>1304800</v>
      </c>
      <c r="O191" s="345">
        <v>3.8192234245703373E-2</v>
      </c>
    </row>
    <row r="192" spans="1:15" ht="15">
      <c r="A192" s="130">
        <v>182</v>
      </c>
      <c r="B192" s="114" t="s">
        <v>1961</v>
      </c>
      <c r="C192" s="130" t="s">
        <v>147</v>
      </c>
      <c r="D192" s="135">
        <v>212.4</v>
      </c>
      <c r="E192" s="135">
        <v>212</v>
      </c>
      <c r="F192" s="136">
        <v>210.4</v>
      </c>
      <c r="G192" s="136">
        <v>208.4</v>
      </c>
      <c r="H192" s="136">
        <v>206.8</v>
      </c>
      <c r="I192" s="136">
        <v>214</v>
      </c>
      <c r="J192" s="136">
        <v>215.60000000000002</v>
      </c>
      <c r="K192" s="136">
        <v>217.6</v>
      </c>
      <c r="L192" s="131">
        <v>213.6</v>
      </c>
      <c r="M192" s="131">
        <v>210</v>
      </c>
      <c r="N192" s="151">
        <v>11740500</v>
      </c>
      <c r="O192" s="345">
        <v>3.9442231075697214E-2</v>
      </c>
    </row>
    <row r="193" spans="1:15" ht="15">
      <c r="A193" s="130">
        <v>183</v>
      </c>
      <c r="B193" s="114" t="s">
        <v>1960</v>
      </c>
      <c r="C193" s="130" t="s">
        <v>148</v>
      </c>
      <c r="D193" s="135">
        <v>167.45</v>
      </c>
      <c r="E193" s="135">
        <v>167.25</v>
      </c>
      <c r="F193" s="136">
        <v>165.5</v>
      </c>
      <c r="G193" s="136">
        <v>163.55000000000001</v>
      </c>
      <c r="H193" s="136">
        <v>161.80000000000001</v>
      </c>
      <c r="I193" s="136">
        <v>169.2</v>
      </c>
      <c r="J193" s="136">
        <v>170.95</v>
      </c>
      <c r="K193" s="136">
        <v>172.89999999999998</v>
      </c>
      <c r="L193" s="131">
        <v>169</v>
      </c>
      <c r="M193" s="131">
        <v>165.3</v>
      </c>
      <c r="N193" s="151">
        <v>62844000</v>
      </c>
      <c r="O193" s="345">
        <v>8.3515848756889454E-3</v>
      </c>
    </row>
    <row r="194" spans="1:15" ht="15">
      <c r="A194" s="130">
        <v>184</v>
      </c>
      <c r="B194" s="114" t="s">
        <v>1960</v>
      </c>
      <c r="C194" s="130" t="s">
        <v>149</v>
      </c>
      <c r="D194" s="135">
        <v>91.95</v>
      </c>
      <c r="E194" s="135">
        <v>91.833333333333329</v>
      </c>
      <c r="F194" s="136">
        <v>90.766666666666652</v>
      </c>
      <c r="G194" s="136">
        <v>89.583333333333329</v>
      </c>
      <c r="H194" s="136">
        <v>88.516666666666652</v>
      </c>
      <c r="I194" s="136">
        <v>93.016666666666652</v>
      </c>
      <c r="J194" s="136">
        <v>94.083333333333343</v>
      </c>
      <c r="K194" s="136">
        <v>95.266666666666652</v>
      </c>
      <c r="L194" s="131">
        <v>92.9</v>
      </c>
      <c r="M194" s="131">
        <v>90.65</v>
      </c>
      <c r="N194" s="151">
        <v>26809400</v>
      </c>
      <c r="O194" s="345">
        <v>-8.9825671659446108E-3</v>
      </c>
    </row>
    <row r="195" spans="1:15" ht="15">
      <c r="A195" s="130">
        <v>185</v>
      </c>
      <c r="B195" s="114" t="s">
        <v>1957</v>
      </c>
      <c r="C195" s="130" t="s">
        <v>150</v>
      </c>
      <c r="D195" s="135">
        <v>79.599999999999994</v>
      </c>
      <c r="E195" s="135">
        <v>79.416666666666657</v>
      </c>
      <c r="F195" s="136">
        <v>78.783333333333317</v>
      </c>
      <c r="G195" s="136">
        <v>77.966666666666654</v>
      </c>
      <c r="H195" s="136">
        <v>77.333333333333314</v>
      </c>
      <c r="I195" s="136">
        <v>80.23333333333332</v>
      </c>
      <c r="J195" s="136">
        <v>80.866666666666646</v>
      </c>
      <c r="K195" s="136">
        <v>81.683333333333323</v>
      </c>
      <c r="L195" s="131">
        <v>80.05</v>
      </c>
      <c r="M195" s="131">
        <v>78.599999999999994</v>
      </c>
      <c r="N195" s="151">
        <v>45234000</v>
      </c>
      <c r="O195" s="345">
        <v>-6.3266113088177147E-3</v>
      </c>
    </row>
    <row r="196" spans="1:15" ht="15">
      <c r="A196" s="130">
        <v>186</v>
      </c>
      <c r="B196" s="114" t="s">
        <v>1970</v>
      </c>
      <c r="C196" s="130" t="s">
        <v>151</v>
      </c>
      <c r="D196" s="135">
        <v>514.1</v>
      </c>
      <c r="E196" s="135">
        <v>513.80000000000007</v>
      </c>
      <c r="F196" s="136">
        <v>508.30000000000018</v>
      </c>
      <c r="G196" s="136">
        <v>502.50000000000011</v>
      </c>
      <c r="H196" s="136">
        <v>497.00000000000023</v>
      </c>
      <c r="I196" s="136">
        <v>519.60000000000014</v>
      </c>
      <c r="J196" s="136">
        <v>525.09999999999991</v>
      </c>
      <c r="K196" s="136">
        <v>530.90000000000009</v>
      </c>
      <c r="L196" s="131">
        <v>519.29999999999995</v>
      </c>
      <c r="M196" s="131">
        <v>508</v>
      </c>
      <c r="N196" s="151">
        <v>33838473</v>
      </c>
      <c r="O196" s="345">
        <v>-1.2111262544913889E-2</v>
      </c>
    </row>
    <row r="197" spans="1:15" ht="15">
      <c r="A197" s="130">
        <v>187</v>
      </c>
      <c r="B197" s="114" t="s">
        <v>1969</v>
      </c>
      <c r="C197" s="130" t="s">
        <v>152</v>
      </c>
      <c r="D197" s="135">
        <v>1996.25</v>
      </c>
      <c r="E197" s="135">
        <v>1992.6000000000001</v>
      </c>
      <c r="F197" s="136">
        <v>1984.6500000000003</v>
      </c>
      <c r="G197" s="136">
        <v>1973.0500000000002</v>
      </c>
      <c r="H197" s="136">
        <v>1965.1000000000004</v>
      </c>
      <c r="I197" s="136">
        <v>2004.2000000000003</v>
      </c>
      <c r="J197" s="136">
        <v>2012.15</v>
      </c>
      <c r="K197" s="136">
        <v>2023.7500000000002</v>
      </c>
      <c r="L197" s="131">
        <v>2000.55</v>
      </c>
      <c r="M197" s="131">
        <v>1981</v>
      </c>
      <c r="N197" s="151">
        <v>11578500</v>
      </c>
      <c r="O197" s="345">
        <v>-1.5789361837771215E-2</v>
      </c>
    </row>
    <row r="198" spans="1:15" ht="15">
      <c r="A198" s="130">
        <v>188</v>
      </c>
      <c r="B198" s="114" t="s">
        <v>1969</v>
      </c>
      <c r="C198" s="130" t="s">
        <v>153</v>
      </c>
      <c r="D198" s="135">
        <v>713.55</v>
      </c>
      <c r="E198" s="135">
        <v>713.11666666666667</v>
      </c>
      <c r="F198" s="136">
        <v>707.83333333333337</v>
      </c>
      <c r="G198" s="136">
        <v>702.11666666666667</v>
      </c>
      <c r="H198" s="136">
        <v>696.83333333333337</v>
      </c>
      <c r="I198" s="136">
        <v>718.83333333333337</v>
      </c>
      <c r="J198" s="136">
        <v>724.11666666666667</v>
      </c>
      <c r="K198" s="136">
        <v>729.83333333333337</v>
      </c>
      <c r="L198" s="131">
        <v>718.4</v>
      </c>
      <c r="M198" s="131">
        <v>707.4</v>
      </c>
      <c r="N198" s="151">
        <v>12796800</v>
      </c>
      <c r="O198" s="345">
        <v>-1.2866796260298066E-2</v>
      </c>
    </row>
    <row r="199" spans="1:15" ht="15">
      <c r="A199" s="130">
        <v>189</v>
      </c>
      <c r="B199" s="114" t="s">
        <v>1961</v>
      </c>
      <c r="C199" s="130" t="s">
        <v>154</v>
      </c>
      <c r="D199" s="135">
        <v>934.5</v>
      </c>
      <c r="E199" s="135">
        <v>939.85</v>
      </c>
      <c r="F199" s="136">
        <v>924.80000000000007</v>
      </c>
      <c r="G199" s="136">
        <v>915.1</v>
      </c>
      <c r="H199" s="136">
        <v>900.05000000000007</v>
      </c>
      <c r="I199" s="136">
        <v>949.55000000000007</v>
      </c>
      <c r="J199" s="136">
        <v>964.6</v>
      </c>
      <c r="K199" s="136">
        <v>974.30000000000007</v>
      </c>
      <c r="L199" s="131">
        <v>954.9</v>
      </c>
      <c r="M199" s="131">
        <v>930.15</v>
      </c>
      <c r="N199" s="151">
        <v>13917000</v>
      </c>
      <c r="O199" s="345">
        <v>1.0840551288336874E-2</v>
      </c>
    </row>
    <row r="200" spans="1:15" ht="15">
      <c r="A200" s="130">
        <v>190</v>
      </c>
      <c r="B200" s="114" t="s">
        <v>1958</v>
      </c>
      <c r="C200" s="130" t="s">
        <v>214</v>
      </c>
      <c r="D200" s="135">
        <v>1778.6</v>
      </c>
      <c r="E200" s="135">
        <v>1780.5333333333335</v>
      </c>
      <c r="F200" s="136">
        <v>1755.0666666666671</v>
      </c>
      <c r="G200" s="136">
        <v>1731.5333333333335</v>
      </c>
      <c r="H200" s="136">
        <v>1706.0666666666671</v>
      </c>
      <c r="I200" s="136">
        <v>1804.0666666666671</v>
      </c>
      <c r="J200" s="136">
        <v>1829.5333333333338</v>
      </c>
      <c r="K200" s="136">
        <v>1853.0666666666671</v>
      </c>
      <c r="L200" s="131">
        <v>1806</v>
      </c>
      <c r="M200" s="131">
        <v>1757</v>
      </c>
      <c r="N200" s="151">
        <v>380000</v>
      </c>
      <c r="O200" s="345">
        <v>2.9810298102981029E-2</v>
      </c>
    </row>
    <row r="201" spans="1:15" ht="15">
      <c r="A201" s="130">
        <v>191</v>
      </c>
      <c r="B201" s="114" t="s">
        <v>1957</v>
      </c>
      <c r="C201" s="130" t="s">
        <v>215</v>
      </c>
      <c r="D201" s="135">
        <v>254.75</v>
      </c>
      <c r="E201" s="135">
        <v>257.71666666666664</v>
      </c>
      <c r="F201" s="136">
        <v>250.2833333333333</v>
      </c>
      <c r="G201" s="136">
        <v>245.81666666666666</v>
      </c>
      <c r="H201" s="136">
        <v>238.38333333333333</v>
      </c>
      <c r="I201" s="136">
        <v>262.18333333333328</v>
      </c>
      <c r="J201" s="136">
        <v>269.61666666666656</v>
      </c>
      <c r="K201" s="136">
        <v>274.08333333333326</v>
      </c>
      <c r="L201" s="131">
        <v>265.14999999999998</v>
      </c>
      <c r="M201" s="131">
        <v>253.25</v>
      </c>
      <c r="N201" s="67">
        <v>2217000</v>
      </c>
      <c r="O201" s="345">
        <v>2.4965325936199722E-2</v>
      </c>
    </row>
    <row r="202" spans="1:15" ht="15">
      <c r="A202" s="130">
        <v>192</v>
      </c>
      <c r="B202" s="114" t="s">
        <v>1966</v>
      </c>
      <c r="C202" s="130" t="s">
        <v>242</v>
      </c>
      <c r="D202" s="135">
        <v>36.25</v>
      </c>
      <c r="E202" s="135">
        <v>35.983333333333327</v>
      </c>
      <c r="F202" s="136">
        <v>35.416666666666657</v>
      </c>
      <c r="G202" s="136">
        <v>34.583333333333329</v>
      </c>
      <c r="H202" s="136">
        <v>34.016666666666659</v>
      </c>
      <c r="I202" s="136">
        <v>36.816666666666656</v>
      </c>
      <c r="J202" s="136">
        <v>37.383333333333333</v>
      </c>
      <c r="K202" s="136">
        <v>38.216666666666654</v>
      </c>
      <c r="L202" s="131">
        <v>36.549999999999997</v>
      </c>
      <c r="M202" s="131">
        <v>35.15</v>
      </c>
      <c r="N202" s="67">
        <v>48206000</v>
      </c>
      <c r="O202" s="345">
        <v>4.1490332752468677E-5</v>
      </c>
    </row>
    <row r="203" spans="1:15" ht="15">
      <c r="A203" s="130">
        <v>193</v>
      </c>
      <c r="B203" s="114" t="s">
        <v>1960</v>
      </c>
      <c r="C203" s="130" t="s">
        <v>155</v>
      </c>
      <c r="D203" s="135">
        <v>572.20000000000005</v>
      </c>
      <c r="E203" s="135">
        <v>571.93333333333328</v>
      </c>
      <c r="F203" s="136">
        <v>566.56666666666661</v>
      </c>
      <c r="G203" s="136">
        <v>560.93333333333328</v>
      </c>
      <c r="H203" s="136">
        <v>555.56666666666661</v>
      </c>
      <c r="I203" s="136">
        <v>577.56666666666661</v>
      </c>
      <c r="J203" s="136">
        <v>582.93333333333317</v>
      </c>
      <c r="K203" s="136">
        <v>588.56666666666661</v>
      </c>
      <c r="L203" s="131">
        <v>577.29999999999995</v>
      </c>
      <c r="M203" s="131">
        <v>566.29999999999995</v>
      </c>
      <c r="N203" s="67">
        <v>7584000</v>
      </c>
      <c r="O203" s="345">
        <v>-3.0427000767067246E-2</v>
      </c>
    </row>
    <row r="204" spans="1:15" ht="15">
      <c r="A204" s="130">
        <v>194</v>
      </c>
      <c r="B204" s="114" t="s">
        <v>1961</v>
      </c>
      <c r="C204" s="130" t="s">
        <v>156</v>
      </c>
      <c r="D204" s="135">
        <v>1261.2</v>
      </c>
      <c r="E204" s="135">
        <v>1267.3000000000002</v>
      </c>
      <c r="F204" s="136">
        <v>1244.7000000000003</v>
      </c>
      <c r="G204" s="136">
        <v>1228.2</v>
      </c>
      <c r="H204" s="136">
        <v>1205.6000000000001</v>
      </c>
      <c r="I204" s="136">
        <v>1283.8000000000004</v>
      </c>
      <c r="J204" s="136">
        <v>1306.4000000000003</v>
      </c>
      <c r="K204" s="136">
        <v>1322.9000000000005</v>
      </c>
      <c r="L204" s="131">
        <v>1289.9000000000001</v>
      </c>
      <c r="M204" s="131">
        <v>1250.8</v>
      </c>
      <c r="N204" s="67">
        <v>2247700</v>
      </c>
      <c r="O204" s="345">
        <v>3.3472803347280332E-2</v>
      </c>
    </row>
    <row r="205" spans="1:15" ht="15">
      <c r="A205" s="130">
        <v>195</v>
      </c>
      <c r="B205" s="114" t="s">
        <v>1962</v>
      </c>
      <c r="C205" s="130" t="s">
        <v>1715</v>
      </c>
      <c r="D205" s="135">
        <v>242.35</v>
      </c>
      <c r="E205" s="135">
        <v>242.06666666666669</v>
      </c>
      <c r="F205" s="136">
        <v>239.08333333333337</v>
      </c>
      <c r="G205" s="136">
        <v>235.81666666666669</v>
      </c>
      <c r="H205" s="136">
        <v>232.83333333333337</v>
      </c>
      <c r="I205" s="136">
        <v>245.33333333333337</v>
      </c>
      <c r="J205" s="136">
        <v>248.31666666666666</v>
      </c>
      <c r="K205" s="136">
        <v>251.58333333333337</v>
      </c>
      <c r="L205" s="131">
        <v>245.05</v>
      </c>
      <c r="M205" s="131">
        <v>238.8</v>
      </c>
      <c r="N205" s="67">
        <v>3326400</v>
      </c>
      <c r="O205" s="345">
        <v>-4.060913705583756E-2</v>
      </c>
    </row>
    <row r="206" spans="1:15" ht="15">
      <c r="A206" s="130">
        <v>196</v>
      </c>
      <c r="B206" s="114" t="s">
        <v>1955</v>
      </c>
      <c r="C206" s="130" t="s">
        <v>158</v>
      </c>
      <c r="D206" s="135">
        <v>4011.35</v>
      </c>
      <c r="E206" s="135">
        <v>4013.4500000000003</v>
      </c>
      <c r="F206" s="136">
        <v>3977.9000000000005</v>
      </c>
      <c r="G206" s="136">
        <v>3944.4500000000003</v>
      </c>
      <c r="H206" s="136">
        <v>3908.9000000000005</v>
      </c>
      <c r="I206" s="136">
        <v>4046.9000000000005</v>
      </c>
      <c r="J206" s="136">
        <v>4082.4500000000007</v>
      </c>
      <c r="K206" s="136">
        <v>4115.9000000000005</v>
      </c>
      <c r="L206" s="131">
        <v>4049</v>
      </c>
      <c r="M206" s="131">
        <v>3980</v>
      </c>
      <c r="N206" s="67">
        <v>2049400</v>
      </c>
      <c r="O206" s="345">
        <v>-6.9774202926640178E-3</v>
      </c>
    </row>
    <row r="207" spans="1:15" ht="15">
      <c r="A207" s="130">
        <v>197</v>
      </c>
      <c r="B207" s="114" t="s">
        <v>1959</v>
      </c>
      <c r="C207" s="130" t="s">
        <v>159</v>
      </c>
      <c r="D207" s="135">
        <v>78.099999999999994</v>
      </c>
      <c r="E207" s="135">
        <v>78.183333333333323</v>
      </c>
      <c r="F207" s="136">
        <v>77.016666666666652</v>
      </c>
      <c r="G207" s="136">
        <v>75.933333333333323</v>
      </c>
      <c r="H207" s="136">
        <v>74.766666666666652</v>
      </c>
      <c r="I207" s="136">
        <v>79.266666666666652</v>
      </c>
      <c r="J207" s="136">
        <v>80.433333333333309</v>
      </c>
      <c r="K207" s="136">
        <v>81.516666666666652</v>
      </c>
      <c r="L207" s="131">
        <v>79.349999999999994</v>
      </c>
      <c r="M207" s="131">
        <v>77.099999999999994</v>
      </c>
      <c r="N207" s="67">
        <v>40485000</v>
      </c>
      <c r="O207" s="345">
        <v>3.7890635014228215E-2</v>
      </c>
    </row>
    <row r="208" spans="1:15" ht="15">
      <c r="A208" s="130">
        <v>198</v>
      </c>
      <c r="B208" s="114" t="s">
        <v>1971</v>
      </c>
      <c r="C208" s="130" t="s">
        <v>160</v>
      </c>
      <c r="D208" s="135">
        <v>767.75</v>
      </c>
      <c r="E208" s="135">
        <v>769.65</v>
      </c>
      <c r="F208" s="136">
        <v>760.19999999999993</v>
      </c>
      <c r="G208" s="136">
        <v>752.65</v>
      </c>
      <c r="H208" s="136">
        <v>743.19999999999993</v>
      </c>
      <c r="I208" s="136">
        <v>777.19999999999993</v>
      </c>
      <c r="J208" s="136">
        <v>786.65</v>
      </c>
      <c r="K208" s="136">
        <v>794.19999999999993</v>
      </c>
      <c r="L208" s="131">
        <v>779.1</v>
      </c>
      <c r="M208" s="131">
        <v>762.1</v>
      </c>
      <c r="N208" s="67">
        <v>17365200</v>
      </c>
      <c r="O208" s="345">
        <v>1.0333030789639042E-2</v>
      </c>
    </row>
    <row r="209" spans="1:15" ht="15">
      <c r="A209" s="130">
        <v>199</v>
      </c>
      <c r="B209" s="114" t="s">
        <v>1970</v>
      </c>
      <c r="C209" s="130" t="s">
        <v>226</v>
      </c>
      <c r="D209" s="135">
        <v>201.85</v>
      </c>
      <c r="E209" s="135">
        <v>201.28333333333333</v>
      </c>
      <c r="F209" s="136">
        <v>198.56666666666666</v>
      </c>
      <c r="G209" s="136">
        <v>195.28333333333333</v>
      </c>
      <c r="H209" s="136">
        <v>192.56666666666666</v>
      </c>
      <c r="I209" s="136">
        <v>204.56666666666666</v>
      </c>
      <c r="J209" s="136">
        <v>207.2833333333333</v>
      </c>
      <c r="K209" s="136">
        <v>210.56666666666666</v>
      </c>
      <c r="L209" s="131">
        <v>204</v>
      </c>
      <c r="M209" s="131">
        <v>198</v>
      </c>
      <c r="N209" s="67">
        <v>34128500</v>
      </c>
      <c r="O209" s="345">
        <v>-1.1080557157303925E-2</v>
      </c>
    </row>
    <row r="210" spans="1:15" ht="15">
      <c r="A210" s="130">
        <v>200</v>
      </c>
      <c r="B210" s="114" t="s">
        <v>1956</v>
      </c>
      <c r="C210" s="130" t="s">
        <v>1752</v>
      </c>
      <c r="D210" s="135">
        <v>216.65</v>
      </c>
      <c r="E210" s="135">
        <v>216.7833333333333</v>
      </c>
      <c r="F210" s="136">
        <v>215.31666666666661</v>
      </c>
      <c r="G210" s="136">
        <v>213.98333333333329</v>
      </c>
      <c r="H210" s="136">
        <v>212.51666666666659</v>
      </c>
      <c r="I210" s="136">
        <v>218.11666666666662</v>
      </c>
      <c r="J210" s="136">
        <v>219.58333333333331</v>
      </c>
      <c r="K210" s="136">
        <v>220.91666666666663</v>
      </c>
      <c r="L210" s="131">
        <v>218.25</v>
      </c>
      <c r="M210" s="131">
        <v>215.45</v>
      </c>
      <c r="N210" s="67">
        <v>3459000</v>
      </c>
      <c r="O210" s="345">
        <v>-1.6211604095563138E-2</v>
      </c>
    </row>
    <row r="211" spans="1:15" ht="15">
      <c r="A211" s="130">
        <v>201</v>
      </c>
      <c r="B211" s="114" t="s">
        <v>1964</v>
      </c>
      <c r="C211" s="130" t="s">
        <v>161</v>
      </c>
      <c r="D211" s="135">
        <v>572.5</v>
      </c>
      <c r="E211" s="135">
        <v>569.2166666666667</v>
      </c>
      <c r="F211" s="136">
        <v>561.63333333333344</v>
      </c>
      <c r="G211" s="136">
        <v>550.76666666666677</v>
      </c>
      <c r="H211" s="136">
        <v>543.18333333333351</v>
      </c>
      <c r="I211" s="136">
        <v>580.08333333333337</v>
      </c>
      <c r="J211" s="136">
        <v>587.66666666666663</v>
      </c>
      <c r="K211" s="136">
        <v>598.5333333333333</v>
      </c>
      <c r="L211" s="131">
        <v>576.79999999999995</v>
      </c>
      <c r="M211" s="131">
        <v>558.35</v>
      </c>
      <c r="N211" s="67">
        <v>6928000</v>
      </c>
      <c r="O211" s="345">
        <v>3.5265989240884636E-2</v>
      </c>
    </row>
    <row r="212" spans="1:15" ht="15">
      <c r="A212" s="130">
        <v>202</v>
      </c>
      <c r="B212" s="114" t="s">
        <v>1969</v>
      </c>
      <c r="C212" s="130" t="s">
        <v>162</v>
      </c>
      <c r="D212" s="135">
        <v>333.85</v>
      </c>
      <c r="E212" s="135">
        <v>336.68333333333334</v>
      </c>
      <c r="F212" s="136">
        <v>329.66666666666669</v>
      </c>
      <c r="G212" s="136">
        <v>325.48333333333335</v>
      </c>
      <c r="H212" s="136">
        <v>318.4666666666667</v>
      </c>
      <c r="I212" s="136">
        <v>340.86666666666667</v>
      </c>
      <c r="J212" s="136">
        <v>347.88333333333333</v>
      </c>
      <c r="K212" s="136">
        <v>352.06666666666666</v>
      </c>
      <c r="L212" s="131">
        <v>343.7</v>
      </c>
      <c r="M212" s="131">
        <v>332.5</v>
      </c>
      <c r="N212" s="67">
        <v>29421600</v>
      </c>
      <c r="O212" s="345">
        <v>-7.7701335491703761E-3</v>
      </c>
    </row>
    <row r="213" spans="1:15" ht="15">
      <c r="A213" s="130">
        <v>203</v>
      </c>
      <c r="B213" s="114" t="s">
        <v>1958</v>
      </c>
      <c r="C213" s="130" t="s">
        <v>163</v>
      </c>
      <c r="D213" s="135">
        <v>513.04999999999995</v>
      </c>
      <c r="E213" s="135">
        <v>513.51666666666665</v>
      </c>
      <c r="F213" s="136">
        <v>506.08333333333326</v>
      </c>
      <c r="G213" s="136">
        <v>499.11666666666662</v>
      </c>
      <c r="H213" s="136">
        <v>491.68333333333322</v>
      </c>
      <c r="I213" s="136">
        <v>520.48333333333335</v>
      </c>
      <c r="J213" s="136">
        <v>527.91666666666674</v>
      </c>
      <c r="K213" s="136">
        <v>534.88333333333333</v>
      </c>
      <c r="L213" s="131">
        <v>520.95000000000005</v>
      </c>
      <c r="M213" s="131">
        <v>506.55</v>
      </c>
      <c r="N213" s="67">
        <v>3371400</v>
      </c>
      <c r="O213" s="345">
        <v>-2.6624068157614484E-3</v>
      </c>
    </row>
    <row r="214" spans="1:15" ht="15">
      <c r="A214" s="130">
        <v>204</v>
      </c>
      <c r="B214" s="114" t="s">
        <v>1959</v>
      </c>
      <c r="C214" s="130" t="s">
        <v>164</v>
      </c>
      <c r="D214" s="135">
        <v>181.05</v>
      </c>
      <c r="E214" s="135">
        <v>177.36666666666665</v>
      </c>
      <c r="F214" s="136">
        <v>172.3833333333333</v>
      </c>
      <c r="G214" s="136">
        <v>163.71666666666664</v>
      </c>
      <c r="H214" s="136">
        <v>158.73333333333329</v>
      </c>
      <c r="I214" s="136">
        <v>186.0333333333333</v>
      </c>
      <c r="J214" s="136">
        <v>191.01666666666665</v>
      </c>
      <c r="K214" s="136">
        <v>199.68333333333331</v>
      </c>
      <c r="L214" s="131">
        <v>182.35</v>
      </c>
      <c r="M214" s="131">
        <v>168.7</v>
      </c>
      <c r="N214" s="67">
        <v>161833000</v>
      </c>
      <c r="O214" s="345">
        <v>5.8408292454779796E-3</v>
      </c>
    </row>
    <row r="215" spans="1:15" ht="15">
      <c r="A215" s="130">
        <v>205</v>
      </c>
      <c r="B215" s="114" t="s">
        <v>1966</v>
      </c>
      <c r="C215" s="130" t="s">
        <v>165</v>
      </c>
      <c r="D215" s="135">
        <v>489.4</v>
      </c>
      <c r="E215" s="135">
        <v>489.15000000000003</v>
      </c>
      <c r="F215" s="136">
        <v>482.50000000000006</v>
      </c>
      <c r="G215" s="136">
        <v>475.6</v>
      </c>
      <c r="H215" s="136">
        <v>468.95000000000005</v>
      </c>
      <c r="I215" s="136">
        <v>496.05000000000007</v>
      </c>
      <c r="J215" s="136">
        <v>502.70000000000005</v>
      </c>
      <c r="K215" s="136">
        <v>509.60000000000008</v>
      </c>
      <c r="L215" s="131">
        <v>495.8</v>
      </c>
      <c r="M215" s="131">
        <v>482.25</v>
      </c>
      <c r="N215" s="67">
        <v>11727300</v>
      </c>
      <c r="O215" s="345">
        <v>-6.6149068322981369E-2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166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167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168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169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170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171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172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173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174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175</v>
      </c>
      <c r="B237" s="30"/>
      <c r="H237" s="25"/>
    </row>
    <row r="238" spans="1:13">
      <c r="A238" s="30" t="s">
        <v>176</v>
      </c>
      <c r="B238" s="30"/>
    </row>
    <row r="239" spans="1:13">
      <c r="A239" s="30" t="s">
        <v>177</v>
      </c>
      <c r="B239" s="30"/>
    </row>
    <row r="240" spans="1:13">
      <c r="A240" s="30" t="s">
        <v>178</v>
      </c>
      <c r="B240" s="30"/>
    </row>
    <row r="241" spans="1:1">
      <c r="A241" s="30" t="s">
        <v>179</v>
      </c>
    </row>
    <row r="242" spans="1:1">
      <c r="A242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Q27" sqref="Q2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43451</v>
      </c>
    </row>
    <row r="7" spans="1:15" ht="13.5" thickBot="1">
      <c r="A7"/>
    </row>
    <row r="8" spans="1:15" ht="28.5" customHeight="1" thickBot="1">
      <c r="A8" s="507" t="s">
        <v>13</v>
      </c>
      <c r="B8" s="508" t="s">
        <v>14</v>
      </c>
      <c r="C8" s="506" t="s">
        <v>15</v>
      </c>
      <c r="D8" s="506" t="s">
        <v>16</v>
      </c>
      <c r="E8" s="506" t="s">
        <v>17</v>
      </c>
      <c r="F8" s="506"/>
      <c r="G8" s="506"/>
      <c r="H8" s="506" t="s">
        <v>18</v>
      </c>
      <c r="I8" s="506"/>
      <c r="J8" s="506"/>
      <c r="K8" s="23"/>
      <c r="L8" s="34"/>
      <c r="M8" s="34"/>
    </row>
    <row r="9" spans="1:15" ht="36" customHeight="1">
      <c r="A9" s="502"/>
      <c r="B9" s="504"/>
      <c r="C9" s="509" t="s">
        <v>19</v>
      </c>
      <c r="D9" s="50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247</v>
      </c>
      <c r="C10" s="127">
        <v>10805.45</v>
      </c>
      <c r="D10" s="128">
        <v>10791.1</v>
      </c>
      <c r="E10" s="128">
        <v>10766.45</v>
      </c>
      <c r="F10" s="128">
        <v>10727.45</v>
      </c>
      <c r="G10" s="128">
        <v>10702.800000000001</v>
      </c>
      <c r="H10" s="128">
        <v>10830.1</v>
      </c>
      <c r="I10" s="128">
        <v>10854.749999999998</v>
      </c>
      <c r="J10" s="128">
        <v>10893.75</v>
      </c>
      <c r="K10" s="127">
        <v>10815.75</v>
      </c>
      <c r="L10" s="127">
        <v>10752.1</v>
      </c>
      <c r="M10" s="129"/>
    </row>
    <row r="11" spans="1:15">
      <c r="A11" s="66">
        <v>2</v>
      </c>
      <c r="B11" s="124" t="s">
        <v>248</v>
      </c>
      <c r="C11" s="126">
        <v>26826</v>
      </c>
      <c r="D11" s="125">
        <v>26822.566666666666</v>
      </c>
      <c r="E11" s="125">
        <v>26736.133333333331</v>
      </c>
      <c r="F11" s="125">
        <v>26646.266666666666</v>
      </c>
      <c r="G11" s="125">
        <v>26559.833333333332</v>
      </c>
      <c r="H11" s="125">
        <v>26912.433333333331</v>
      </c>
      <c r="I11" s="125">
        <v>26998.866666666665</v>
      </c>
      <c r="J11" s="125">
        <v>27088.73333333333</v>
      </c>
      <c r="K11" s="126">
        <v>26909</v>
      </c>
      <c r="L11" s="126">
        <v>26732.7</v>
      </c>
      <c r="M11" s="129"/>
    </row>
    <row r="12" spans="1:15">
      <c r="A12" s="66">
        <v>3</v>
      </c>
      <c r="B12" s="123" t="s">
        <v>2003</v>
      </c>
      <c r="C12" s="126">
        <v>2017.6</v>
      </c>
      <c r="D12" s="125">
        <v>2005.0833333333333</v>
      </c>
      <c r="E12" s="125">
        <v>1988.5166666666664</v>
      </c>
      <c r="F12" s="125">
        <v>1959.4333333333332</v>
      </c>
      <c r="G12" s="125">
        <v>1942.8666666666663</v>
      </c>
      <c r="H12" s="125">
        <v>2034.1666666666665</v>
      </c>
      <c r="I12" s="125">
        <v>2050.7333333333336</v>
      </c>
      <c r="J12" s="125">
        <v>2079.8166666666666</v>
      </c>
      <c r="K12" s="126">
        <v>2021.65</v>
      </c>
      <c r="L12" s="126">
        <v>1976</v>
      </c>
      <c r="M12" s="129"/>
    </row>
    <row r="13" spans="1:15">
      <c r="A13" s="66">
        <v>4</v>
      </c>
      <c r="B13" s="124" t="s">
        <v>249</v>
      </c>
      <c r="C13" s="126">
        <v>3086.65</v>
      </c>
      <c r="D13" s="125">
        <v>3078.6333333333332</v>
      </c>
      <c r="E13" s="125">
        <v>3065.6166666666663</v>
      </c>
      <c r="F13" s="125">
        <v>3044.583333333333</v>
      </c>
      <c r="G13" s="125">
        <v>3031.5666666666662</v>
      </c>
      <c r="H13" s="125">
        <v>3099.6666666666665</v>
      </c>
      <c r="I13" s="125">
        <v>3112.6833333333329</v>
      </c>
      <c r="J13" s="125">
        <v>3133.7166666666667</v>
      </c>
      <c r="K13" s="126">
        <v>3091.65</v>
      </c>
      <c r="L13" s="126">
        <v>3057.6</v>
      </c>
      <c r="M13" s="129"/>
    </row>
    <row r="14" spans="1:15">
      <c r="A14" s="66">
        <v>5</v>
      </c>
      <c r="B14" s="124" t="s">
        <v>250</v>
      </c>
      <c r="C14" s="126">
        <v>14851.4</v>
      </c>
      <c r="D14" s="125">
        <v>14835.633333333331</v>
      </c>
      <c r="E14" s="125">
        <v>14757.466666666664</v>
      </c>
      <c r="F14" s="125">
        <v>14663.533333333333</v>
      </c>
      <c r="G14" s="125">
        <v>14585.366666666665</v>
      </c>
      <c r="H14" s="125">
        <v>14929.566666666662</v>
      </c>
      <c r="I14" s="125">
        <v>15007.73333333333</v>
      </c>
      <c r="J14" s="125">
        <v>15101.666666666661</v>
      </c>
      <c r="K14" s="126">
        <v>14913.8</v>
      </c>
      <c r="L14" s="126">
        <v>14741.7</v>
      </c>
      <c r="M14" s="129"/>
    </row>
    <row r="15" spans="1:15">
      <c r="A15" s="66">
        <v>6</v>
      </c>
      <c r="B15" s="124" t="s">
        <v>251</v>
      </c>
      <c r="C15" s="126">
        <v>3271.4</v>
      </c>
      <c r="D15" s="125">
        <v>3248.7999999999997</v>
      </c>
      <c r="E15" s="125">
        <v>3221.7499999999995</v>
      </c>
      <c r="F15" s="125">
        <v>3172.1</v>
      </c>
      <c r="G15" s="125">
        <v>3145.0499999999997</v>
      </c>
      <c r="H15" s="125">
        <v>3298.4499999999994</v>
      </c>
      <c r="I15" s="125">
        <v>3325.4999999999995</v>
      </c>
      <c r="J15" s="125">
        <v>3375.1499999999992</v>
      </c>
      <c r="K15" s="126">
        <v>3275.85</v>
      </c>
      <c r="L15" s="126">
        <v>3199.15</v>
      </c>
      <c r="M15" s="129"/>
    </row>
    <row r="16" spans="1:15">
      <c r="A16" s="66">
        <v>7</v>
      </c>
      <c r="B16" s="124" t="s">
        <v>243</v>
      </c>
      <c r="C16" s="126">
        <v>4792</v>
      </c>
      <c r="D16" s="125">
        <v>4782.916666666667</v>
      </c>
      <c r="E16" s="125">
        <v>4761.3333333333339</v>
      </c>
      <c r="F16" s="125">
        <v>4730.666666666667</v>
      </c>
      <c r="G16" s="125">
        <v>4709.0833333333339</v>
      </c>
      <c r="H16" s="125">
        <v>4813.5833333333339</v>
      </c>
      <c r="I16" s="125">
        <v>4835.1666666666679</v>
      </c>
      <c r="J16" s="125">
        <v>4865.8333333333339</v>
      </c>
      <c r="K16" s="126">
        <v>4804.5</v>
      </c>
      <c r="L16" s="126">
        <v>4752.25</v>
      </c>
      <c r="M16" s="129"/>
    </row>
    <row r="17" spans="1:13">
      <c r="A17" s="66">
        <v>8</v>
      </c>
      <c r="B17" s="124" t="s">
        <v>185</v>
      </c>
      <c r="C17" s="124">
        <v>1430.1</v>
      </c>
      <c r="D17" s="125">
        <v>1426.3833333333332</v>
      </c>
      <c r="E17" s="125">
        <v>1408.7666666666664</v>
      </c>
      <c r="F17" s="125">
        <v>1387.4333333333332</v>
      </c>
      <c r="G17" s="125">
        <v>1369.8166666666664</v>
      </c>
      <c r="H17" s="125">
        <v>1447.7166666666665</v>
      </c>
      <c r="I17" s="125">
        <v>1465.3333333333333</v>
      </c>
      <c r="J17" s="125">
        <v>1486.6666666666665</v>
      </c>
      <c r="K17" s="124">
        <v>1444</v>
      </c>
      <c r="L17" s="124">
        <v>1405.05</v>
      </c>
      <c r="M17" s="124">
        <v>0.43242000000000003</v>
      </c>
    </row>
    <row r="18" spans="1:13">
      <c r="A18" s="66">
        <v>9</v>
      </c>
      <c r="B18" s="124" t="s">
        <v>30</v>
      </c>
      <c r="C18" s="124">
        <v>1497.65</v>
      </c>
      <c r="D18" s="125">
        <v>1509.7666666666667</v>
      </c>
      <c r="E18" s="125">
        <v>1477.8833333333332</v>
      </c>
      <c r="F18" s="125">
        <v>1458.1166666666666</v>
      </c>
      <c r="G18" s="125">
        <v>1426.2333333333331</v>
      </c>
      <c r="H18" s="125">
        <v>1529.5333333333333</v>
      </c>
      <c r="I18" s="125">
        <v>1561.416666666667</v>
      </c>
      <c r="J18" s="125">
        <v>1581.1833333333334</v>
      </c>
      <c r="K18" s="124">
        <v>1541.65</v>
      </c>
      <c r="L18" s="124">
        <v>1490</v>
      </c>
      <c r="M18" s="124">
        <v>9.0459499999999995</v>
      </c>
    </row>
    <row r="19" spans="1:13">
      <c r="A19" s="66">
        <v>10</v>
      </c>
      <c r="B19" s="124" t="s">
        <v>414</v>
      </c>
      <c r="C19" s="124">
        <v>1621.4</v>
      </c>
      <c r="D19" s="125">
        <v>1623.6333333333334</v>
      </c>
      <c r="E19" s="125">
        <v>1600.8166666666668</v>
      </c>
      <c r="F19" s="125">
        <v>1580.2333333333333</v>
      </c>
      <c r="G19" s="125">
        <v>1557.4166666666667</v>
      </c>
      <c r="H19" s="125">
        <v>1644.2166666666669</v>
      </c>
      <c r="I19" s="125">
        <v>1667.0333333333335</v>
      </c>
      <c r="J19" s="125">
        <v>1687.616666666667</v>
      </c>
      <c r="K19" s="124">
        <v>1646.45</v>
      </c>
      <c r="L19" s="124">
        <v>1603.05</v>
      </c>
      <c r="M19" s="124">
        <v>0.14069999999999999</v>
      </c>
    </row>
    <row r="20" spans="1:13">
      <c r="A20" s="66">
        <v>11</v>
      </c>
      <c r="B20" s="124" t="s">
        <v>2127</v>
      </c>
      <c r="C20" s="124">
        <v>631.85</v>
      </c>
      <c r="D20" s="125">
        <v>630.9</v>
      </c>
      <c r="E20" s="125">
        <v>624.9</v>
      </c>
      <c r="F20" s="125">
        <v>617.95000000000005</v>
      </c>
      <c r="G20" s="125">
        <v>611.95000000000005</v>
      </c>
      <c r="H20" s="125">
        <v>637.84999999999991</v>
      </c>
      <c r="I20" s="125">
        <v>643.84999999999991</v>
      </c>
      <c r="J20" s="125">
        <v>650.79999999999984</v>
      </c>
      <c r="K20" s="124">
        <v>636.9</v>
      </c>
      <c r="L20" s="124">
        <v>623.95000000000005</v>
      </c>
      <c r="M20" s="124">
        <v>3.5758399999999999</v>
      </c>
    </row>
    <row r="21" spans="1:13">
      <c r="A21" s="66">
        <v>12</v>
      </c>
      <c r="B21" s="124" t="s">
        <v>31</v>
      </c>
      <c r="C21" s="124">
        <v>157.1</v>
      </c>
      <c r="D21" s="125">
        <v>156.36666666666667</v>
      </c>
      <c r="E21" s="125">
        <v>154.83333333333334</v>
      </c>
      <c r="F21" s="125">
        <v>152.56666666666666</v>
      </c>
      <c r="G21" s="125">
        <v>151.03333333333333</v>
      </c>
      <c r="H21" s="125">
        <v>158.63333333333335</v>
      </c>
      <c r="I21" s="125">
        <v>160.16666666666666</v>
      </c>
      <c r="J21" s="125">
        <v>162.43333333333337</v>
      </c>
      <c r="K21" s="124">
        <v>157.9</v>
      </c>
      <c r="L21" s="124">
        <v>154.1</v>
      </c>
      <c r="M21" s="124">
        <v>33.895890000000001</v>
      </c>
    </row>
    <row r="22" spans="1:13">
      <c r="A22" s="66">
        <v>13</v>
      </c>
      <c r="B22" s="124" t="s">
        <v>32</v>
      </c>
      <c r="C22" s="124">
        <v>368.6</v>
      </c>
      <c r="D22" s="125">
        <v>368.91666666666669</v>
      </c>
      <c r="E22" s="125">
        <v>366.68333333333339</v>
      </c>
      <c r="F22" s="125">
        <v>364.76666666666671</v>
      </c>
      <c r="G22" s="125">
        <v>362.53333333333342</v>
      </c>
      <c r="H22" s="125">
        <v>370.83333333333337</v>
      </c>
      <c r="I22" s="125">
        <v>373.06666666666661</v>
      </c>
      <c r="J22" s="125">
        <v>374.98333333333335</v>
      </c>
      <c r="K22" s="124">
        <v>371.15</v>
      </c>
      <c r="L22" s="124">
        <v>367</v>
      </c>
      <c r="M22" s="124">
        <v>23.809909999999999</v>
      </c>
    </row>
    <row r="23" spans="1:13">
      <c r="A23" s="66">
        <v>14</v>
      </c>
      <c r="B23" s="124" t="s">
        <v>33</v>
      </c>
      <c r="C23" s="124">
        <v>52.3</v>
      </c>
      <c r="D23" s="125">
        <v>52.183333333333337</v>
      </c>
      <c r="E23" s="125">
        <v>51.366666666666674</v>
      </c>
      <c r="F23" s="125">
        <v>50.433333333333337</v>
      </c>
      <c r="G23" s="125">
        <v>49.616666666666674</v>
      </c>
      <c r="H23" s="125">
        <v>53.116666666666674</v>
      </c>
      <c r="I23" s="125">
        <v>53.933333333333337</v>
      </c>
      <c r="J23" s="125">
        <v>54.866666666666674</v>
      </c>
      <c r="K23" s="124">
        <v>53</v>
      </c>
      <c r="L23" s="124">
        <v>51.25</v>
      </c>
      <c r="M23" s="124">
        <v>92.313450000000003</v>
      </c>
    </row>
    <row r="24" spans="1:13">
      <c r="A24" s="66">
        <v>15</v>
      </c>
      <c r="B24" s="124" t="s">
        <v>395</v>
      </c>
      <c r="C24" s="124">
        <v>199.25</v>
      </c>
      <c r="D24" s="125">
        <v>202.65</v>
      </c>
      <c r="E24" s="125">
        <v>193.60000000000002</v>
      </c>
      <c r="F24" s="125">
        <v>187.95000000000002</v>
      </c>
      <c r="G24" s="125">
        <v>178.90000000000003</v>
      </c>
      <c r="H24" s="125">
        <v>208.3</v>
      </c>
      <c r="I24" s="125">
        <v>217.35000000000002</v>
      </c>
      <c r="J24" s="125">
        <v>223</v>
      </c>
      <c r="K24" s="124">
        <v>211.7</v>
      </c>
      <c r="L24" s="124">
        <v>197</v>
      </c>
      <c r="M24" s="124">
        <v>21.997219999999999</v>
      </c>
    </row>
    <row r="25" spans="1:13">
      <c r="A25" s="66">
        <v>16</v>
      </c>
      <c r="B25" s="124" t="s">
        <v>233</v>
      </c>
      <c r="C25" s="124">
        <v>1098.95</v>
      </c>
      <c r="D25" s="125">
        <v>1092.8999999999999</v>
      </c>
      <c r="E25" s="125">
        <v>1079.2999999999997</v>
      </c>
      <c r="F25" s="125">
        <v>1059.6499999999999</v>
      </c>
      <c r="G25" s="125">
        <v>1046.0499999999997</v>
      </c>
      <c r="H25" s="125">
        <v>1112.5499999999997</v>
      </c>
      <c r="I25" s="125">
        <v>1126.1499999999996</v>
      </c>
      <c r="J25" s="125">
        <v>1145.7999999999997</v>
      </c>
      <c r="K25" s="124">
        <v>1106.5</v>
      </c>
      <c r="L25" s="124">
        <v>1073.25</v>
      </c>
      <c r="M25" s="124">
        <v>1.4945600000000001</v>
      </c>
    </row>
    <row r="26" spans="1:13">
      <c r="A26" s="66">
        <v>17</v>
      </c>
      <c r="B26" s="124" t="s">
        <v>425</v>
      </c>
      <c r="C26" s="124">
        <v>1878.85</v>
      </c>
      <c r="D26" s="125">
        <v>1889.6166666666668</v>
      </c>
      <c r="E26" s="125">
        <v>1857.2333333333336</v>
      </c>
      <c r="F26" s="125">
        <v>1835.6166666666668</v>
      </c>
      <c r="G26" s="125">
        <v>1803.2333333333336</v>
      </c>
      <c r="H26" s="125">
        <v>1911.2333333333336</v>
      </c>
      <c r="I26" s="125">
        <v>1943.6166666666668</v>
      </c>
      <c r="J26" s="125">
        <v>1965.2333333333336</v>
      </c>
      <c r="K26" s="124">
        <v>1922</v>
      </c>
      <c r="L26" s="124">
        <v>1868</v>
      </c>
      <c r="M26" s="124">
        <v>0.71933999999999998</v>
      </c>
    </row>
    <row r="27" spans="1:13">
      <c r="A27" s="66">
        <v>18</v>
      </c>
      <c r="B27" s="124" t="s">
        <v>186</v>
      </c>
      <c r="C27" s="124">
        <v>734.55</v>
      </c>
      <c r="D27" s="125">
        <v>732.9</v>
      </c>
      <c r="E27" s="125">
        <v>726.9</v>
      </c>
      <c r="F27" s="125">
        <v>719.25</v>
      </c>
      <c r="G27" s="125">
        <v>713.25</v>
      </c>
      <c r="H27" s="125">
        <v>740.55</v>
      </c>
      <c r="I27" s="125">
        <v>746.55</v>
      </c>
      <c r="J27" s="125">
        <v>754.19999999999993</v>
      </c>
      <c r="K27" s="124">
        <v>738.9</v>
      </c>
      <c r="L27" s="124">
        <v>725.25</v>
      </c>
      <c r="M27" s="124">
        <v>2.2970999999999999</v>
      </c>
    </row>
    <row r="28" spans="1:13">
      <c r="A28" s="66">
        <v>19</v>
      </c>
      <c r="B28" s="124" t="s">
        <v>35</v>
      </c>
      <c r="C28" s="124">
        <v>219.45</v>
      </c>
      <c r="D28" s="125">
        <v>220.83333333333334</v>
      </c>
      <c r="E28" s="125">
        <v>216.81666666666669</v>
      </c>
      <c r="F28" s="125">
        <v>214.18333333333334</v>
      </c>
      <c r="G28" s="125">
        <v>210.16666666666669</v>
      </c>
      <c r="H28" s="125">
        <v>223.4666666666667</v>
      </c>
      <c r="I28" s="125">
        <v>227.48333333333335</v>
      </c>
      <c r="J28" s="125">
        <v>230.1166666666667</v>
      </c>
      <c r="K28" s="124">
        <v>224.85</v>
      </c>
      <c r="L28" s="124">
        <v>218.2</v>
      </c>
      <c r="M28" s="124">
        <v>50.23903</v>
      </c>
    </row>
    <row r="29" spans="1:13">
      <c r="A29" s="66">
        <v>20</v>
      </c>
      <c r="B29" s="124" t="s">
        <v>37</v>
      </c>
      <c r="C29" s="124">
        <v>1248.3</v>
      </c>
      <c r="D29" s="125">
        <v>1243.9666666666667</v>
      </c>
      <c r="E29" s="125">
        <v>1225.9333333333334</v>
      </c>
      <c r="F29" s="125">
        <v>1203.5666666666666</v>
      </c>
      <c r="G29" s="125">
        <v>1185.5333333333333</v>
      </c>
      <c r="H29" s="125">
        <v>1266.3333333333335</v>
      </c>
      <c r="I29" s="125">
        <v>1284.3666666666668</v>
      </c>
      <c r="J29" s="125">
        <v>1306.7333333333336</v>
      </c>
      <c r="K29" s="124">
        <v>1262</v>
      </c>
      <c r="L29" s="124">
        <v>1221.5999999999999</v>
      </c>
      <c r="M29" s="124">
        <v>5.5253199999999998</v>
      </c>
    </row>
    <row r="30" spans="1:13">
      <c r="A30" s="66">
        <v>21</v>
      </c>
      <c r="B30" s="124" t="s">
        <v>38</v>
      </c>
      <c r="C30" s="124">
        <v>235.1</v>
      </c>
      <c r="D30" s="125">
        <v>234.31666666666669</v>
      </c>
      <c r="E30" s="125">
        <v>231.28333333333339</v>
      </c>
      <c r="F30" s="125">
        <v>227.4666666666667</v>
      </c>
      <c r="G30" s="125">
        <v>224.43333333333339</v>
      </c>
      <c r="H30" s="125">
        <v>238.13333333333338</v>
      </c>
      <c r="I30" s="125">
        <v>241.16666666666669</v>
      </c>
      <c r="J30" s="125">
        <v>244.98333333333338</v>
      </c>
      <c r="K30" s="124">
        <v>237.35</v>
      </c>
      <c r="L30" s="124">
        <v>230.5</v>
      </c>
      <c r="M30" s="124">
        <v>21.188939999999999</v>
      </c>
    </row>
    <row r="31" spans="1:13">
      <c r="A31" s="66">
        <v>22</v>
      </c>
      <c r="B31" s="124" t="s">
        <v>39</v>
      </c>
      <c r="C31" s="124">
        <v>99.9</v>
      </c>
      <c r="D31" s="125">
        <v>100.45</v>
      </c>
      <c r="E31" s="125">
        <v>98.600000000000009</v>
      </c>
      <c r="F31" s="125">
        <v>97.300000000000011</v>
      </c>
      <c r="G31" s="125">
        <v>95.450000000000017</v>
      </c>
      <c r="H31" s="125">
        <v>101.75</v>
      </c>
      <c r="I31" s="125">
        <v>103.6</v>
      </c>
      <c r="J31" s="125">
        <v>104.89999999999999</v>
      </c>
      <c r="K31" s="124">
        <v>102.3</v>
      </c>
      <c r="L31" s="124">
        <v>99.15</v>
      </c>
      <c r="M31" s="124">
        <v>54.409990000000001</v>
      </c>
    </row>
    <row r="32" spans="1:13">
      <c r="A32" s="66">
        <v>23</v>
      </c>
      <c r="B32" s="124" t="s">
        <v>40</v>
      </c>
      <c r="C32" s="124">
        <v>104.05</v>
      </c>
      <c r="D32" s="125">
        <v>104.03333333333335</v>
      </c>
      <c r="E32" s="125">
        <v>103.01666666666669</v>
      </c>
      <c r="F32" s="125">
        <v>101.98333333333335</v>
      </c>
      <c r="G32" s="125">
        <v>100.9666666666667</v>
      </c>
      <c r="H32" s="125">
        <v>105.06666666666669</v>
      </c>
      <c r="I32" s="125">
        <v>106.08333333333334</v>
      </c>
      <c r="J32" s="125">
        <v>107.11666666666669</v>
      </c>
      <c r="K32" s="124">
        <v>105.05</v>
      </c>
      <c r="L32" s="124">
        <v>103</v>
      </c>
      <c r="M32" s="124">
        <v>125.67569</v>
      </c>
    </row>
    <row r="33" spans="1:13">
      <c r="A33" s="66">
        <v>24</v>
      </c>
      <c r="B33" s="124" t="s">
        <v>41</v>
      </c>
      <c r="C33" s="124">
        <v>1340.95</v>
      </c>
      <c r="D33" s="125">
        <v>1337.3166666666666</v>
      </c>
      <c r="E33" s="125">
        <v>1323.6333333333332</v>
      </c>
      <c r="F33" s="125">
        <v>1306.3166666666666</v>
      </c>
      <c r="G33" s="125">
        <v>1292.6333333333332</v>
      </c>
      <c r="H33" s="125">
        <v>1354.6333333333332</v>
      </c>
      <c r="I33" s="125">
        <v>1368.3166666666666</v>
      </c>
      <c r="J33" s="125">
        <v>1385.6333333333332</v>
      </c>
      <c r="K33" s="124">
        <v>1351</v>
      </c>
      <c r="L33" s="124">
        <v>1320</v>
      </c>
      <c r="M33" s="124">
        <v>18.694099999999999</v>
      </c>
    </row>
    <row r="34" spans="1:13">
      <c r="A34" s="66">
        <v>25</v>
      </c>
      <c r="B34" s="124" t="s">
        <v>42</v>
      </c>
      <c r="C34" s="124">
        <v>726.2</v>
      </c>
      <c r="D34" s="125">
        <v>729.03333333333342</v>
      </c>
      <c r="E34" s="125">
        <v>712.36666666666679</v>
      </c>
      <c r="F34" s="125">
        <v>698.53333333333342</v>
      </c>
      <c r="G34" s="125">
        <v>681.86666666666679</v>
      </c>
      <c r="H34" s="125">
        <v>742.86666666666679</v>
      </c>
      <c r="I34" s="125">
        <v>759.53333333333353</v>
      </c>
      <c r="J34" s="125">
        <v>773.36666666666679</v>
      </c>
      <c r="K34" s="124">
        <v>745.7</v>
      </c>
      <c r="L34" s="124">
        <v>715.2</v>
      </c>
      <c r="M34" s="124">
        <v>55.506749999999997</v>
      </c>
    </row>
    <row r="35" spans="1:13">
      <c r="A35" s="66">
        <v>26</v>
      </c>
      <c r="B35" s="124" t="s">
        <v>2036</v>
      </c>
      <c r="C35" s="124">
        <v>1594.5</v>
      </c>
      <c r="D35" s="125">
        <v>1589.5</v>
      </c>
      <c r="E35" s="125">
        <v>1579</v>
      </c>
      <c r="F35" s="125">
        <v>1563.5</v>
      </c>
      <c r="G35" s="125">
        <v>1553</v>
      </c>
      <c r="H35" s="125">
        <v>1605</v>
      </c>
      <c r="I35" s="125">
        <v>1615.5</v>
      </c>
      <c r="J35" s="125">
        <v>1631</v>
      </c>
      <c r="K35" s="124">
        <v>1600</v>
      </c>
      <c r="L35" s="124">
        <v>1574</v>
      </c>
      <c r="M35" s="124">
        <v>4.4220499999999996</v>
      </c>
    </row>
    <row r="36" spans="1:13">
      <c r="A36" s="66">
        <v>27</v>
      </c>
      <c r="B36" s="124" t="s">
        <v>43</v>
      </c>
      <c r="C36" s="124">
        <v>620.25</v>
      </c>
      <c r="D36" s="125">
        <v>618.18333333333328</v>
      </c>
      <c r="E36" s="125">
        <v>613.36666666666656</v>
      </c>
      <c r="F36" s="125">
        <v>606.48333333333323</v>
      </c>
      <c r="G36" s="125">
        <v>601.66666666666652</v>
      </c>
      <c r="H36" s="125">
        <v>625.06666666666661</v>
      </c>
      <c r="I36" s="125">
        <v>629.88333333333344</v>
      </c>
      <c r="J36" s="125">
        <v>636.76666666666665</v>
      </c>
      <c r="K36" s="124">
        <v>623</v>
      </c>
      <c r="L36" s="124">
        <v>611.29999999999995</v>
      </c>
      <c r="M36" s="124">
        <v>41.650469999999999</v>
      </c>
    </row>
    <row r="37" spans="1:13">
      <c r="A37" s="66">
        <v>28</v>
      </c>
      <c r="B37" s="124" t="s">
        <v>44</v>
      </c>
      <c r="C37" s="124">
        <v>2823.15</v>
      </c>
      <c r="D37" s="125">
        <v>2815.2333333333336</v>
      </c>
      <c r="E37" s="125">
        <v>2793.1166666666672</v>
      </c>
      <c r="F37" s="125">
        <v>2763.0833333333335</v>
      </c>
      <c r="G37" s="125">
        <v>2740.9666666666672</v>
      </c>
      <c r="H37" s="125">
        <v>2845.2666666666673</v>
      </c>
      <c r="I37" s="125">
        <v>2867.3833333333341</v>
      </c>
      <c r="J37" s="125">
        <v>2897.4166666666674</v>
      </c>
      <c r="K37" s="124">
        <v>2837.35</v>
      </c>
      <c r="L37" s="124">
        <v>2785.2</v>
      </c>
      <c r="M37" s="124">
        <v>4.6545699999999997</v>
      </c>
    </row>
    <row r="38" spans="1:13">
      <c r="A38" s="66">
        <v>29</v>
      </c>
      <c r="B38" s="124" t="s">
        <v>187</v>
      </c>
      <c r="C38" s="124">
        <v>2486.35</v>
      </c>
      <c r="D38" s="125">
        <v>2487.5333333333333</v>
      </c>
      <c r="E38" s="125">
        <v>2463.0666666666666</v>
      </c>
      <c r="F38" s="125">
        <v>2439.7833333333333</v>
      </c>
      <c r="G38" s="125">
        <v>2415.3166666666666</v>
      </c>
      <c r="H38" s="125">
        <v>2510.8166666666666</v>
      </c>
      <c r="I38" s="125">
        <v>2535.2833333333328</v>
      </c>
      <c r="J38" s="125">
        <v>2558.5666666666666</v>
      </c>
      <c r="K38" s="124">
        <v>2512</v>
      </c>
      <c r="L38" s="124">
        <v>2464.25</v>
      </c>
      <c r="M38" s="124">
        <v>12.04379</v>
      </c>
    </row>
    <row r="39" spans="1:13">
      <c r="A39" s="66">
        <v>30</v>
      </c>
      <c r="B39" s="124" t="s">
        <v>188</v>
      </c>
      <c r="C39" s="124">
        <v>6177.65</v>
      </c>
      <c r="D39" s="125">
        <v>6162.3833333333323</v>
      </c>
      <c r="E39" s="125">
        <v>6116.5666666666648</v>
      </c>
      <c r="F39" s="125">
        <v>6055.4833333333327</v>
      </c>
      <c r="G39" s="125">
        <v>6009.6666666666652</v>
      </c>
      <c r="H39" s="125">
        <v>6223.4666666666644</v>
      </c>
      <c r="I39" s="125">
        <v>6269.2833333333319</v>
      </c>
      <c r="J39" s="125">
        <v>6330.3666666666641</v>
      </c>
      <c r="K39" s="124">
        <v>6208.2</v>
      </c>
      <c r="L39" s="124">
        <v>6101.3</v>
      </c>
      <c r="M39" s="124">
        <v>1.68709</v>
      </c>
    </row>
    <row r="40" spans="1:13">
      <c r="A40" s="66">
        <v>31</v>
      </c>
      <c r="B40" s="124" t="s">
        <v>524</v>
      </c>
      <c r="C40" s="124">
        <v>936.25</v>
      </c>
      <c r="D40" s="125">
        <v>931.48333333333323</v>
      </c>
      <c r="E40" s="125">
        <v>919.76666666666642</v>
      </c>
      <c r="F40" s="125">
        <v>903.28333333333319</v>
      </c>
      <c r="G40" s="125">
        <v>891.56666666666638</v>
      </c>
      <c r="H40" s="125">
        <v>947.96666666666647</v>
      </c>
      <c r="I40" s="125">
        <v>959.68333333333339</v>
      </c>
      <c r="J40" s="125">
        <v>976.16666666666652</v>
      </c>
      <c r="K40" s="124">
        <v>943.2</v>
      </c>
      <c r="L40" s="124">
        <v>915</v>
      </c>
      <c r="M40" s="124">
        <v>4.7908099999999996</v>
      </c>
    </row>
    <row r="41" spans="1:13">
      <c r="A41" s="66">
        <v>32</v>
      </c>
      <c r="B41" s="124" t="s">
        <v>45</v>
      </c>
      <c r="C41" s="124">
        <v>111.4</v>
      </c>
      <c r="D41" s="125">
        <v>111.76666666666667</v>
      </c>
      <c r="E41" s="125">
        <v>110.43333333333334</v>
      </c>
      <c r="F41" s="125">
        <v>109.46666666666667</v>
      </c>
      <c r="G41" s="125">
        <v>108.13333333333334</v>
      </c>
      <c r="H41" s="125">
        <v>112.73333333333333</v>
      </c>
      <c r="I41" s="125">
        <v>114.06666666666668</v>
      </c>
      <c r="J41" s="125">
        <v>115.03333333333333</v>
      </c>
      <c r="K41" s="124">
        <v>113.1</v>
      </c>
      <c r="L41" s="124">
        <v>110.8</v>
      </c>
      <c r="M41" s="124">
        <v>91.270169999999993</v>
      </c>
    </row>
    <row r="42" spans="1:13">
      <c r="A42" s="66">
        <v>33</v>
      </c>
      <c r="B42" s="124" t="s">
        <v>46</v>
      </c>
      <c r="C42" s="124">
        <v>88</v>
      </c>
      <c r="D42" s="125">
        <v>87.55</v>
      </c>
      <c r="E42" s="125">
        <v>86.5</v>
      </c>
      <c r="F42" s="125">
        <v>85</v>
      </c>
      <c r="G42" s="125">
        <v>83.95</v>
      </c>
      <c r="H42" s="125">
        <v>89.05</v>
      </c>
      <c r="I42" s="125">
        <v>90.09999999999998</v>
      </c>
      <c r="J42" s="125">
        <v>91.6</v>
      </c>
      <c r="K42" s="124">
        <v>88.6</v>
      </c>
      <c r="L42" s="124">
        <v>86.05</v>
      </c>
      <c r="M42" s="124">
        <v>110.03643</v>
      </c>
    </row>
    <row r="43" spans="1:13">
      <c r="A43" s="66">
        <v>34</v>
      </c>
      <c r="B43" s="124" t="s">
        <v>47</v>
      </c>
      <c r="C43" s="124">
        <v>1091.3</v>
      </c>
      <c r="D43" s="125">
        <v>1089.8166666666668</v>
      </c>
      <c r="E43" s="125">
        <v>1075.6333333333337</v>
      </c>
      <c r="F43" s="125">
        <v>1059.9666666666669</v>
      </c>
      <c r="G43" s="125">
        <v>1045.7833333333338</v>
      </c>
      <c r="H43" s="125">
        <v>1105.4833333333336</v>
      </c>
      <c r="I43" s="125">
        <v>1119.6666666666665</v>
      </c>
      <c r="J43" s="125">
        <v>1135.3333333333335</v>
      </c>
      <c r="K43" s="124">
        <v>1104</v>
      </c>
      <c r="L43" s="124">
        <v>1074.1500000000001</v>
      </c>
      <c r="M43" s="124">
        <v>8.5629500000000007</v>
      </c>
    </row>
    <row r="44" spans="1:13">
      <c r="A44" s="66">
        <v>35</v>
      </c>
      <c r="B44" s="124" t="s">
        <v>556</v>
      </c>
      <c r="C44" s="124">
        <v>323.14999999999998</v>
      </c>
      <c r="D44" s="125">
        <v>320.71666666666664</v>
      </c>
      <c r="E44" s="125">
        <v>317.43333333333328</v>
      </c>
      <c r="F44" s="125">
        <v>311.71666666666664</v>
      </c>
      <c r="G44" s="125">
        <v>308.43333333333328</v>
      </c>
      <c r="H44" s="125">
        <v>326.43333333333328</v>
      </c>
      <c r="I44" s="125">
        <v>329.7166666666667</v>
      </c>
      <c r="J44" s="125">
        <v>335.43333333333328</v>
      </c>
      <c r="K44" s="124">
        <v>324</v>
      </c>
      <c r="L44" s="124">
        <v>315</v>
      </c>
      <c r="M44" s="124">
        <v>8.4326500000000006</v>
      </c>
    </row>
    <row r="45" spans="1:13">
      <c r="A45" s="66">
        <v>36</v>
      </c>
      <c r="B45" s="124" t="s">
        <v>189</v>
      </c>
      <c r="C45" s="124">
        <v>82.4</v>
      </c>
      <c r="D45" s="125">
        <v>82.850000000000009</v>
      </c>
      <c r="E45" s="125">
        <v>80.800000000000011</v>
      </c>
      <c r="F45" s="125">
        <v>79.2</v>
      </c>
      <c r="G45" s="125">
        <v>77.150000000000006</v>
      </c>
      <c r="H45" s="125">
        <v>84.450000000000017</v>
      </c>
      <c r="I45" s="125">
        <v>86.5</v>
      </c>
      <c r="J45" s="125">
        <v>88.100000000000023</v>
      </c>
      <c r="K45" s="124">
        <v>84.9</v>
      </c>
      <c r="L45" s="124">
        <v>81.25</v>
      </c>
      <c r="M45" s="124">
        <v>99.036540000000002</v>
      </c>
    </row>
    <row r="46" spans="1:13">
      <c r="A46" s="66">
        <v>37</v>
      </c>
      <c r="B46" s="124" t="s">
        <v>1847</v>
      </c>
      <c r="C46" s="124">
        <v>1017.65</v>
      </c>
      <c r="D46" s="125">
        <v>1015.35</v>
      </c>
      <c r="E46" s="125">
        <v>1008.7</v>
      </c>
      <c r="F46" s="125">
        <v>999.75</v>
      </c>
      <c r="G46" s="125">
        <v>993.1</v>
      </c>
      <c r="H46" s="125">
        <v>1024.3000000000002</v>
      </c>
      <c r="I46" s="125">
        <v>1030.9499999999998</v>
      </c>
      <c r="J46" s="125">
        <v>1039.9000000000001</v>
      </c>
      <c r="K46" s="124">
        <v>1022</v>
      </c>
      <c r="L46" s="124">
        <v>1006.4</v>
      </c>
      <c r="M46" s="124">
        <v>5.09673</v>
      </c>
    </row>
    <row r="47" spans="1:13">
      <c r="A47" s="66">
        <v>38</v>
      </c>
      <c r="B47" s="124" t="s">
        <v>48</v>
      </c>
      <c r="C47" s="124">
        <v>513.6</v>
      </c>
      <c r="D47" s="125">
        <v>512.6</v>
      </c>
      <c r="E47" s="125">
        <v>505.70000000000005</v>
      </c>
      <c r="F47" s="125">
        <v>497.8</v>
      </c>
      <c r="G47" s="125">
        <v>490.90000000000003</v>
      </c>
      <c r="H47" s="125">
        <v>520.5</v>
      </c>
      <c r="I47" s="125">
        <v>527.39999999999986</v>
      </c>
      <c r="J47" s="125">
        <v>535.30000000000007</v>
      </c>
      <c r="K47" s="124">
        <v>519.5</v>
      </c>
      <c r="L47" s="124">
        <v>504.7</v>
      </c>
      <c r="M47" s="124">
        <v>13.378970000000001</v>
      </c>
    </row>
    <row r="48" spans="1:13">
      <c r="A48" s="66">
        <v>39</v>
      </c>
      <c r="B48" s="124" t="s">
        <v>50</v>
      </c>
      <c r="C48" s="124">
        <v>66.599999999999994</v>
      </c>
      <c r="D48" s="125">
        <v>66.766666666666666</v>
      </c>
      <c r="E48" s="125">
        <v>65.633333333333326</v>
      </c>
      <c r="F48" s="125">
        <v>64.666666666666657</v>
      </c>
      <c r="G48" s="125">
        <v>63.533333333333317</v>
      </c>
      <c r="H48" s="125">
        <v>67.733333333333334</v>
      </c>
      <c r="I48" s="125">
        <v>68.866666666666688</v>
      </c>
      <c r="J48" s="125">
        <v>69.833333333333343</v>
      </c>
      <c r="K48" s="124">
        <v>67.900000000000006</v>
      </c>
      <c r="L48" s="124">
        <v>65.8</v>
      </c>
      <c r="M48" s="124">
        <v>64.853369999999998</v>
      </c>
    </row>
    <row r="49" spans="1:13">
      <c r="A49" s="66">
        <v>40</v>
      </c>
      <c r="B49" s="124" t="s">
        <v>53</v>
      </c>
      <c r="C49" s="124">
        <v>345.3</v>
      </c>
      <c r="D49" s="125">
        <v>341.81666666666666</v>
      </c>
      <c r="E49" s="125">
        <v>334.23333333333335</v>
      </c>
      <c r="F49" s="125">
        <v>323.16666666666669</v>
      </c>
      <c r="G49" s="125">
        <v>315.58333333333337</v>
      </c>
      <c r="H49" s="125">
        <v>352.88333333333333</v>
      </c>
      <c r="I49" s="125">
        <v>360.4666666666667</v>
      </c>
      <c r="J49" s="125">
        <v>371.5333333333333</v>
      </c>
      <c r="K49" s="124">
        <v>349.4</v>
      </c>
      <c r="L49" s="124">
        <v>330.75</v>
      </c>
      <c r="M49" s="124">
        <v>35.991059999999997</v>
      </c>
    </row>
    <row r="50" spans="1:13">
      <c r="A50" s="66">
        <v>41</v>
      </c>
      <c r="B50" s="124" t="s">
        <v>49</v>
      </c>
      <c r="C50" s="124">
        <v>319.25</v>
      </c>
      <c r="D50" s="125">
        <v>319.2833333333333</v>
      </c>
      <c r="E50" s="125">
        <v>305.16666666666663</v>
      </c>
      <c r="F50" s="125">
        <v>291.08333333333331</v>
      </c>
      <c r="G50" s="125">
        <v>276.96666666666664</v>
      </c>
      <c r="H50" s="125">
        <v>333.36666666666662</v>
      </c>
      <c r="I50" s="125">
        <v>347.48333333333329</v>
      </c>
      <c r="J50" s="125">
        <v>361.56666666666661</v>
      </c>
      <c r="K50" s="124">
        <v>333.4</v>
      </c>
      <c r="L50" s="124">
        <v>305.2</v>
      </c>
      <c r="M50" s="124">
        <v>204.86283</v>
      </c>
    </row>
    <row r="51" spans="1:13">
      <c r="A51" s="66">
        <v>42</v>
      </c>
      <c r="B51" s="124" t="s">
        <v>190</v>
      </c>
      <c r="C51" s="124">
        <v>252.05</v>
      </c>
      <c r="D51" s="125">
        <v>250.73333333333335</v>
      </c>
      <c r="E51" s="125">
        <v>248.56666666666669</v>
      </c>
      <c r="F51" s="125">
        <v>245.08333333333334</v>
      </c>
      <c r="G51" s="125">
        <v>242.91666666666669</v>
      </c>
      <c r="H51" s="125">
        <v>254.2166666666667</v>
      </c>
      <c r="I51" s="125">
        <v>256.38333333333333</v>
      </c>
      <c r="J51" s="125">
        <v>259.86666666666667</v>
      </c>
      <c r="K51" s="124">
        <v>252.9</v>
      </c>
      <c r="L51" s="124">
        <v>247.25</v>
      </c>
      <c r="M51" s="124">
        <v>18.182670000000002</v>
      </c>
    </row>
    <row r="52" spans="1:13">
      <c r="A52" s="66">
        <v>43</v>
      </c>
      <c r="B52" s="124" t="s">
        <v>51</v>
      </c>
      <c r="C52" s="124">
        <v>647.95000000000005</v>
      </c>
      <c r="D52" s="125">
        <v>648.01666666666677</v>
      </c>
      <c r="E52" s="125">
        <v>638.03333333333353</v>
      </c>
      <c r="F52" s="125">
        <v>628.11666666666679</v>
      </c>
      <c r="G52" s="125">
        <v>618.13333333333355</v>
      </c>
      <c r="H52" s="125">
        <v>657.93333333333351</v>
      </c>
      <c r="I52" s="125">
        <v>667.91666666666686</v>
      </c>
      <c r="J52" s="125">
        <v>677.83333333333348</v>
      </c>
      <c r="K52" s="124">
        <v>658</v>
      </c>
      <c r="L52" s="124">
        <v>638.1</v>
      </c>
      <c r="M52" s="124">
        <v>24.9773</v>
      </c>
    </row>
    <row r="53" spans="1:13">
      <c r="A53" s="66">
        <v>44</v>
      </c>
      <c r="B53" s="124" t="s">
        <v>52</v>
      </c>
      <c r="C53" s="124">
        <v>19691.349999999999</v>
      </c>
      <c r="D53" s="125">
        <v>19622.8</v>
      </c>
      <c r="E53" s="125">
        <v>19482.599999999999</v>
      </c>
      <c r="F53" s="125">
        <v>19273.849999999999</v>
      </c>
      <c r="G53" s="125">
        <v>19133.649999999998</v>
      </c>
      <c r="H53" s="125">
        <v>19831.55</v>
      </c>
      <c r="I53" s="125">
        <v>19971.750000000004</v>
      </c>
      <c r="J53" s="125">
        <v>20180.5</v>
      </c>
      <c r="K53" s="124">
        <v>19763</v>
      </c>
      <c r="L53" s="124">
        <v>19414.05</v>
      </c>
      <c r="M53" s="124">
        <v>0.19324</v>
      </c>
    </row>
    <row r="54" spans="1:13">
      <c r="A54" s="66">
        <v>45</v>
      </c>
      <c r="B54" s="124" t="s">
        <v>191</v>
      </c>
      <c r="C54" s="124">
        <v>3135.75</v>
      </c>
      <c r="D54" s="125">
        <v>3134.7666666666664</v>
      </c>
      <c r="E54" s="125">
        <v>3098.4333333333329</v>
      </c>
      <c r="F54" s="125">
        <v>3061.1166666666663</v>
      </c>
      <c r="G54" s="125">
        <v>3024.7833333333328</v>
      </c>
      <c r="H54" s="125">
        <v>3172.083333333333</v>
      </c>
      <c r="I54" s="125">
        <v>3208.416666666667</v>
      </c>
      <c r="J54" s="125">
        <v>3245.7333333333331</v>
      </c>
      <c r="K54" s="124">
        <v>3171.1</v>
      </c>
      <c r="L54" s="124">
        <v>3097.45</v>
      </c>
      <c r="M54" s="124">
        <v>1.87229</v>
      </c>
    </row>
    <row r="55" spans="1:13">
      <c r="A55" s="66">
        <v>46</v>
      </c>
      <c r="B55" s="124" t="s">
        <v>192</v>
      </c>
      <c r="C55" s="124">
        <v>1571.8</v>
      </c>
      <c r="D55" s="125">
        <v>1569.45</v>
      </c>
      <c r="E55" s="125">
        <v>1542.4</v>
      </c>
      <c r="F55" s="125">
        <v>1513</v>
      </c>
      <c r="G55" s="125">
        <v>1485.95</v>
      </c>
      <c r="H55" s="125">
        <v>1598.8500000000001</v>
      </c>
      <c r="I55" s="125">
        <v>1625.8999999999999</v>
      </c>
      <c r="J55" s="125">
        <v>1655.3000000000002</v>
      </c>
      <c r="K55" s="124">
        <v>1596.5</v>
      </c>
      <c r="L55" s="124">
        <v>1540.05</v>
      </c>
      <c r="M55" s="124">
        <v>0.13225000000000001</v>
      </c>
    </row>
    <row r="56" spans="1:13">
      <c r="A56" s="66">
        <v>47</v>
      </c>
      <c r="B56" s="124" t="s">
        <v>193</v>
      </c>
      <c r="C56" s="124">
        <v>346.45</v>
      </c>
      <c r="D56" s="125">
        <v>347.51666666666665</v>
      </c>
      <c r="E56" s="125">
        <v>343.43333333333328</v>
      </c>
      <c r="F56" s="125">
        <v>340.41666666666663</v>
      </c>
      <c r="G56" s="125">
        <v>336.33333333333326</v>
      </c>
      <c r="H56" s="125">
        <v>350.5333333333333</v>
      </c>
      <c r="I56" s="125">
        <v>354.61666666666667</v>
      </c>
      <c r="J56" s="125">
        <v>357.63333333333333</v>
      </c>
      <c r="K56" s="124">
        <v>351.6</v>
      </c>
      <c r="L56" s="124">
        <v>344.5</v>
      </c>
      <c r="M56" s="124">
        <v>7.0333199999999998</v>
      </c>
    </row>
    <row r="57" spans="1:13">
      <c r="A57" s="66">
        <v>48</v>
      </c>
      <c r="B57" s="124" t="s">
        <v>54</v>
      </c>
      <c r="C57" s="124">
        <v>266.45</v>
      </c>
      <c r="D57" s="125">
        <v>263.68333333333334</v>
      </c>
      <c r="E57" s="125">
        <v>259.9666666666667</v>
      </c>
      <c r="F57" s="125">
        <v>253.48333333333335</v>
      </c>
      <c r="G57" s="125">
        <v>249.76666666666671</v>
      </c>
      <c r="H57" s="125">
        <v>270.16666666666669</v>
      </c>
      <c r="I57" s="125">
        <v>273.88333333333327</v>
      </c>
      <c r="J57" s="125">
        <v>280.36666666666667</v>
      </c>
      <c r="K57" s="124">
        <v>267.39999999999998</v>
      </c>
      <c r="L57" s="124">
        <v>257.2</v>
      </c>
      <c r="M57" s="124">
        <v>66.403729999999996</v>
      </c>
    </row>
    <row r="58" spans="1:13">
      <c r="A58" s="66">
        <v>49</v>
      </c>
      <c r="B58" s="124" t="s">
        <v>231</v>
      </c>
      <c r="C58" s="124">
        <v>149.15</v>
      </c>
      <c r="D58" s="125">
        <v>148.33333333333334</v>
      </c>
      <c r="E58" s="125">
        <v>146.9666666666667</v>
      </c>
      <c r="F58" s="125">
        <v>144.78333333333336</v>
      </c>
      <c r="G58" s="125">
        <v>143.41666666666671</v>
      </c>
      <c r="H58" s="125">
        <v>150.51666666666668</v>
      </c>
      <c r="I58" s="125">
        <v>151.8833333333333</v>
      </c>
      <c r="J58" s="125">
        <v>154.06666666666666</v>
      </c>
      <c r="K58" s="124">
        <v>149.69999999999999</v>
      </c>
      <c r="L58" s="124">
        <v>146.15</v>
      </c>
      <c r="M58" s="124">
        <v>2.7315800000000001</v>
      </c>
    </row>
    <row r="59" spans="1:13">
      <c r="A59" s="66">
        <v>50</v>
      </c>
      <c r="B59" s="124" t="s">
        <v>621</v>
      </c>
      <c r="C59" s="124">
        <v>30.4</v>
      </c>
      <c r="D59" s="125">
        <v>30.416666666666668</v>
      </c>
      <c r="E59" s="125">
        <v>30.033333333333335</v>
      </c>
      <c r="F59" s="125">
        <v>29.666666666666668</v>
      </c>
      <c r="G59" s="125">
        <v>29.283333333333335</v>
      </c>
      <c r="H59" s="125">
        <v>30.783333333333335</v>
      </c>
      <c r="I59" s="125">
        <v>31.166666666666668</v>
      </c>
      <c r="J59" s="125">
        <v>31.533333333333335</v>
      </c>
      <c r="K59" s="124">
        <v>30.8</v>
      </c>
      <c r="L59" s="124">
        <v>30.05</v>
      </c>
      <c r="M59" s="124">
        <v>3.2753800000000002</v>
      </c>
    </row>
    <row r="60" spans="1:13">
      <c r="A60" s="66">
        <v>51</v>
      </c>
      <c r="B60" s="124" t="s">
        <v>55</v>
      </c>
      <c r="C60" s="124">
        <v>925.7</v>
      </c>
      <c r="D60" s="125">
        <v>928.23333333333323</v>
      </c>
      <c r="E60" s="125">
        <v>909.46666666666647</v>
      </c>
      <c r="F60" s="125">
        <v>893.23333333333323</v>
      </c>
      <c r="G60" s="125">
        <v>874.46666666666647</v>
      </c>
      <c r="H60" s="125">
        <v>944.46666666666647</v>
      </c>
      <c r="I60" s="125">
        <v>963.23333333333312</v>
      </c>
      <c r="J60" s="125">
        <v>979.46666666666647</v>
      </c>
      <c r="K60" s="124">
        <v>947</v>
      </c>
      <c r="L60" s="124">
        <v>912</v>
      </c>
      <c r="M60" s="124">
        <v>12.517060000000001</v>
      </c>
    </row>
    <row r="61" spans="1:13">
      <c r="A61" s="66">
        <v>52</v>
      </c>
      <c r="B61" s="124" t="s">
        <v>636</v>
      </c>
      <c r="C61" s="124">
        <v>1229.5</v>
      </c>
      <c r="D61" s="125">
        <v>1232.8500000000001</v>
      </c>
      <c r="E61" s="125">
        <v>1217.6500000000003</v>
      </c>
      <c r="F61" s="125">
        <v>1205.8000000000002</v>
      </c>
      <c r="G61" s="125">
        <v>1190.6000000000004</v>
      </c>
      <c r="H61" s="125">
        <v>1244.7000000000003</v>
      </c>
      <c r="I61" s="125">
        <v>1259.9000000000001</v>
      </c>
      <c r="J61" s="125">
        <v>1271.7500000000002</v>
      </c>
      <c r="K61" s="124">
        <v>1248.05</v>
      </c>
      <c r="L61" s="124">
        <v>1221</v>
      </c>
      <c r="M61" s="124">
        <v>2.3868399999999999</v>
      </c>
    </row>
    <row r="62" spans="1:13">
      <c r="A62" s="66">
        <v>53</v>
      </c>
      <c r="B62" s="124" t="s">
        <v>57</v>
      </c>
      <c r="C62" s="124">
        <v>521.75</v>
      </c>
      <c r="D62" s="125">
        <v>524.06666666666661</v>
      </c>
      <c r="E62" s="125">
        <v>514.33333333333326</v>
      </c>
      <c r="F62" s="125">
        <v>506.91666666666663</v>
      </c>
      <c r="G62" s="125">
        <v>497.18333333333328</v>
      </c>
      <c r="H62" s="125">
        <v>531.48333333333323</v>
      </c>
      <c r="I62" s="125">
        <v>541.21666666666658</v>
      </c>
      <c r="J62" s="125">
        <v>548.63333333333321</v>
      </c>
      <c r="K62" s="124">
        <v>533.79999999999995</v>
      </c>
      <c r="L62" s="124">
        <v>516.65</v>
      </c>
      <c r="M62" s="124">
        <v>19.508880000000001</v>
      </c>
    </row>
    <row r="63" spans="1:13">
      <c r="A63" s="66">
        <v>54</v>
      </c>
      <c r="B63" s="124" t="s">
        <v>58</v>
      </c>
      <c r="C63" s="124">
        <v>247.15</v>
      </c>
      <c r="D63" s="125">
        <v>246.51666666666665</v>
      </c>
      <c r="E63" s="125">
        <v>242.6333333333333</v>
      </c>
      <c r="F63" s="125">
        <v>238.11666666666665</v>
      </c>
      <c r="G63" s="125">
        <v>234.23333333333329</v>
      </c>
      <c r="H63" s="125">
        <v>251.0333333333333</v>
      </c>
      <c r="I63" s="125">
        <v>254.91666666666663</v>
      </c>
      <c r="J63" s="125">
        <v>259.43333333333328</v>
      </c>
      <c r="K63" s="124">
        <v>250.4</v>
      </c>
      <c r="L63" s="124">
        <v>242</v>
      </c>
      <c r="M63" s="124">
        <v>75.217129999999997</v>
      </c>
    </row>
    <row r="64" spans="1:13">
      <c r="A64" s="66">
        <v>55</v>
      </c>
      <c r="B64" s="124" t="s">
        <v>59</v>
      </c>
      <c r="C64" s="124">
        <v>1311.65</v>
      </c>
      <c r="D64" s="125">
        <v>1313.8833333333334</v>
      </c>
      <c r="E64" s="125">
        <v>1299.7666666666669</v>
      </c>
      <c r="F64" s="125">
        <v>1287.8833333333334</v>
      </c>
      <c r="G64" s="125">
        <v>1273.7666666666669</v>
      </c>
      <c r="H64" s="125">
        <v>1325.7666666666669</v>
      </c>
      <c r="I64" s="125">
        <v>1339.8833333333332</v>
      </c>
      <c r="J64" s="125">
        <v>1351.7666666666669</v>
      </c>
      <c r="K64" s="124">
        <v>1328</v>
      </c>
      <c r="L64" s="124">
        <v>1302</v>
      </c>
      <c r="M64" s="124">
        <v>8.9832599999999996</v>
      </c>
    </row>
    <row r="65" spans="1:13">
      <c r="A65" s="66">
        <v>56</v>
      </c>
      <c r="B65" s="124" t="s">
        <v>194</v>
      </c>
      <c r="C65" s="124">
        <v>650.65</v>
      </c>
      <c r="D65" s="125">
        <v>648.63333333333333</v>
      </c>
      <c r="E65" s="125">
        <v>644.06666666666661</v>
      </c>
      <c r="F65" s="125">
        <v>637.48333333333323</v>
      </c>
      <c r="G65" s="125">
        <v>632.91666666666652</v>
      </c>
      <c r="H65" s="125">
        <v>655.2166666666667</v>
      </c>
      <c r="I65" s="125">
        <v>659.78333333333353</v>
      </c>
      <c r="J65" s="125">
        <v>666.36666666666679</v>
      </c>
      <c r="K65" s="124">
        <v>653.20000000000005</v>
      </c>
      <c r="L65" s="124">
        <v>642.04999999999995</v>
      </c>
      <c r="M65" s="124">
        <v>8.7516999999999996</v>
      </c>
    </row>
    <row r="66" spans="1:13">
      <c r="A66" s="66">
        <v>57</v>
      </c>
      <c r="B66" s="124" t="s">
        <v>647</v>
      </c>
      <c r="C66" s="124">
        <v>440</v>
      </c>
      <c r="D66" s="125">
        <v>438.68333333333334</v>
      </c>
      <c r="E66" s="125">
        <v>426.26666666666665</v>
      </c>
      <c r="F66" s="125">
        <v>412.5333333333333</v>
      </c>
      <c r="G66" s="125">
        <v>400.11666666666662</v>
      </c>
      <c r="H66" s="125">
        <v>452.41666666666669</v>
      </c>
      <c r="I66" s="125">
        <v>464.83333333333331</v>
      </c>
      <c r="J66" s="125">
        <v>478.56666666666672</v>
      </c>
      <c r="K66" s="124">
        <v>451.1</v>
      </c>
      <c r="L66" s="124">
        <v>424.95</v>
      </c>
      <c r="M66" s="124">
        <v>2.6258400000000002</v>
      </c>
    </row>
    <row r="67" spans="1:13">
      <c r="A67" s="66">
        <v>58</v>
      </c>
      <c r="B67" s="124" t="s">
        <v>659</v>
      </c>
      <c r="C67" s="124">
        <v>225.6</v>
      </c>
      <c r="D67" s="125">
        <v>227.29999999999998</v>
      </c>
      <c r="E67" s="125">
        <v>222.04999999999995</v>
      </c>
      <c r="F67" s="125">
        <v>218.49999999999997</v>
      </c>
      <c r="G67" s="125">
        <v>213.24999999999994</v>
      </c>
      <c r="H67" s="125">
        <v>230.84999999999997</v>
      </c>
      <c r="I67" s="125">
        <v>236.10000000000002</v>
      </c>
      <c r="J67" s="125">
        <v>239.64999999999998</v>
      </c>
      <c r="K67" s="124">
        <v>232.55</v>
      </c>
      <c r="L67" s="124">
        <v>223.75</v>
      </c>
      <c r="M67" s="124">
        <v>2.5930599999999999</v>
      </c>
    </row>
    <row r="68" spans="1:13">
      <c r="A68" s="66">
        <v>59</v>
      </c>
      <c r="B68" s="124" t="s">
        <v>346</v>
      </c>
      <c r="C68" s="124">
        <v>808.4</v>
      </c>
      <c r="D68" s="125">
        <v>809.25</v>
      </c>
      <c r="E68" s="125">
        <v>801.95</v>
      </c>
      <c r="F68" s="125">
        <v>795.5</v>
      </c>
      <c r="G68" s="125">
        <v>788.2</v>
      </c>
      <c r="H68" s="125">
        <v>815.7</v>
      </c>
      <c r="I68" s="125">
        <v>823</v>
      </c>
      <c r="J68" s="125">
        <v>829.45</v>
      </c>
      <c r="K68" s="124">
        <v>816.55</v>
      </c>
      <c r="L68" s="124">
        <v>802.8</v>
      </c>
      <c r="M68" s="124">
        <v>5.5571799999999998</v>
      </c>
    </row>
    <row r="69" spans="1:13">
      <c r="A69" s="66">
        <v>60</v>
      </c>
      <c r="B69" s="124" t="s">
        <v>63</v>
      </c>
      <c r="C69" s="124">
        <v>178.75</v>
      </c>
      <c r="D69" s="125">
        <v>178.51666666666665</v>
      </c>
      <c r="E69" s="125">
        <v>176.48333333333329</v>
      </c>
      <c r="F69" s="125">
        <v>174.21666666666664</v>
      </c>
      <c r="G69" s="125">
        <v>172.18333333333328</v>
      </c>
      <c r="H69" s="125">
        <v>180.7833333333333</v>
      </c>
      <c r="I69" s="125">
        <v>182.81666666666666</v>
      </c>
      <c r="J69" s="125">
        <v>185.08333333333331</v>
      </c>
      <c r="K69" s="124">
        <v>180.55</v>
      </c>
      <c r="L69" s="124">
        <v>176.25</v>
      </c>
      <c r="M69" s="124">
        <v>40.290660000000003</v>
      </c>
    </row>
    <row r="70" spans="1:13">
      <c r="A70" s="66">
        <v>61</v>
      </c>
      <c r="B70" s="124" t="s">
        <v>60</v>
      </c>
      <c r="C70" s="124">
        <v>444.05</v>
      </c>
      <c r="D70" s="125">
        <v>438.7833333333333</v>
      </c>
      <c r="E70" s="125">
        <v>431.26666666666659</v>
      </c>
      <c r="F70" s="125">
        <v>418.48333333333329</v>
      </c>
      <c r="G70" s="125">
        <v>410.96666666666658</v>
      </c>
      <c r="H70" s="125">
        <v>451.56666666666661</v>
      </c>
      <c r="I70" s="125">
        <v>459.08333333333326</v>
      </c>
      <c r="J70" s="125">
        <v>471.86666666666662</v>
      </c>
      <c r="K70" s="124">
        <v>446.3</v>
      </c>
      <c r="L70" s="124">
        <v>426</v>
      </c>
      <c r="M70" s="124">
        <v>36.003900000000002</v>
      </c>
    </row>
    <row r="71" spans="1:13">
      <c r="A71" s="66">
        <v>62</v>
      </c>
      <c r="B71" s="124" t="s">
        <v>232</v>
      </c>
      <c r="C71" s="124">
        <v>216.65</v>
      </c>
      <c r="D71" s="125">
        <v>217.65</v>
      </c>
      <c r="E71" s="125">
        <v>214.3</v>
      </c>
      <c r="F71" s="125">
        <v>211.95000000000002</v>
      </c>
      <c r="G71" s="125">
        <v>208.60000000000002</v>
      </c>
      <c r="H71" s="125">
        <v>220</v>
      </c>
      <c r="I71" s="125">
        <v>223.34999999999997</v>
      </c>
      <c r="J71" s="125">
        <v>225.7</v>
      </c>
      <c r="K71" s="124">
        <v>221</v>
      </c>
      <c r="L71" s="124">
        <v>215.3</v>
      </c>
      <c r="M71" s="124">
        <v>64.281480000000002</v>
      </c>
    </row>
    <row r="72" spans="1:13">
      <c r="A72" s="66">
        <v>63</v>
      </c>
      <c r="B72" s="124" t="s">
        <v>61</v>
      </c>
      <c r="C72" s="124">
        <v>37.75</v>
      </c>
      <c r="D72" s="125">
        <v>37.68333333333333</v>
      </c>
      <c r="E72" s="125">
        <v>36.766666666666659</v>
      </c>
      <c r="F72" s="125">
        <v>35.783333333333331</v>
      </c>
      <c r="G72" s="125">
        <v>34.86666666666666</v>
      </c>
      <c r="H72" s="125">
        <v>38.666666666666657</v>
      </c>
      <c r="I72" s="125">
        <v>39.583333333333329</v>
      </c>
      <c r="J72" s="125">
        <v>40.566666666666656</v>
      </c>
      <c r="K72" s="124">
        <v>38.6</v>
      </c>
      <c r="L72" s="124">
        <v>36.700000000000003</v>
      </c>
      <c r="M72" s="124">
        <v>51.647730000000003</v>
      </c>
    </row>
    <row r="73" spans="1:13">
      <c r="A73" s="66">
        <v>64</v>
      </c>
      <c r="B73" s="124" t="s">
        <v>62</v>
      </c>
      <c r="C73" s="124">
        <v>1491.4</v>
      </c>
      <c r="D73" s="125">
        <v>1499.3333333333333</v>
      </c>
      <c r="E73" s="125">
        <v>1469.3166666666666</v>
      </c>
      <c r="F73" s="125">
        <v>1447.2333333333333</v>
      </c>
      <c r="G73" s="125">
        <v>1417.2166666666667</v>
      </c>
      <c r="H73" s="125">
        <v>1521.4166666666665</v>
      </c>
      <c r="I73" s="125">
        <v>1551.4333333333334</v>
      </c>
      <c r="J73" s="125">
        <v>1573.5166666666664</v>
      </c>
      <c r="K73" s="124">
        <v>1529.35</v>
      </c>
      <c r="L73" s="124">
        <v>1477.25</v>
      </c>
      <c r="M73" s="124">
        <v>7.9345400000000001</v>
      </c>
    </row>
    <row r="74" spans="1:13">
      <c r="A74" s="66">
        <v>65</v>
      </c>
      <c r="B74" s="124" t="s">
        <v>1076</v>
      </c>
      <c r="C74" s="124">
        <v>962.45</v>
      </c>
      <c r="D74" s="125">
        <v>964.93333333333339</v>
      </c>
      <c r="E74" s="125">
        <v>948.86666666666679</v>
      </c>
      <c r="F74" s="125">
        <v>935.28333333333342</v>
      </c>
      <c r="G74" s="125">
        <v>919.21666666666681</v>
      </c>
      <c r="H74" s="125">
        <v>978.51666666666677</v>
      </c>
      <c r="I74" s="125">
        <v>994.58333333333337</v>
      </c>
      <c r="J74" s="125">
        <v>1008.1666666666667</v>
      </c>
      <c r="K74" s="124">
        <v>981</v>
      </c>
      <c r="L74" s="124">
        <v>951.35</v>
      </c>
      <c r="M74" s="124">
        <v>0.44186999999999999</v>
      </c>
    </row>
    <row r="75" spans="1:13">
      <c r="A75" s="66">
        <v>66</v>
      </c>
      <c r="B75" s="124" t="s">
        <v>64</v>
      </c>
      <c r="C75" s="124">
        <v>2591.6999999999998</v>
      </c>
      <c r="D75" s="125">
        <v>2589.7666666666664</v>
      </c>
      <c r="E75" s="125">
        <v>2569.9333333333329</v>
      </c>
      <c r="F75" s="125">
        <v>2548.1666666666665</v>
      </c>
      <c r="G75" s="125">
        <v>2528.333333333333</v>
      </c>
      <c r="H75" s="125">
        <v>2611.5333333333328</v>
      </c>
      <c r="I75" s="125">
        <v>2631.3666666666668</v>
      </c>
      <c r="J75" s="125">
        <v>2653.1333333333328</v>
      </c>
      <c r="K75" s="124">
        <v>2609.6</v>
      </c>
      <c r="L75" s="124">
        <v>2568</v>
      </c>
      <c r="M75" s="124">
        <v>5.8635999999999999</v>
      </c>
    </row>
    <row r="76" spans="1:13">
      <c r="A76" s="66">
        <v>67</v>
      </c>
      <c r="B76" s="124" t="s">
        <v>715</v>
      </c>
      <c r="C76" s="124">
        <v>182.8</v>
      </c>
      <c r="D76" s="125">
        <v>182.63333333333333</v>
      </c>
      <c r="E76" s="125">
        <v>179.26666666666665</v>
      </c>
      <c r="F76" s="125">
        <v>175.73333333333332</v>
      </c>
      <c r="G76" s="125">
        <v>172.36666666666665</v>
      </c>
      <c r="H76" s="125">
        <v>186.16666666666666</v>
      </c>
      <c r="I76" s="125">
        <v>189.53333333333333</v>
      </c>
      <c r="J76" s="125">
        <v>193.06666666666666</v>
      </c>
      <c r="K76" s="124">
        <v>186</v>
      </c>
      <c r="L76" s="124">
        <v>179.1</v>
      </c>
      <c r="M76" s="124">
        <v>12.55001</v>
      </c>
    </row>
    <row r="77" spans="1:13">
      <c r="A77" s="66">
        <v>68</v>
      </c>
      <c r="B77" s="124" t="s">
        <v>65</v>
      </c>
      <c r="C77" s="124">
        <v>23716.15</v>
      </c>
      <c r="D77" s="125">
        <v>23555.616666666669</v>
      </c>
      <c r="E77" s="125">
        <v>23311.233333333337</v>
      </c>
      <c r="F77" s="125">
        <v>22906.316666666669</v>
      </c>
      <c r="G77" s="125">
        <v>22661.933333333338</v>
      </c>
      <c r="H77" s="125">
        <v>23960.533333333336</v>
      </c>
      <c r="I77" s="125">
        <v>24204.916666666668</v>
      </c>
      <c r="J77" s="125">
        <v>24609.833333333336</v>
      </c>
      <c r="K77" s="124">
        <v>23800</v>
      </c>
      <c r="L77" s="124">
        <v>23150.7</v>
      </c>
      <c r="M77" s="124">
        <v>0.76756999999999997</v>
      </c>
    </row>
    <row r="78" spans="1:13">
      <c r="A78" s="66">
        <v>69</v>
      </c>
      <c r="B78" s="124" t="s">
        <v>195</v>
      </c>
      <c r="C78" s="124">
        <v>436.3</v>
      </c>
      <c r="D78" s="125">
        <v>434.59999999999997</v>
      </c>
      <c r="E78" s="125">
        <v>431.19999999999993</v>
      </c>
      <c r="F78" s="125">
        <v>426.09999999999997</v>
      </c>
      <c r="G78" s="125">
        <v>422.69999999999993</v>
      </c>
      <c r="H78" s="125">
        <v>439.69999999999993</v>
      </c>
      <c r="I78" s="125">
        <v>443.09999999999991</v>
      </c>
      <c r="J78" s="125">
        <v>448.19999999999993</v>
      </c>
      <c r="K78" s="124">
        <v>438</v>
      </c>
      <c r="L78" s="124">
        <v>429.5</v>
      </c>
      <c r="M78" s="124">
        <v>0.82104999999999995</v>
      </c>
    </row>
    <row r="79" spans="1:13">
      <c r="A79" s="66">
        <v>70</v>
      </c>
      <c r="B79" s="124" t="s">
        <v>1928</v>
      </c>
      <c r="C79" s="124">
        <v>1213.3499999999999</v>
      </c>
      <c r="D79" s="125">
        <v>1204.8666666666666</v>
      </c>
      <c r="E79" s="125">
        <v>1160.7333333333331</v>
      </c>
      <c r="F79" s="125">
        <v>1108.1166666666666</v>
      </c>
      <c r="G79" s="125">
        <v>1063.9833333333331</v>
      </c>
      <c r="H79" s="125">
        <v>1257.4833333333331</v>
      </c>
      <c r="I79" s="125">
        <v>1301.6166666666668</v>
      </c>
      <c r="J79" s="125">
        <v>1354.2333333333331</v>
      </c>
      <c r="K79" s="124">
        <v>1249</v>
      </c>
      <c r="L79" s="124">
        <v>1152.25</v>
      </c>
      <c r="M79" s="124">
        <v>0.23673</v>
      </c>
    </row>
    <row r="80" spans="1:13">
      <c r="A80" s="66">
        <v>71</v>
      </c>
      <c r="B80" s="124" t="s">
        <v>66</v>
      </c>
      <c r="C80" s="124">
        <v>115.75</v>
      </c>
      <c r="D80" s="125">
        <v>115.39999999999999</v>
      </c>
      <c r="E80" s="125">
        <v>114.44999999999999</v>
      </c>
      <c r="F80" s="125">
        <v>113.14999999999999</v>
      </c>
      <c r="G80" s="125">
        <v>112.19999999999999</v>
      </c>
      <c r="H80" s="125">
        <v>116.69999999999999</v>
      </c>
      <c r="I80" s="125">
        <v>117.65</v>
      </c>
      <c r="J80" s="125">
        <v>118.94999999999999</v>
      </c>
      <c r="K80" s="124">
        <v>116.35</v>
      </c>
      <c r="L80" s="124">
        <v>114.1</v>
      </c>
      <c r="M80" s="124">
        <v>6.1132600000000004</v>
      </c>
    </row>
    <row r="81" spans="1:13">
      <c r="A81" s="66">
        <v>72</v>
      </c>
      <c r="B81" s="124" t="s">
        <v>67</v>
      </c>
      <c r="C81" s="124">
        <v>257.64999999999998</v>
      </c>
      <c r="D81" s="125">
        <v>257.18333333333334</v>
      </c>
      <c r="E81" s="125">
        <v>254.61666666666667</v>
      </c>
      <c r="F81" s="125">
        <v>251.58333333333334</v>
      </c>
      <c r="G81" s="125">
        <v>249.01666666666668</v>
      </c>
      <c r="H81" s="125">
        <v>260.2166666666667</v>
      </c>
      <c r="I81" s="125">
        <v>262.78333333333342</v>
      </c>
      <c r="J81" s="125">
        <v>265.81666666666666</v>
      </c>
      <c r="K81" s="124">
        <v>259.75</v>
      </c>
      <c r="L81" s="124">
        <v>254.15</v>
      </c>
      <c r="M81" s="124">
        <v>4.8508800000000001</v>
      </c>
    </row>
    <row r="82" spans="1:13">
      <c r="A82" s="66">
        <v>73</v>
      </c>
      <c r="B82" s="124" t="s">
        <v>68</v>
      </c>
      <c r="C82" s="124">
        <v>91.25</v>
      </c>
      <c r="D82" s="125">
        <v>90.45</v>
      </c>
      <c r="E82" s="125">
        <v>89.15</v>
      </c>
      <c r="F82" s="125">
        <v>87.05</v>
      </c>
      <c r="G82" s="125">
        <v>85.75</v>
      </c>
      <c r="H82" s="125">
        <v>92.550000000000011</v>
      </c>
      <c r="I82" s="125">
        <v>93.85</v>
      </c>
      <c r="J82" s="125">
        <v>95.950000000000017</v>
      </c>
      <c r="K82" s="124">
        <v>91.75</v>
      </c>
      <c r="L82" s="124">
        <v>88.35</v>
      </c>
      <c r="M82" s="124">
        <v>124.81914</v>
      </c>
    </row>
    <row r="83" spans="1:13">
      <c r="A83" s="66">
        <v>74</v>
      </c>
      <c r="B83" s="124" t="s">
        <v>69</v>
      </c>
      <c r="C83" s="124">
        <v>351.25</v>
      </c>
      <c r="D83" s="125">
        <v>348.65000000000003</v>
      </c>
      <c r="E83" s="125">
        <v>344.10000000000008</v>
      </c>
      <c r="F83" s="125">
        <v>336.95000000000005</v>
      </c>
      <c r="G83" s="125">
        <v>332.40000000000009</v>
      </c>
      <c r="H83" s="125">
        <v>355.80000000000007</v>
      </c>
      <c r="I83" s="125">
        <v>360.35</v>
      </c>
      <c r="J83" s="125">
        <v>367.50000000000006</v>
      </c>
      <c r="K83" s="124">
        <v>353.2</v>
      </c>
      <c r="L83" s="124">
        <v>341.5</v>
      </c>
      <c r="M83" s="124">
        <v>20.045459999999999</v>
      </c>
    </row>
    <row r="84" spans="1:13">
      <c r="A84" s="66">
        <v>75</v>
      </c>
      <c r="B84" s="124" t="s">
        <v>71</v>
      </c>
      <c r="C84" s="124">
        <v>15.75</v>
      </c>
      <c r="D84" s="125">
        <v>15.616666666666667</v>
      </c>
      <c r="E84" s="125">
        <v>15.433333333333334</v>
      </c>
      <c r="F84" s="125">
        <v>15.116666666666667</v>
      </c>
      <c r="G84" s="125">
        <v>14.933333333333334</v>
      </c>
      <c r="H84" s="125">
        <v>15.933333333333334</v>
      </c>
      <c r="I84" s="125">
        <v>16.116666666666667</v>
      </c>
      <c r="J84" s="125">
        <v>16.433333333333334</v>
      </c>
      <c r="K84" s="124">
        <v>15.8</v>
      </c>
      <c r="L84" s="124">
        <v>15.3</v>
      </c>
      <c r="M84" s="124">
        <v>114.43828999999999</v>
      </c>
    </row>
    <row r="85" spans="1:13">
      <c r="A85" s="66">
        <v>76</v>
      </c>
      <c r="B85" s="124" t="s">
        <v>181</v>
      </c>
      <c r="C85" s="124">
        <v>7766.1</v>
      </c>
      <c r="D85" s="125">
        <v>7742.166666666667</v>
      </c>
      <c r="E85" s="125">
        <v>7691.9333333333343</v>
      </c>
      <c r="F85" s="125">
        <v>7617.7666666666673</v>
      </c>
      <c r="G85" s="125">
        <v>7567.5333333333347</v>
      </c>
      <c r="H85" s="125">
        <v>7816.3333333333339</v>
      </c>
      <c r="I85" s="125">
        <v>7866.5666666666657</v>
      </c>
      <c r="J85" s="125">
        <v>7940.7333333333336</v>
      </c>
      <c r="K85" s="124">
        <v>7792.4</v>
      </c>
      <c r="L85" s="124">
        <v>7668</v>
      </c>
      <c r="M85" s="124">
        <v>0.42459999999999998</v>
      </c>
    </row>
    <row r="86" spans="1:13">
      <c r="A86" s="66">
        <v>77</v>
      </c>
      <c r="B86" s="124" t="s">
        <v>791</v>
      </c>
      <c r="C86" s="124">
        <v>1384.35</v>
      </c>
      <c r="D86" s="125">
        <v>1391.3500000000001</v>
      </c>
      <c r="E86" s="125">
        <v>1372.2000000000003</v>
      </c>
      <c r="F86" s="125">
        <v>1360.0500000000002</v>
      </c>
      <c r="G86" s="125">
        <v>1340.9000000000003</v>
      </c>
      <c r="H86" s="125">
        <v>1403.5000000000002</v>
      </c>
      <c r="I86" s="125">
        <v>1422.6500000000003</v>
      </c>
      <c r="J86" s="125">
        <v>1434.8000000000002</v>
      </c>
      <c r="K86" s="124">
        <v>1410.5</v>
      </c>
      <c r="L86" s="124">
        <v>1379.2</v>
      </c>
      <c r="M86" s="124">
        <v>9.2990000000000003E-2</v>
      </c>
    </row>
    <row r="87" spans="1:13">
      <c r="A87" s="66">
        <v>78</v>
      </c>
      <c r="B87" s="124" t="s">
        <v>70</v>
      </c>
      <c r="C87" s="124">
        <v>668.55</v>
      </c>
      <c r="D87" s="125">
        <v>671.75</v>
      </c>
      <c r="E87" s="125">
        <v>657.9</v>
      </c>
      <c r="F87" s="125">
        <v>647.25</v>
      </c>
      <c r="G87" s="125">
        <v>633.4</v>
      </c>
      <c r="H87" s="125">
        <v>682.4</v>
      </c>
      <c r="I87" s="125">
        <v>696.24999999999989</v>
      </c>
      <c r="J87" s="125">
        <v>706.9</v>
      </c>
      <c r="K87" s="124">
        <v>685.6</v>
      </c>
      <c r="L87" s="124">
        <v>661.1</v>
      </c>
      <c r="M87" s="124">
        <v>8.8027499999999996</v>
      </c>
    </row>
    <row r="88" spans="1:13">
      <c r="A88" s="66">
        <v>79</v>
      </c>
      <c r="B88" s="124" t="s">
        <v>342</v>
      </c>
      <c r="C88" s="124">
        <v>827.2</v>
      </c>
      <c r="D88" s="125">
        <v>819.69999999999993</v>
      </c>
      <c r="E88" s="125">
        <v>809.49999999999989</v>
      </c>
      <c r="F88" s="125">
        <v>791.8</v>
      </c>
      <c r="G88" s="125">
        <v>781.59999999999991</v>
      </c>
      <c r="H88" s="125">
        <v>837.39999999999986</v>
      </c>
      <c r="I88" s="125">
        <v>847.59999999999991</v>
      </c>
      <c r="J88" s="125">
        <v>865.29999999999984</v>
      </c>
      <c r="K88" s="124">
        <v>829.9</v>
      </c>
      <c r="L88" s="124">
        <v>802</v>
      </c>
      <c r="M88" s="124">
        <v>14.555479999999999</v>
      </c>
    </row>
    <row r="89" spans="1:13">
      <c r="A89" s="66">
        <v>80</v>
      </c>
      <c r="B89" s="124" t="s">
        <v>72</v>
      </c>
      <c r="C89" s="124">
        <v>542.85</v>
      </c>
      <c r="D89" s="125">
        <v>544.69999999999993</v>
      </c>
      <c r="E89" s="125">
        <v>535.74999999999989</v>
      </c>
      <c r="F89" s="125">
        <v>528.65</v>
      </c>
      <c r="G89" s="125">
        <v>519.69999999999993</v>
      </c>
      <c r="H89" s="125">
        <v>551.79999999999984</v>
      </c>
      <c r="I89" s="125">
        <v>560.74999999999989</v>
      </c>
      <c r="J89" s="125">
        <v>567.8499999999998</v>
      </c>
      <c r="K89" s="124">
        <v>553.65</v>
      </c>
      <c r="L89" s="124">
        <v>537.6</v>
      </c>
      <c r="M89" s="124">
        <v>2.2402899999999999</v>
      </c>
    </row>
    <row r="90" spans="1:13">
      <c r="A90" s="66">
        <v>81</v>
      </c>
      <c r="B90" s="124" t="s">
        <v>825</v>
      </c>
      <c r="C90" s="124">
        <v>301.35000000000002</v>
      </c>
      <c r="D90" s="125">
        <v>299.4666666666667</v>
      </c>
      <c r="E90" s="125">
        <v>294.93333333333339</v>
      </c>
      <c r="F90" s="125">
        <v>288.51666666666671</v>
      </c>
      <c r="G90" s="125">
        <v>283.98333333333341</v>
      </c>
      <c r="H90" s="125">
        <v>305.88333333333338</v>
      </c>
      <c r="I90" s="125">
        <v>310.41666666666669</v>
      </c>
      <c r="J90" s="125">
        <v>316.83333333333337</v>
      </c>
      <c r="K90" s="124">
        <v>304</v>
      </c>
      <c r="L90" s="124">
        <v>293.05</v>
      </c>
      <c r="M90" s="124">
        <v>1.83569</v>
      </c>
    </row>
    <row r="91" spans="1:13">
      <c r="A91" s="66">
        <v>82</v>
      </c>
      <c r="B91" s="124" t="s">
        <v>312</v>
      </c>
      <c r="C91" s="124">
        <v>102</v>
      </c>
      <c r="D91" s="125">
        <v>101.78333333333335</v>
      </c>
      <c r="E91" s="125">
        <v>100.36666666666669</v>
      </c>
      <c r="F91" s="125">
        <v>98.733333333333348</v>
      </c>
      <c r="G91" s="125">
        <v>97.316666666666691</v>
      </c>
      <c r="H91" s="125">
        <v>103.41666666666669</v>
      </c>
      <c r="I91" s="125">
        <v>104.83333333333334</v>
      </c>
      <c r="J91" s="125">
        <v>106.46666666666668</v>
      </c>
      <c r="K91" s="124">
        <v>103.2</v>
      </c>
      <c r="L91" s="124">
        <v>100.15</v>
      </c>
      <c r="M91" s="124">
        <v>1.0299100000000001</v>
      </c>
    </row>
    <row r="92" spans="1:13">
      <c r="A92" s="66">
        <v>83</v>
      </c>
      <c r="B92" s="124" t="s">
        <v>197</v>
      </c>
      <c r="C92" s="124">
        <v>177</v>
      </c>
      <c r="D92" s="125">
        <v>178.06666666666669</v>
      </c>
      <c r="E92" s="125">
        <v>175.43333333333339</v>
      </c>
      <c r="F92" s="125">
        <v>173.8666666666667</v>
      </c>
      <c r="G92" s="125">
        <v>171.23333333333341</v>
      </c>
      <c r="H92" s="125">
        <v>179.63333333333338</v>
      </c>
      <c r="I92" s="125">
        <v>182.26666666666665</v>
      </c>
      <c r="J92" s="125">
        <v>183.83333333333337</v>
      </c>
      <c r="K92" s="124">
        <v>180.7</v>
      </c>
      <c r="L92" s="124">
        <v>176.5</v>
      </c>
      <c r="M92" s="124">
        <v>0.71987999999999996</v>
      </c>
    </row>
    <row r="93" spans="1:13">
      <c r="A93" s="66">
        <v>84</v>
      </c>
      <c r="B93" s="124" t="s">
        <v>75</v>
      </c>
      <c r="C93" s="124">
        <v>961.2</v>
      </c>
      <c r="D93" s="125">
        <v>960</v>
      </c>
      <c r="E93" s="125">
        <v>951.2</v>
      </c>
      <c r="F93" s="125">
        <v>941.2</v>
      </c>
      <c r="G93" s="125">
        <v>932.40000000000009</v>
      </c>
      <c r="H93" s="125">
        <v>970</v>
      </c>
      <c r="I93" s="125">
        <v>978.8</v>
      </c>
      <c r="J93" s="125">
        <v>988.8</v>
      </c>
      <c r="K93" s="124">
        <v>968.8</v>
      </c>
      <c r="L93" s="124">
        <v>950</v>
      </c>
      <c r="M93" s="124">
        <v>23.055160000000001</v>
      </c>
    </row>
    <row r="94" spans="1:13">
      <c r="A94" s="66">
        <v>85</v>
      </c>
      <c r="B94" s="124" t="s">
        <v>77</v>
      </c>
      <c r="C94" s="124">
        <v>2095.6999999999998</v>
      </c>
      <c r="D94" s="125">
        <v>2100.5833333333335</v>
      </c>
      <c r="E94" s="125">
        <v>2083.166666666667</v>
      </c>
      <c r="F94" s="125">
        <v>2070.6333333333337</v>
      </c>
      <c r="G94" s="125">
        <v>2053.2166666666672</v>
      </c>
      <c r="H94" s="125">
        <v>2113.1166666666668</v>
      </c>
      <c r="I94" s="125">
        <v>2130.5333333333338</v>
      </c>
      <c r="J94" s="125">
        <v>2143.0666666666666</v>
      </c>
      <c r="K94" s="124">
        <v>2118</v>
      </c>
      <c r="L94" s="124">
        <v>2088.0500000000002</v>
      </c>
      <c r="M94" s="124">
        <v>15.395709999999999</v>
      </c>
    </row>
    <row r="95" spans="1:13">
      <c r="A95" s="66">
        <v>86</v>
      </c>
      <c r="B95" s="124" t="s">
        <v>74</v>
      </c>
      <c r="C95" s="124">
        <v>711.45</v>
      </c>
      <c r="D95" s="125">
        <v>709.11666666666667</v>
      </c>
      <c r="E95" s="125">
        <v>702.33333333333337</v>
      </c>
      <c r="F95" s="125">
        <v>693.2166666666667</v>
      </c>
      <c r="G95" s="125">
        <v>686.43333333333339</v>
      </c>
      <c r="H95" s="125">
        <v>718.23333333333335</v>
      </c>
      <c r="I95" s="125">
        <v>725.01666666666665</v>
      </c>
      <c r="J95" s="125">
        <v>734.13333333333333</v>
      </c>
      <c r="K95" s="124">
        <v>715.9</v>
      </c>
      <c r="L95" s="124">
        <v>700</v>
      </c>
      <c r="M95" s="124">
        <v>10.2218</v>
      </c>
    </row>
    <row r="96" spans="1:13">
      <c r="A96" s="66">
        <v>87</v>
      </c>
      <c r="B96" s="124" t="s">
        <v>79</v>
      </c>
      <c r="C96" s="124">
        <v>3314.65</v>
      </c>
      <c r="D96" s="125">
        <v>3310.7000000000003</v>
      </c>
      <c r="E96" s="125">
        <v>3270.6000000000004</v>
      </c>
      <c r="F96" s="125">
        <v>3226.55</v>
      </c>
      <c r="G96" s="125">
        <v>3186.4500000000003</v>
      </c>
      <c r="H96" s="125">
        <v>3354.7500000000005</v>
      </c>
      <c r="I96" s="125">
        <v>3394.85</v>
      </c>
      <c r="J96" s="125">
        <v>3438.9000000000005</v>
      </c>
      <c r="K96" s="124">
        <v>3350.8</v>
      </c>
      <c r="L96" s="124">
        <v>3266.65</v>
      </c>
      <c r="M96" s="124">
        <v>9.2080900000000003</v>
      </c>
    </row>
    <row r="97" spans="1:13">
      <c r="A97" s="66">
        <v>88</v>
      </c>
      <c r="B97" s="124" t="s">
        <v>80</v>
      </c>
      <c r="C97" s="124">
        <v>328.1</v>
      </c>
      <c r="D97" s="125">
        <v>328.78333333333336</v>
      </c>
      <c r="E97" s="125">
        <v>323.06666666666672</v>
      </c>
      <c r="F97" s="125">
        <v>318.03333333333336</v>
      </c>
      <c r="G97" s="125">
        <v>312.31666666666672</v>
      </c>
      <c r="H97" s="125">
        <v>333.81666666666672</v>
      </c>
      <c r="I97" s="125">
        <v>339.5333333333333</v>
      </c>
      <c r="J97" s="125">
        <v>344.56666666666672</v>
      </c>
      <c r="K97" s="124">
        <v>334.5</v>
      </c>
      <c r="L97" s="124">
        <v>323.75</v>
      </c>
      <c r="M97" s="124">
        <v>9.0142399999999991</v>
      </c>
    </row>
    <row r="98" spans="1:13">
      <c r="A98" s="66">
        <v>89</v>
      </c>
      <c r="B98" s="124" t="s">
        <v>81</v>
      </c>
      <c r="C98" s="124">
        <v>220.15</v>
      </c>
      <c r="D98" s="125">
        <v>220.1</v>
      </c>
      <c r="E98" s="125">
        <v>217.35</v>
      </c>
      <c r="F98" s="125">
        <v>214.55</v>
      </c>
      <c r="G98" s="125">
        <v>211.8</v>
      </c>
      <c r="H98" s="125">
        <v>222.89999999999998</v>
      </c>
      <c r="I98" s="125">
        <v>225.64999999999998</v>
      </c>
      <c r="J98" s="125">
        <v>228.44999999999996</v>
      </c>
      <c r="K98" s="124">
        <v>222.85</v>
      </c>
      <c r="L98" s="124">
        <v>217.3</v>
      </c>
      <c r="M98" s="124">
        <v>57.498809999999999</v>
      </c>
    </row>
    <row r="99" spans="1:13">
      <c r="A99" s="66">
        <v>90</v>
      </c>
      <c r="B99" s="124" t="s">
        <v>82</v>
      </c>
      <c r="C99" s="124">
        <v>227.3</v>
      </c>
      <c r="D99" s="125">
        <v>226.29999999999998</v>
      </c>
      <c r="E99" s="125">
        <v>223.09999999999997</v>
      </c>
      <c r="F99" s="125">
        <v>218.89999999999998</v>
      </c>
      <c r="G99" s="125">
        <v>215.69999999999996</v>
      </c>
      <c r="H99" s="125">
        <v>230.49999999999997</v>
      </c>
      <c r="I99" s="125">
        <v>233.69999999999996</v>
      </c>
      <c r="J99" s="125">
        <v>237.89999999999998</v>
      </c>
      <c r="K99" s="124">
        <v>229.5</v>
      </c>
      <c r="L99" s="124">
        <v>222.1</v>
      </c>
      <c r="M99" s="124">
        <v>63.788089999999997</v>
      </c>
    </row>
    <row r="100" spans="1:13">
      <c r="A100" s="66">
        <v>91</v>
      </c>
      <c r="B100" s="124" t="s">
        <v>83</v>
      </c>
      <c r="C100" s="124">
        <v>1860.55</v>
      </c>
      <c r="D100" s="125">
        <v>1853.05</v>
      </c>
      <c r="E100" s="125">
        <v>1840.25</v>
      </c>
      <c r="F100" s="125">
        <v>1819.95</v>
      </c>
      <c r="G100" s="125">
        <v>1807.15</v>
      </c>
      <c r="H100" s="125">
        <v>1873.35</v>
      </c>
      <c r="I100" s="125">
        <v>1886.1499999999996</v>
      </c>
      <c r="J100" s="125">
        <v>1906.4499999999998</v>
      </c>
      <c r="K100" s="124">
        <v>1865.85</v>
      </c>
      <c r="L100" s="124">
        <v>1832.75</v>
      </c>
      <c r="M100" s="124">
        <v>15.73884</v>
      </c>
    </row>
    <row r="101" spans="1:13">
      <c r="A101" s="66">
        <v>92</v>
      </c>
      <c r="B101" s="124" t="s">
        <v>84</v>
      </c>
      <c r="C101" s="124">
        <v>269.25</v>
      </c>
      <c r="D101" s="125">
        <v>271.41666666666669</v>
      </c>
      <c r="E101" s="125">
        <v>265.03333333333336</v>
      </c>
      <c r="F101" s="125">
        <v>260.81666666666666</v>
      </c>
      <c r="G101" s="125">
        <v>254.43333333333334</v>
      </c>
      <c r="H101" s="125">
        <v>275.63333333333338</v>
      </c>
      <c r="I101" s="125">
        <v>282.01666666666671</v>
      </c>
      <c r="J101" s="125">
        <v>286.23333333333341</v>
      </c>
      <c r="K101" s="124">
        <v>277.8</v>
      </c>
      <c r="L101" s="124">
        <v>267.2</v>
      </c>
      <c r="M101" s="124">
        <v>11.34835</v>
      </c>
    </row>
    <row r="102" spans="1:13">
      <c r="A102" s="66">
        <v>93</v>
      </c>
      <c r="B102" s="124" t="s">
        <v>2068</v>
      </c>
      <c r="C102" s="124">
        <v>41.85</v>
      </c>
      <c r="D102" s="125">
        <v>42.133333333333333</v>
      </c>
      <c r="E102" s="125">
        <v>41.266666666666666</v>
      </c>
      <c r="F102" s="125">
        <v>40.68333333333333</v>
      </c>
      <c r="G102" s="125">
        <v>39.816666666666663</v>
      </c>
      <c r="H102" s="125">
        <v>42.716666666666669</v>
      </c>
      <c r="I102" s="125">
        <v>43.583333333333329</v>
      </c>
      <c r="J102" s="125">
        <v>44.166666666666671</v>
      </c>
      <c r="K102" s="124">
        <v>43</v>
      </c>
      <c r="L102" s="124">
        <v>41.55</v>
      </c>
      <c r="M102" s="124">
        <v>5.7560900000000004</v>
      </c>
    </row>
    <row r="103" spans="1:13">
      <c r="A103" s="66">
        <v>94</v>
      </c>
      <c r="B103" s="124" t="s">
        <v>76</v>
      </c>
      <c r="C103" s="124">
        <v>1904.1</v>
      </c>
      <c r="D103" s="125">
        <v>1919.05</v>
      </c>
      <c r="E103" s="125">
        <v>1883.1</v>
      </c>
      <c r="F103" s="125">
        <v>1862.1</v>
      </c>
      <c r="G103" s="125">
        <v>1826.1499999999999</v>
      </c>
      <c r="H103" s="125">
        <v>1940.05</v>
      </c>
      <c r="I103" s="125">
        <v>1976.0000000000002</v>
      </c>
      <c r="J103" s="125">
        <v>1997</v>
      </c>
      <c r="K103" s="124">
        <v>1955</v>
      </c>
      <c r="L103" s="124">
        <v>1898.05</v>
      </c>
      <c r="M103" s="124">
        <v>34.59751</v>
      </c>
    </row>
    <row r="104" spans="1:13">
      <c r="A104" s="66">
        <v>95</v>
      </c>
      <c r="B104" s="124" t="s">
        <v>99</v>
      </c>
      <c r="C104" s="124">
        <v>275.75</v>
      </c>
      <c r="D104" s="125">
        <v>275.63333333333333</v>
      </c>
      <c r="E104" s="125">
        <v>274.01666666666665</v>
      </c>
      <c r="F104" s="125">
        <v>272.2833333333333</v>
      </c>
      <c r="G104" s="125">
        <v>270.66666666666663</v>
      </c>
      <c r="H104" s="125">
        <v>277.36666666666667</v>
      </c>
      <c r="I104" s="125">
        <v>278.98333333333335</v>
      </c>
      <c r="J104" s="125">
        <v>280.7166666666667</v>
      </c>
      <c r="K104" s="124">
        <v>277.25</v>
      </c>
      <c r="L104" s="124">
        <v>273.89999999999998</v>
      </c>
      <c r="M104" s="124">
        <v>85.947640000000007</v>
      </c>
    </row>
    <row r="105" spans="1:13">
      <c r="A105" s="66">
        <v>96</v>
      </c>
      <c r="B105" s="124" t="s">
        <v>87</v>
      </c>
      <c r="C105" s="124">
        <v>351.9</v>
      </c>
      <c r="D105" s="125">
        <v>351.7</v>
      </c>
      <c r="E105" s="125">
        <v>349.34999999999997</v>
      </c>
      <c r="F105" s="125">
        <v>346.79999999999995</v>
      </c>
      <c r="G105" s="125">
        <v>344.44999999999993</v>
      </c>
      <c r="H105" s="125">
        <v>354.25</v>
      </c>
      <c r="I105" s="125">
        <v>356.6</v>
      </c>
      <c r="J105" s="125">
        <v>359.15000000000003</v>
      </c>
      <c r="K105" s="124">
        <v>354.05</v>
      </c>
      <c r="L105" s="124">
        <v>349.15</v>
      </c>
      <c r="M105" s="124">
        <v>121.04234</v>
      </c>
    </row>
    <row r="106" spans="1:13">
      <c r="A106" s="66">
        <v>97</v>
      </c>
      <c r="B106" s="124" t="s">
        <v>1917</v>
      </c>
      <c r="C106" s="124">
        <v>310.89999999999998</v>
      </c>
      <c r="D106" s="125">
        <v>311.36666666666662</v>
      </c>
      <c r="E106" s="125">
        <v>308.73333333333323</v>
      </c>
      <c r="F106" s="125">
        <v>306.56666666666661</v>
      </c>
      <c r="G106" s="125">
        <v>303.93333333333322</v>
      </c>
      <c r="H106" s="125">
        <v>313.53333333333325</v>
      </c>
      <c r="I106" s="125">
        <v>316.16666666666657</v>
      </c>
      <c r="J106" s="125">
        <v>318.33333333333326</v>
      </c>
      <c r="K106" s="124">
        <v>314</v>
      </c>
      <c r="L106" s="124">
        <v>309.2</v>
      </c>
      <c r="M106" s="124">
        <v>3.8307500000000001</v>
      </c>
    </row>
    <row r="107" spans="1:13">
      <c r="A107" s="66">
        <v>98</v>
      </c>
      <c r="B107" s="124" t="s">
        <v>88</v>
      </c>
      <c r="C107" s="124">
        <v>61.05</v>
      </c>
      <c r="D107" s="125">
        <v>61.283333333333331</v>
      </c>
      <c r="E107" s="125">
        <v>60.766666666666666</v>
      </c>
      <c r="F107" s="125">
        <v>60.483333333333334</v>
      </c>
      <c r="G107" s="125">
        <v>59.966666666666669</v>
      </c>
      <c r="H107" s="125">
        <v>61.566666666666663</v>
      </c>
      <c r="I107" s="125">
        <v>62.083333333333329</v>
      </c>
      <c r="J107" s="125">
        <v>62.36666666666666</v>
      </c>
      <c r="K107" s="124">
        <v>61.8</v>
      </c>
      <c r="L107" s="124">
        <v>61</v>
      </c>
      <c r="M107" s="124">
        <v>35.749020000000002</v>
      </c>
    </row>
    <row r="108" spans="1:13">
      <c r="A108" s="66">
        <v>99</v>
      </c>
      <c r="B108" s="124" t="s">
        <v>920</v>
      </c>
      <c r="C108" s="124">
        <v>39.15</v>
      </c>
      <c r="D108" s="125">
        <v>39.1</v>
      </c>
      <c r="E108" s="125">
        <v>38.450000000000003</v>
      </c>
      <c r="F108" s="125">
        <v>37.75</v>
      </c>
      <c r="G108" s="125">
        <v>37.1</v>
      </c>
      <c r="H108" s="125">
        <v>39.800000000000004</v>
      </c>
      <c r="I108" s="125">
        <v>40.449999999999996</v>
      </c>
      <c r="J108" s="125">
        <v>41.150000000000006</v>
      </c>
      <c r="K108" s="124">
        <v>39.75</v>
      </c>
      <c r="L108" s="124">
        <v>38.4</v>
      </c>
      <c r="M108" s="124">
        <v>113.44083000000001</v>
      </c>
    </row>
    <row r="109" spans="1:13">
      <c r="A109" s="66">
        <v>100</v>
      </c>
      <c r="B109" s="124" t="s">
        <v>90</v>
      </c>
      <c r="C109" s="124">
        <v>39.65</v>
      </c>
      <c r="D109" s="125">
        <v>39.700000000000003</v>
      </c>
      <c r="E109" s="125">
        <v>39.150000000000006</v>
      </c>
      <c r="F109" s="125">
        <v>38.650000000000006</v>
      </c>
      <c r="G109" s="125">
        <v>38.100000000000009</v>
      </c>
      <c r="H109" s="125">
        <v>40.200000000000003</v>
      </c>
      <c r="I109" s="125">
        <v>40.75</v>
      </c>
      <c r="J109" s="125">
        <v>41.25</v>
      </c>
      <c r="K109" s="124">
        <v>40.25</v>
      </c>
      <c r="L109" s="124">
        <v>39.200000000000003</v>
      </c>
      <c r="M109" s="124">
        <v>18.49633</v>
      </c>
    </row>
    <row r="110" spans="1:13">
      <c r="A110" s="66">
        <v>101</v>
      </c>
      <c r="B110" s="124" t="s">
        <v>98</v>
      </c>
      <c r="C110" s="124">
        <v>152.35</v>
      </c>
      <c r="D110" s="125">
        <v>152.5</v>
      </c>
      <c r="E110" s="125">
        <v>149.19999999999999</v>
      </c>
      <c r="F110" s="125">
        <v>146.04999999999998</v>
      </c>
      <c r="G110" s="125">
        <v>142.74999999999997</v>
      </c>
      <c r="H110" s="125">
        <v>155.65</v>
      </c>
      <c r="I110" s="125">
        <v>158.95000000000002</v>
      </c>
      <c r="J110" s="125">
        <v>162.10000000000002</v>
      </c>
      <c r="K110" s="124">
        <v>155.80000000000001</v>
      </c>
      <c r="L110" s="124">
        <v>149.35</v>
      </c>
      <c r="M110" s="124">
        <v>13.132339999999999</v>
      </c>
    </row>
    <row r="111" spans="1:13">
      <c r="A111" s="66">
        <v>102</v>
      </c>
      <c r="B111" s="124" t="s">
        <v>89</v>
      </c>
      <c r="C111" s="124">
        <v>36.200000000000003</v>
      </c>
      <c r="D111" s="125">
        <v>36.383333333333333</v>
      </c>
      <c r="E111" s="125">
        <v>35.066666666666663</v>
      </c>
      <c r="F111" s="125">
        <v>33.93333333333333</v>
      </c>
      <c r="G111" s="125">
        <v>32.61666666666666</v>
      </c>
      <c r="H111" s="125">
        <v>37.516666666666666</v>
      </c>
      <c r="I111" s="125">
        <v>38.833333333333343</v>
      </c>
      <c r="J111" s="125">
        <v>39.966666666666669</v>
      </c>
      <c r="K111" s="124">
        <v>37.700000000000003</v>
      </c>
      <c r="L111" s="124">
        <v>35.25</v>
      </c>
      <c r="M111" s="124">
        <v>419.05527000000001</v>
      </c>
    </row>
    <row r="112" spans="1:13">
      <c r="A112" s="66">
        <v>103</v>
      </c>
      <c r="B112" s="124" t="s">
        <v>86</v>
      </c>
      <c r="C112" s="124">
        <v>792.9</v>
      </c>
      <c r="D112" s="125">
        <v>783.66666666666663</v>
      </c>
      <c r="E112" s="125">
        <v>769.2833333333333</v>
      </c>
      <c r="F112" s="125">
        <v>745.66666666666663</v>
      </c>
      <c r="G112" s="125">
        <v>731.2833333333333</v>
      </c>
      <c r="H112" s="125">
        <v>807.2833333333333</v>
      </c>
      <c r="I112" s="125">
        <v>821.66666666666674</v>
      </c>
      <c r="J112" s="125">
        <v>845.2833333333333</v>
      </c>
      <c r="K112" s="124">
        <v>798.05</v>
      </c>
      <c r="L112" s="124">
        <v>760.05</v>
      </c>
      <c r="M112" s="124">
        <v>77.583399999999997</v>
      </c>
    </row>
    <row r="113" spans="1:13">
      <c r="A113" s="66">
        <v>104</v>
      </c>
      <c r="B113" s="124" t="s">
        <v>935</v>
      </c>
      <c r="C113" s="124">
        <v>240.15</v>
      </c>
      <c r="D113" s="125">
        <v>238.81666666666669</v>
      </c>
      <c r="E113" s="125">
        <v>236.33333333333337</v>
      </c>
      <c r="F113" s="125">
        <v>232.51666666666668</v>
      </c>
      <c r="G113" s="125">
        <v>230.03333333333336</v>
      </c>
      <c r="H113" s="125">
        <v>242.63333333333338</v>
      </c>
      <c r="I113" s="125">
        <v>245.11666666666667</v>
      </c>
      <c r="J113" s="125">
        <v>248.93333333333339</v>
      </c>
      <c r="K113" s="124">
        <v>241.3</v>
      </c>
      <c r="L113" s="124">
        <v>235</v>
      </c>
      <c r="M113" s="124">
        <v>13.81025</v>
      </c>
    </row>
    <row r="114" spans="1:13">
      <c r="A114" s="66">
        <v>105</v>
      </c>
      <c r="B114" s="124" t="s">
        <v>198</v>
      </c>
      <c r="C114" s="124">
        <v>150.05000000000001</v>
      </c>
      <c r="D114" s="125">
        <v>149.75</v>
      </c>
      <c r="E114" s="125">
        <v>146.94999999999999</v>
      </c>
      <c r="F114" s="125">
        <v>143.85</v>
      </c>
      <c r="G114" s="125">
        <v>141.04999999999998</v>
      </c>
      <c r="H114" s="125">
        <v>152.85</v>
      </c>
      <c r="I114" s="125">
        <v>155.65</v>
      </c>
      <c r="J114" s="125">
        <v>158.75</v>
      </c>
      <c r="K114" s="124">
        <v>152.55000000000001</v>
      </c>
      <c r="L114" s="124">
        <v>146.65</v>
      </c>
      <c r="M114" s="124">
        <v>12.977959999999999</v>
      </c>
    </row>
    <row r="115" spans="1:13">
      <c r="A115" s="66">
        <v>106</v>
      </c>
      <c r="B115" s="124" t="s">
        <v>97</v>
      </c>
      <c r="C115" s="124">
        <v>141.25</v>
      </c>
      <c r="D115" s="125">
        <v>141.28333333333333</v>
      </c>
      <c r="E115" s="125">
        <v>140.06666666666666</v>
      </c>
      <c r="F115" s="125">
        <v>138.88333333333333</v>
      </c>
      <c r="G115" s="125">
        <v>137.66666666666666</v>
      </c>
      <c r="H115" s="125">
        <v>142.46666666666667</v>
      </c>
      <c r="I115" s="125">
        <v>143.68333333333331</v>
      </c>
      <c r="J115" s="125">
        <v>144.86666666666667</v>
      </c>
      <c r="K115" s="124">
        <v>142.5</v>
      </c>
      <c r="L115" s="124">
        <v>140.1</v>
      </c>
      <c r="M115" s="124">
        <v>394.39206999999999</v>
      </c>
    </row>
    <row r="116" spans="1:13">
      <c r="A116" s="66">
        <v>107</v>
      </c>
      <c r="B116" s="124" t="s">
        <v>92</v>
      </c>
      <c r="C116" s="124">
        <v>253.3</v>
      </c>
      <c r="D116" s="125">
        <v>252.75</v>
      </c>
      <c r="E116" s="125">
        <v>251.2</v>
      </c>
      <c r="F116" s="125">
        <v>249.1</v>
      </c>
      <c r="G116" s="125">
        <v>247.54999999999998</v>
      </c>
      <c r="H116" s="125">
        <v>254.85</v>
      </c>
      <c r="I116" s="125">
        <v>256.39999999999998</v>
      </c>
      <c r="J116" s="125">
        <v>258.5</v>
      </c>
      <c r="K116" s="124">
        <v>254.3</v>
      </c>
      <c r="L116" s="124">
        <v>250.65</v>
      </c>
      <c r="M116" s="124">
        <v>9.2177799999999994</v>
      </c>
    </row>
    <row r="117" spans="1:13">
      <c r="A117" s="66">
        <v>108</v>
      </c>
      <c r="B117" s="124" t="s">
        <v>94</v>
      </c>
      <c r="C117" s="124">
        <v>1603.85</v>
      </c>
      <c r="D117" s="125">
        <v>1602.4666666666665</v>
      </c>
      <c r="E117" s="125">
        <v>1591.4333333333329</v>
      </c>
      <c r="F117" s="125">
        <v>1579.0166666666664</v>
      </c>
      <c r="G117" s="125">
        <v>1567.9833333333329</v>
      </c>
      <c r="H117" s="125">
        <v>1614.883333333333</v>
      </c>
      <c r="I117" s="125">
        <v>1625.9166666666663</v>
      </c>
      <c r="J117" s="125">
        <v>1638.333333333333</v>
      </c>
      <c r="K117" s="124">
        <v>1613.5</v>
      </c>
      <c r="L117" s="124">
        <v>1590.05</v>
      </c>
      <c r="M117" s="124">
        <v>6.92049</v>
      </c>
    </row>
    <row r="118" spans="1:13">
      <c r="A118" s="66">
        <v>109</v>
      </c>
      <c r="B118" s="124" t="s">
        <v>1236</v>
      </c>
      <c r="C118" s="124">
        <v>1564.45</v>
      </c>
      <c r="D118" s="125">
        <v>1558</v>
      </c>
      <c r="E118" s="125">
        <v>1536</v>
      </c>
      <c r="F118" s="125">
        <v>1507.55</v>
      </c>
      <c r="G118" s="125">
        <v>1485.55</v>
      </c>
      <c r="H118" s="125">
        <v>1586.45</v>
      </c>
      <c r="I118" s="125">
        <v>1608.45</v>
      </c>
      <c r="J118" s="125">
        <v>1636.9</v>
      </c>
      <c r="K118" s="124">
        <v>1580</v>
      </c>
      <c r="L118" s="124">
        <v>1529.55</v>
      </c>
      <c r="M118" s="124">
        <v>0.93435999999999997</v>
      </c>
    </row>
    <row r="119" spans="1:13">
      <c r="A119" s="66">
        <v>110</v>
      </c>
      <c r="B119" s="124" t="s">
        <v>95</v>
      </c>
      <c r="C119" s="124">
        <v>706.05</v>
      </c>
      <c r="D119" s="125">
        <v>704.7166666666667</v>
      </c>
      <c r="E119" s="125">
        <v>695.73333333333335</v>
      </c>
      <c r="F119" s="125">
        <v>685.41666666666663</v>
      </c>
      <c r="G119" s="125">
        <v>676.43333333333328</v>
      </c>
      <c r="H119" s="125">
        <v>715.03333333333342</v>
      </c>
      <c r="I119" s="125">
        <v>724.01666666666677</v>
      </c>
      <c r="J119" s="125">
        <v>734.33333333333348</v>
      </c>
      <c r="K119" s="124">
        <v>713.7</v>
      </c>
      <c r="L119" s="124">
        <v>694.4</v>
      </c>
      <c r="M119" s="124">
        <v>95.605760000000004</v>
      </c>
    </row>
    <row r="120" spans="1:13">
      <c r="A120" s="66">
        <v>111</v>
      </c>
      <c r="B120" s="124" t="s">
        <v>938</v>
      </c>
      <c r="C120" s="124">
        <v>1061.5999999999999</v>
      </c>
      <c r="D120" s="125">
        <v>1060.5666666666666</v>
      </c>
      <c r="E120" s="125">
        <v>1051.2333333333331</v>
      </c>
      <c r="F120" s="125">
        <v>1040.8666666666666</v>
      </c>
      <c r="G120" s="125">
        <v>1031.5333333333331</v>
      </c>
      <c r="H120" s="125">
        <v>1070.9333333333332</v>
      </c>
      <c r="I120" s="125">
        <v>1080.2666666666667</v>
      </c>
      <c r="J120" s="125">
        <v>1090.6333333333332</v>
      </c>
      <c r="K120" s="124">
        <v>1069.9000000000001</v>
      </c>
      <c r="L120" s="124">
        <v>1050.2</v>
      </c>
      <c r="M120" s="124">
        <v>4.6775099999999998</v>
      </c>
    </row>
    <row r="121" spans="1:13">
      <c r="A121" s="66">
        <v>112</v>
      </c>
      <c r="B121" s="124" t="s">
        <v>199</v>
      </c>
      <c r="C121" s="124">
        <v>790.7</v>
      </c>
      <c r="D121" s="125">
        <v>792.23333333333323</v>
      </c>
      <c r="E121" s="125">
        <v>779.46666666666647</v>
      </c>
      <c r="F121" s="125">
        <v>768.23333333333323</v>
      </c>
      <c r="G121" s="125">
        <v>755.46666666666647</v>
      </c>
      <c r="H121" s="125">
        <v>803.46666666666647</v>
      </c>
      <c r="I121" s="125">
        <v>816.23333333333312</v>
      </c>
      <c r="J121" s="125">
        <v>827.46666666666647</v>
      </c>
      <c r="K121" s="124">
        <v>805</v>
      </c>
      <c r="L121" s="124">
        <v>781</v>
      </c>
      <c r="M121" s="124">
        <v>0.70135000000000003</v>
      </c>
    </row>
    <row r="122" spans="1:13">
      <c r="A122" s="66">
        <v>113</v>
      </c>
      <c r="B122" s="124" t="s">
        <v>103</v>
      </c>
      <c r="C122" s="124">
        <v>71</v>
      </c>
      <c r="D122" s="125">
        <v>70.766666666666666</v>
      </c>
      <c r="E122" s="125">
        <v>70.233333333333334</v>
      </c>
      <c r="F122" s="125">
        <v>69.466666666666669</v>
      </c>
      <c r="G122" s="125">
        <v>68.933333333333337</v>
      </c>
      <c r="H122" s="125">
        <v>71.533333333333331</v>
      </c>
      <c r="I122" s="125">
        <v>72.066666666666663</v>
      </c>
      <c r="J122" s="125">
        <v>72.833333333333329</v>
      </c>
      <c r="K122" s="124">
        <v>71.3</v>
      </c>
      <c r="L122" s="124">
        <v>70</v>
      </c>
      <c r="M122" s="124">
        <v>7.3046899999999999</v>
      </c>
    </row>
    <row r="123" spans="1:13">
      <c r="A123" s="66">
        <v>114</v>
      </c>
      <c r="B123" s="124" t="s">
        <v>104</v>
      </c>
      <c r="C123" s="124">
        <v>293.10000000000002</v>
      </c>
      <c r="D123" s="125">
        <v>295.03333333333336</v>
      </c>
      <c r="E123" s="125">
        <v>289.2166666666667</v>
      </c>
      <c r="F123" s="125">
        <v>285.33333333333331</v>
      </c>
      <c r="G123" s="125">
        <v>279.51666666666665</v>
      </c>
      <c r="H123" s="125">
        <v>298.91666666666674</v>
      </c>
      <c r="I123" s="125">
        <v>304.73333333333346</v>
      </c>
      <c r="J123" s="125">
        <v>308.61666666666679</v>
      </c>
      <c r="K123" s="124">
        <v>300.85000000000002</v>
      </c>
      <c r="L123" s="124">
        <v>291.14999999999998</v>
      </c>
      <c r="M123" s="124">
        <v>59.635309999999997</v>
      </c>
    </row>
    <row r="124" spans="1:13">
      <c r="A124" s="66">
        <v>115</v>
      </c>
      <c r="B124" s="124" t="s">
        <v>100</v>
      </c>
      <c r="C124" s="124">
        <v>157.85</v>
      </c>
      <c r="D124" s="125">
        <v>158.43333333333334</v>
      </c>
      <c r="E124" s="125">
        <v>154.61666666666667</v>
      </c>
      <c r="F124" s="125">
        <v>151.38333333333333</v>
      </c>
      <c r="G124" s="125">
        <v>147.56666666666666</v>
      </c>
      <c r="H124" s="125">
        <v>161.66666666666669</v>
      </c>
      <c r="I124" s="125">
        <v>165.48333333333335</v>
      </c>
      <c r="J124" s="125">
        <v>168.7166666666667</v>
      </c>
      <c r="K124" s="124">
        <v>162.25</v>
      </c>
      <c r="L124" s="124">
        <v>155.19999999999999</v>
      </c>
      <c r="M124" s="124">
        <v>104.0675</v>
      </c>
    </row>
    <row r="125" spans="1:13">
      <c r="A125" s="66">
        <v>116</v>
      </c>
      <c r="B125" s="124" t="s">
        <v>105</v>
      </c>
      <c r="C125" s="124">
        <v>1246.55</v>
      </c>
      <c r="D125" s="125">
        <v>1243.1166666666666</v>
      </c>
      <c r="E125" s="125">
        <v>1228.4333333333332</v>
      </c>
      <c r="F125" s="125">
        <v>1210.3166666666666</v>
      </c>
      <c r="G125" s="125">
        <v>1195.6333333333332</v>
      </c>
      <c r="H125" s="125">
        <v>1261.2333333333331</v>
      </c>
      <c r="I125" s="125">
        <v>1275.9166666666665</v>
      </c>
      <c r="J125" s="125">
        <v>1294.0333333333331</v>
      </c>
      <c r="K125" s="124">
        <v>1257.8</v>
      </c>
      <c r="L125" s="124">
        <v>1225</v>
      </c>
      <c r="M125" s="124">
        <v>14.356249999999999</v>
      </c>
    </row>
    <row r="126" spans="1:13">
      <c r="A126" s="66">
        <v>117</v>
      </c>
      <c r="B126" s="124" t="s">
        <v>1008</v>
      </c>
      <c r="C126" s="124">
        <v>735.95</v>
      </c>
      <c r="D126" s="125">
        <v>740.08333333333337</v>
      </c>
      <c r="E126" s="125">
        <v>727.2166666666667</v>
      </c>
      <c r="F126" s="125">
        <v>718.48333333333335</v>
      </c>
      <c r="G126" s="125">
        <v>705.61666666666667</v>
      </c>
      <c r="H126" s="125">
        <v>748.81666666666672</v>
      </c>
      <c r="I126" s="125">
        <v>761.68333333333328</v>
      </c>
      <c r="J126" s="125">
        <v>770.41666666666674</v>
      </c>
      <c r="K126" s="124">
        <v>752.95</v>
      </c>
      <c r="L126" s="124">
        <v>731.35</v>
      </c>
      <c r="M126" s="124">
        <v>1.79209</v>
      </c>
    </row>
    <row r="127" spans="1:13">
      <c r="A127" s="66">
        <v>118</v>
      </c>
      <c r="B127" s="124" t="s">
        <v>203</v>
      </c>
      <c r="C127" s="124">
        <v>83.65</v>
      </c>
      <c r="D127" s="125">
        <v>82.816666666666677</v>
      </c>
      <c r="E127" s="125">
        <v>81.433333333333351</v>
      </c>
      <c r="F127" s="125">
        <v>79.216666666666669</v>
      </c>
      <c r="G127" s="125">
        <v>77.833333333333343</v>
      </c>
      <c r="H127" s="125">
        <v>85.03333333333336</v>
      </c>
      <c r="I127" s="125">
        <v>86.416666666666686</v>
      </c>
      <c r="J127" s="125">
        <v>88.633333333333368</v>
      </c>
      <c r="K127" s="124">
        <v>84.2</v>
      </c>
      <c r="L127" s="124">
        <v>80.599999999999994</v>
      </c>
      <c r="M127" s="124">
        <v>9.5164000000000009</v>
      </c>
    </row>
    <row r="128" spans="1:13">
      <c r="A128" s="66">
        <v>119</v>
      </c>
      <c r="B128" s="124" t="s">
        <v>107</v>
      </c>
      <c r="C128" s="124">
        <v>1255.95</v>
      </c>
      <c r="D128" s="125">
        <v>1258.25</v>
      </c>
      <c r="E128" s="125">
        <v>1244.8</v>
      </c>
      <c r="F128" s="125">
        <v>1233.6499999999999</v>
      </c>
      <c r="G128" s="125">
        <v>1220.1999999999998</v>
      </c>
      <c r="H128" s="125">
        <v>1269.4000000000001</v>
      </c>
      <c r="I128" s="125">
        <v>1282.8499999999999</v>
      </c>
      <c r="J128" s="125">
        <v>1294.0000000000002</v>
      </c>
      <c r="K128" s="124">
        <v>1271.7</v>
      </c>
      <c r="L128" s="124">
        <v>1247.0999999999999</v>
      </c>
      <c r="M128" s="124">
        <v>26.71529</v>
      </c>
    </row>
    <row r="129" spans="1:13">
      <c r="A129" s="66">
        <v>120</v>
      </c>
      <c r="B129" s="124" t="s">
        <v>109</v>
      </c>
      <c r="C129" s="124">
        <v>146.85</v>
      </c>
      <c r="D129" s="125">
        <v>146.28333333333333</v>
      </c>
      <c r="E129" s="125">
        <v>144.16666666666666</v>
      </c>
      <c r="F129" s="125">
        <v>141.48333333333332</v>
      </c>
      <c r="G129" s="125">
        <v>139.36666666666665</v>
      </c>
      <c r="H129" s="125">
        <v>148.96666666666667</v>
      </c>
      <c r="I129" s="125">
        <v>151.08333333333334</v>
      </c>
      <c r="J129" s="125">
        <v>153.76666666666668</v>
      </c>
      <c r="K129" s="124">
        <v>148.4</v>
      </c>
      <c r="L129" s="124">
        <v>143.6</v>
      </c>
      <c r="M129" s="124">
        <v>43.964919999999999</v>
      </c>
    </row>
    <row r="130" spans="1:13">
      <c r="A130" s="66">
        <v>121</v>
      </c>
      <c r="B130" s="124" t="s">
        <v>110</v>
      </c>
      <c r="C130" s="124">
        <v>462.7</v>
      </c>
      <c r="D130" s="125">
        <v>461.91666666666669</v>
      </c>
      <c r="E130" s="125">
        <v>457.88333333333338</v>
      </c>
      <c r="F130" s="125">
        <v>453.06666666666672</v>
      </c>
      <c r="G130" s="125">
        <v>449.03333333333342</v>
      </c>
      <c r="H130" s="125">
        <v>466.73333333333335</v>
      </c>
      <c r="I130" s="125">
        <v>470.76666666666665</v>
      </c>
      <c r="J130" s="125">
        <v>475.58333333333331</v>
      </c>
      <c r="K130" s="124">
        <v>465.95</v>
      </c>
      <c r="L130" s="124">
        <v>457.1</v>
      </c>
      <c r="M130" s="124">
        <v>8.5363600000000002</v>
      </c>
    </row>
    <row r="131" spans="1:13">
      <c r="A131" s="66">
        <v>122</v>
      </c>
      <c r="B131" s="124" t="s">
        <v>111</v>
      </c>
      <c r="C131" s="124">
        <v>1411.4</v>
      </c>
      <c r="D131" s="125">
        <v>1415</v>
      </c>
      <c r="E131" s="125">
        <v>1401.45</v>
      </c>
      <c r="F131" s="125">
        <v>1391.5</v>
      </c>
      <c r="G131" s="125">
        <v>1377.95</v>
      </c>
      <c r="H131" s="125">
        <v>1424.95</v>
      </c>
      <c r="I131" s="125">
        <v>1438.5000000000002</v>
      </c>
      <c r="J131" s="125">
        <v>1448.45</v>
      </c>
      <c r="K131" s="124">
        <v>1428.55</v>
      </c>
      <c r="L131" s="124">
        <v>1405.05</v>
      </c>
      <c r="M131" s="124">
        <v>21.89734</v>
      </c>
    </row>
    <row r="132" spans="1:13">
      <c r="A132" s="66">
        <v>123</v>
      </c>
      <c r="B132" s="124" t="s">
        <v>112</v>
      </c>
      <c r="C132" s="124">
        <v>843.85</v>
      </c>
      <c r="D132" s="125">
        <v>843.7833333333333</v>
      </c>
      <c r="E132" s="125">
        <v>830.56666666666661</v>
      </c>
      <c r="F132" s="125">
        <v>817.2833333333333</v>
      </c>
      <c r="G132" s="125">
        <v>804.06666666666661</v>
      </c>
      <c r="H132" s="125">
        <v>857.06666666666661</v>
      </c>
      <c r="I132" s="125">
        <v>870.2833333333333</v>
      </c>
      <c r="J132" s="125">
        <v>883.56666666666661</v>
      </c>
      <c r="K132" s="124">
        <v>857</v>
      </c>
      <c r="L132" s="124">
        <v>830.5</v>
      </c>
      <c r="M132" s="124">
        <v>27.01885</v>
      </c>
    </row>
    <row r="133" spans="1:13">
      <c r="A133" s="66">
        <v>124</v>
      </c>
      <c r="B133" s="124" t="s">
        <v>119</v>
      </c>
      <c r="C133" s="124">
        <v>66335.05</v>
      </c>
      <c r="D133" s="125">
        <v>66628.349999999991</v>
      </c>
      <c r="E133" s="125">
        <v>65756.699999999983</v>
      </c>
      <c r="F133" s="125">
        <v>65178.349999999991</v>
      </c>
      <c r="G133" s="125">
        <v>64306.699999999983</v>
      </c>
      <c r="H133" s="125">
        <v>67206.699999999983</v>
      </c>
      <c r="I133" s="125">
        <v>68078.349999999977</v>
      </c>
      <c r="J133" s="125">
        <v>68656.699999999983</v>
      </c>
      <c r="K133" s="124">
        <v>67500</v>
      </c>
      <c r="L133" s="124">
        <v>66050</v>
      </c>
      <c r="M133" s="124">
        <v>5.7209999999999997E-2</v>
      </c>
    </row>
    <row r="134" spans="1:13">
      <c r="A134" s="66">
        <v>125</v>
      </c>
      <c r="B134" s="124" t="s">
        <v>1850</v>
      </c>
      <c r="C134" s="124">
        <v>871.6</v>
      </c>
      <c r="D134" s="125">
        <v>875.65</v>
      </c>
      <c r="E134" s="125">
        <v>865.94999999999993</v>
      </c>
      <c r="F134" s="125">
        <v>860.3</v>
      </c>
      <c r="G134" s="125">
        <v>850.59999999999991</v>
      </c>
      <c r="H134" s="125">
        <v>881.3</v>
      </c>
      <c r="I134" s="125">
        <v>891</v>
      </c>
      <c r="J134" s="125">
        <v>896.65</v>
      </c>
      <c r="K134" s="124">
        <v>885.35</v>
      </c>
      <c r="L134" s="124">
        <v>870</v>
      </c>
      <c r="M134" s="124">
        <v>1.1518600000000001</v>
      </c>
    </row>
    <row r="135" spans="1:13">
      <c r="A135" s="66">
        <v>126</v>
      </c>
      <c r="B135" s="124" t="s">
        <v>114</v>
      </c>
      <c r="C135" s="124">
        <v>454.55</v>
      </c>
      <c r="D135" s="125">
        <v>452.5333333333333</v>
      </c>
      <c r="E135" s="125">
        <v>448.06666666666661</v>
      </c>
      <c r="F135" s="125">
        <v>441.58333333333331</v>
      </c>
      <c r="G135" s="125">
        <v>437.11666666666662</v>
      </c>
      <c r="H135" s="125">
        <v>459.01666666666659</v>
      </c>
      <c r="I135" s="125">
        <v>463.48333333333329</v>
      </c>
      <c r="J135" s="125">
        <v>469.96666666666658</v>
      </c>
      <c r="K135" s="124">
        <v>457</v>
      </c>
      <c r="L135" s="124">
        <v>446.05</v>
      </c>
      <c r="M135" s="124">
        <v>18.142810000000001</v>
      </c>
    </row>
    <row r="136" spans="1:13">
      <c r="A136" s="66">
        <v>127</v>
      </c>
      <c r="B136" s="124" t="s">
        <v>113</v>
      </c>
      <c r="C136" s="124">
        <v>757.25</v>
      </c>
      <c r="D136" s="125">
        <v>757.61666666666667</v>
      </c>
      <c r="E136" s="125">
        <v>751.23333333333335</v>
      </c>
      <c r="F136" s="125">
        <v>745.2166666666667</v>
      </c>
      <c r="G136" s="125">
        <v>738.83333333333337</v>
      </c>
      <c r="H136" s="125">
        <v>763.63333333333333</v>
      </c>
      <c r="I136" s="125">
        <v>770.01666666666677</v>
      </c>
      <c r="J136" s="125">
        <v>776.0333333333333</v>
      </c>
      <c r="K136" s="124">
        <v>764</v>
      </c>
      <c r="L136" s="124">
        <v>751.6</v>
      </c>
      <c r="M136" s="124">
        <v>17.606310000000001</v>
      </c>
    </row>
    <row r="137" spans="1:13">
      <c r="A137" s="66">
        <v>128</v>
      </c>
      <c r="B137" s="124" t="s">
        <v>1138</v>
      </c>
      <c r="C137" s="124">
        <v>88.5</v>
      </c>
      <c r="D137" s="125">
        <v>88.266666666666666</v>
      </c>
      <c r="E137" s="125">
        <v>87.283333333333331</v>
      </c>
      <c r="F137" s="125">
        <v>86.066666666666663</v>
      </c>
      <c r="G137" s="125">
        <v>85.083333333333329</v>
      </c>
      <c r="H137" s="125">
        <v>89.483333333333334</v>
      </c>
      <c r="I137" s="125">
        <v>90.466666666666654</v>
      </c>
      <c r="J137" s="125">
        <v>91.683333333333337</v>
      </c>
      <c r="K137" s="124">
        <v>89.25</v>
      </c>
      <c r="L137" s="124">
        <v>87.05</v>
      </c>
      <c r="M137" s="124">
        <v>14.55546</v>
      </c>
    </row>
    <row r="138" spans="1:13">
      <c r="A138" s="66">
        <v>129</v>
      </c>
      <c r="B138" s="124" t="s">
        <v>1203</v>
      </c>
      <c r="C138" s="124">
        <v>72.95</v>
      </c>
      <c r="D138" s="125">
        <v>73.366666666666674</v>
      </c>
      <c r="E138" s="125">
        <v>72.083333333333343</v>
      </c>
      <c r="F138" s="125">
        <v>71.216666666666669</v>
      </c>
      <c r="G138" s="125">
        <v>69.933333333333337</v>
      </c>
      <c r="H138" s="125">
        <v>74.233333333333348</v>
      </c>
      <c r="I138" s="125">
        <v>75.51666666666668</v>
      </c>
      <c r="J138" s="125">
        <v>76.383333333333354</v>
      </c>
      <c r="K138" s="124">
        <v>74.650000000000006</v>
      </c>
      <c r="L138" s="124">
        <v>72.5</v>
      </c>
      <c r="M138" s="124">
        <v>6.0093300000000003</v>
      </c>
    </row>
    <row r="139" spans="1:13">
      <c r="A139" s="66">
        <v>130</v>
      </c>
      <c r="B139" s="124" t="s">
        <v>240</v>
      </c>
      <c r="C139" s="124">
        <v>372.1</v>
      </c>
      <c r="D139" s="125">
        <v>372.73333333333335</v>
      </c>
      <c r="E139" s="125">
        <v>369.7166666666667</v>
      </c>
      <c r="F139" s="125">
        <v>367.33333333333337</v>
      </c>
      <c r="G139" s="125">
        <v>364.31666666666672</v>
      </c>
      <c r="H139" s="125">
        <v>375.11666666666667</v>
      </c>
      <c r="I139" s="125">
        <v>378.13333333333333</v>
      </c>
      <c r="J139" s="125">
        <v>380.51666666666665</v>
      </c>
      <c r="K139" s="124">
        <v>375.75</v>
      </c>
      <c r="L139" s="124">
        <v>370.35</v>
      </c>
      <c r="M139" s="124">
        <v>10.771129999999999</v>
      </c>
    </row>
    <row r="140" spans="1:13">
      <c r="A140" s="66">
        <v>131</v>
      </c>
      <c r="B140" s="124" t="s">
        <v>115</v>
      </c>
      <c r="C140" s="124">
        <v>7662.15</v>
      </c>
      <c r="D140" s="125">
        <v>7632.7</v>
      </c>
      <c r="E140" s="125">
        <v>7575.4</v>
      </c>
      <c r="F140" s="125">
        <v>7488.65</v>
      </c>
      <c r="G140" s="125">
        <v>7431.3499999999995</v>
      </c>
      <c r="H140" s="125">
        <v>7719.45</v>
      </c>
      <c r="I140" s="125">
        <v>7776.7500000000009</v>
      </c>
      <c r="J140" s="125">
        <v>7863.5</v>
      </c>
      <c r="K140" s="124">
        <v>7690</v>
      </c>
      <c r="L140" s="124">
        <v>7545.95</v>
      </c>
      <c r="M140" s="124">
        <v>6.7665300000000004</v>
      </c>
    </row>
    <row r="141" spans="1:13">
      <c r="A141" s="66">
        <v>132</v>
      </c>
      <c r="B141" s="124" t="s">
        <v>353</v>
      </c>
      <c r="C141" s="124">
        <v>431.55</v>
      </c>
      <c r="D141" s="125">
        <v>433.40000000000003</v>
      </c>
      <c r="E141" s="125">
        <v>424.40000000000009</v>
      </c>
      <c r="F141" s="125">
        <v>417.25000000000006</v>
      </c>
      <c r="G141" s="125">
        <v>408.25000000000011</v>
      </c>
      <c r="H141" s="125">
        <v>440.55000000000007</v>
      </c>
      <c r="I141" s="125">
        <v>449.54999999999995</v>
      </c>
      <c r="J141" s="125">
        <v>456.70000000000005</v>
      </c>
      <c r="K141" s="124">
        <v>442.4</v>
      </c>
      <c r="L141" s="124">
        <v>426.25</v>
      </c>
      <c r="M141" s="124">
        <v>5.2828200000000001</v>
      </c>
    </row>
    <row r="142" spans="1:13">
      <c r="A142" s="66">
        <v>133</v>
      </c>
      <c r="B142" s="124" t="s">
        <v>117</v>
      </c>
      <c r="C142" s="124">
        <v>867.9</v>
      </c>
      <c r="D142" s="125">
        <v>863.73333333333323</v>
      </c>
      <c r="E142" s="125">
        <v>854.16666666666652</v>
      </c>
      <c r="F142" s="125">
        <v>840.43333333333328</v>
      </c>
      <c r="G142" s="125">
        <v>830.86666666666656</v>
      </c>
      <c r="H142" s="125">
        <v>877.46666666666647</v>
      </c>
      <c r="I142" s="125">
        <v>887.0333333333333</v>
      </c>
      <c r="J142" s="125">
        <v>900.76666666666642</v>
      </c>
      <c r="K142" s="124">
        <v>873.3</v>
      </c>
      <c r="L142" s="124">
        <v>850</v>
      </c>
      <c r="M142" s="124">
        <v>9.5601699999999994</v>
      </c>
    </row>
    <row r="143" spans="1:13">
      <c r="A143" s="66">
        <v>134</v>
      </c>
      <c r="B143" s="124" t="s">
        <v>118</v>
      </c>
      <c r="C143" s="124">
        <v>166.4</v>
      </c>
      <c r="D143" s="125">
        <v>169.6</v>
      </c>
      <c r="E143" s="125">
        <v>160.1</v>
      </c>
      <c r="F143" s="125">
        <v>153.80000000000001</v>
      </c>
      <c r="G143" s="125">
        <v>144.30000000000001</v>
      </c>
      <c r="H143" s="125">
        <v>175.89999999999998</v>
      </c>
      <c r="I143" s="125">
        <v>185.39999999999998</v>
      </c>
      <c r="J143" s="125">
        <v>191.69999999999996</v>
      </c>
      <c r="K143" s="124">
        <v>179.1</v>
      </c>
      <c r="L143" s="124">
        <v>163.30000000000001</v>
      </c>
      <c r="M143" s="124">
        <v>356.48351000000002</v>
      </c>
    </row>
    <row r="144" spans="1:13">
      <c r="A144" s="66">
        <v>135</v>
      </c>
      <c r="B144" s="124" t="s">
        <v>204</v>
      </c>
      <c r="C144" s="124">
        <v>972.15</v>
      </c>
      <c r="D144" s="125">
        <v>971.11666666666679</v>
      </c>
      <c r="E144" s="125">
        <v>963.23333333333358</v>
      </c>
      <c r="F144" s="125">
        <v>954.31666666666683</v>
      </c>
      <c r="G144" s="125">
        <v>946.43333333333362</v>
      </c>
      <c r="H144" s="125">
        <v>980.03333333333353</v>
      </c>
      <c r="I144" s="125">
        <v>987.91666666666674</v>
      </c>
      <c r="J144" s="125">
        <v>996.83333333333348</v>
      </c>
      <c r="K144" s="124">
        <v>979</v>
      </c>
      <c r="L144" s="124">
        <v>962.2</v>
      </c>
      <c r="M144" s="124">
        <v>0.97499000000000002</v>
      </c>
    </row>
    <row r="145" spans="1:13">
      <c r="A145" s="66">
        <v>136</v>
      </c>
      <c r="B145" s="124" t="s">
        <v>1219</v>
      </c>
      <c r="C145" s="124">
        <v>471.55</v>
      </c>
      <c r="D145" s="125">
        <v>473.83333333333331</v>
      </c>
      <c r="E145" s="125">
        <v>463.31666666666661</v>
      </c>
      <c r="F145" s="125">
        <v>455.08333333333331</v>
      </c>
      <c r="G145" s="125">
        <v>444.56666666666661</v>
      </c>
      <c r="H145" s="125">
        <v>482.06666666666661</v>
      </c>
      <c r="I145" s="125">
        <v>492.58333333333337</v>
      </c>
      <c r="J145" s="125">
        <v>500.81666666666661</v>
      </c>
      <c r="K145" s="124">
        <v>484.35</v>
      </c>
      <c r="L145" s="124">
        <v>465.6</v>
      </c>
      <c r="M145" s="124">
        <v>9.5090299999999992</v>
      </c>
    </row>
    <row r="146" spans="1:13">
      <c r="A146" s="66">
        <v>137</v>
      </c>
      <c r="B146" s="124" t="s">
        <v>375</v>
      </c>
      <c r="C146" s="124">
        <v>701.4</v>
      </c>
      <c r="D146" s="125">
        <v>703.98333333333323</v>
      </c>
      <c r="E146" s="125">
        <v>695.91666666666652</v>
      </c>
      <c r="F146" s="125">
        <v>690.43333333333328</v>
      </c>
      <c r="G146" s="125">
        <v>682.36666666666656</v>
      </c>
      <c r="H146" s="125">
        <v>709.46666666666647</v>
      </c>
      <c r="I146" s="125">
        <v>717.5333333333333</v>
      </c>
      <c r="J146" s="125">
        <v>723.01666666666642</v>
      </c>
      <c r="K146" s="124">
        <v>712.05</v>
      </c>
      <c r="L146" s="124">
        <v>698.5</v>
      </c>
      <c r="M146" s="124">
        <v>1.28759</v>
      </c>
    </row>
    <row r="147" spans="1:13">
      <c r="A147" s="66">
        <v>138</v>
      </c>
      <c r="B147" s="124" t="s">
        <v>368</v>
      </c>
      <c r="C147" s="124">
        <v>52.7</v>
      </c>
      <c r="D147" s="125">
        <v>52.949999999999996</v>
      </c>
      <c r="E147" s="125">
        <v>51.849999999999994</v>
      </c>
      <c r="F147" s="125">
        <v>51</v>
      </c>
      <c r="G147" s="125">
        <v>49.9</v>
      </c>
      <c r="H147" s="125">
        <v>53.79999999999999</v>
      </c>
      <c r="I147" s="125">
        <v>54.9</v>
      </c>
      <c r="J147" s="125">
        <v>55.749999999999986</v>
      </c>
      <c r="K147" s="124">
        <v>54.05</v>
      </c>
      <c r="L147" s="124">
        <v>52.1</v>
      </c>
      <c r="M147" s="124">
        <v>65.720410000000001</v>
      </c>
    </row>
    <row r="148" spans="1:13">
      <c r="A148" s="66">
        <v>139</v>
      </c>
      <c r="B148" s="124" t="s">
        <v>120</v>
      </c>
      <c r="C148" s="124">
        <v>26.25</v>
      </c>
      <c r="D148" s="125">
        <v>26.183333333333334</v>
      </c>
      <c r="E148" s="125">
        <v>26.116666666666667</v>
      </c>
      <c r="F148" s="125">
        <v>25.983333333333334</v>
      </c>
      <c r="G148" s="125">
        <v>25.916666666666668</v>
      </c>
      <c r="H148" s="125">
        <v>26.316666666666666</v>
      </c>
      <c r="I148" s="125">
        <v>26.383333333333336</v>
      </c>
      <c r="J148" s="125">
        <v>26.516666666666666</v>
      </c>
      <c r="K148" s="124">
        <v>26.25</v>
      </c>
      <c r="L148" s="124">
        <v>26.05</v>
      </c>
      <c r="M148" s="124">
        <v>38.161279999999998</v>
      </c>
    </row>
    <row r="149" spans="1:13">
      <c r="A149" s="66">
        <v>140</v>
      </c>
      <c r="B149" s="124" t="s">
        <v>121</v>
      </c>
      <c r="C149" s="124">
        <v>94.1</v>
      </c>
      <c r="D149" s="125">
        <v>93.383333333333326</v>
      </c>
      <c r="E149" s="125">
        <v>92.316666666666649</v>
      </c>
      <c r="F149" s="125">
        <v>90.533333333333317</v>
      </c>
      <c r="G149" s="125">
        <v>89.46666666666664</v>
      </c>
      <c r="H149" s="125">
        <v>95.166666666666657</v>
      </c>
      <c r="I149" s="125">
        <v>96.23333333333332</v>
      </c>
      <c r="J149" s="125">
        <v>98.016666666666666</v>
      </c>
      <c r="K149" s="124">
        <v>94.45</v>
      </c>
      <c r="L149" s="124">
        <v>91.6</v>
      </c>
      <c r="M149" s="124">
        <v>13.75775</v>
      </c>
    </row>
    <row r="150" spans="1:13">
      <c r="A150" s="66">
        <v>141</v>
      </c>
      <c r="B150" s="124" t="s">
        <v>122</v>
      </c>
      <c r="C150" s="124">
        <v>143.5</v>
      </c>
      <c r="D150" s="125">
        <v>142.41666666666666</v>
      </c>
      <c r="E150" s="125">
        <v>140.68333333333331</v>
      </c>
      <c r="F150" s="125">
        <v>137.86666666666665</v>
      </c>
      <c r="G150" s="125">
        <v>136.1333333333333</v>
      </c>
      <c r="H150" s="125">
        <v>145.23333333333332</v>
      </c>
      <c r="I150" s="125">
        <v>146.96666666666667</v>
      </c>
      <c r="J150" s="125">
        <v>149.78333333333333</v>
      </c>
      <c r="K150" s="124">
        <v>144.15</v>
      </c>
      <c r="L150" s="124">
        <v>139.6</v>
      </c>
      <c r="M150" s="124">
        <v>114.43814</v>
      </c>
    </row>
    <row r="151" spans="1:13">
      <c r="A151" s="66">
        <v>142</v>
      </c>
      <c r="B151" s="124" t="s">
        <v>1234</v>
      </c>
      <c r="C151" s="124">
        <v>64.150000000000006</v>
      </c>
      <c r="D151" s="125">
        <v>64.149999999999991</v>
      </c>
      <c r="E151" s="125">
        <v>63.499999999999986</v>
      </c>
      <c r="F151" s="125">
        <v>62.849999999999994</v>
      </c>
      <c r="G151" s="125">
        <v>62.199999999999989</v>
      </c>
      <c r="H151" s="125">
        <v>64.799999999999983</v>
      </c>
      <c r="I151" s="125">
        <v>65.449999999999989</v>
      </c>
      <c r="J151" s="125">
        <v>66.09999999999998</v>
      </c>
      <c r="K151" s="124">
        <v>64.8</v>
      </c>
      <c r="L151" s="124">
        <v>63.5</v>
      </c>
      <c r="M151" s="124">
        <v>16.102609999999999</v>
      </c>
    </row>
    <row r="152" spans="1:13">
      <c r="A152" s="66">
        <v>143</v>
      </c>
      <c r="B152" s="124" t="s">
        <v>1287</v>
      </c>
      <c r="C152" s="124">
        <v>476.75</v>
      </c>
      <c r="D152" s="125">
        <v>478.18333333333334</v>
      </c>
      <c r="E152" s="125">
        <v>469.86666666666667</v>
      </c>
      <c r="F152" s="125">
        <v>462.98333333333335</v>
      </c>
      <c r="G152" s="125">
        <v>454.66666666666669</v>
      </c>
      <c r="H152" s="125">
        <v>485.06666666666666</v>
      </c>
      <c r="I152" s="125">
        <v>493.38333333333338</v>
      </c>
      <c r="J152" s="125">
        <v>500.26666666666665</v>
      </c>
      <c r="K152" s="124">
        <v>486.5</v>
      </c>
      <c r="L152" s="124">
        <v>471.3</v>
      </c>
      <c r="M152" s="124">
        <v>1.52261</v>
      </c>
    </row>
    <row r="153" spans="1:13">
      <c r="A153" s="66">
        <v>144</v>
      </c>
      <c r="B153" s="124" t="s">
        <v>124</v>
      </c>
      <c r="C153" s="124">
        <v>146.85</v>
      </c>
      <c r="D153" s="125">
        <v>145.95000000000002</v>
      </c>
      <c r="E153" s="125">
        <v>141.50000000000003</v>
      </c>
      <c r="F153" s="125">
        <v>136.15</v>
      </c>
      <c r="G153" s="125">
        <v>131.70000000000002</v>
      </c>
      <c r="H153" s="125">
        <v>151.30000000000004</v>
      </c>
      <c r="I153" s="125">
        <v>155.75000000000003</v>
      </c>
      <c r="J153" s="125">
        <v>161.10000000000005</v>
      </c>
      <c r="K153" s="124">
        <v>150.4</v>
      </c>
      <c r="L153" s="124">
        <v>140.6</v>
      </c>
      <c r="M153" s="124">
        <v>233.55616000000001</v>
      </c>
    </row>
    <row r="154" spans="1:13">
      <c r="A154" s="66">
        <v>145</v>
      </c>
      <c r="B154" s="124" t="s">
        <v>205</v>
      </c>
      <c r="C154" s="124">
        <v>176.25</v>
      </c>
      <c r="D154" s="125">
        <v>175.85</v>
      </c>
      <c r="E154" s="125">
        <v>174.7</v>
      </c>
      <c r="F154" s="125">
        <v>173.15</v>
      </c>
      <c r="G154" s="125">
        <v>172</v>
      </c>
      <c r="H154" s="125">
        <v>177.39999999999998</v>
      </c>
      <c r="I154" s="125">
        <v>178.55</v>
      </c>
      <c r="J154" s="125">
        <v>180.09999999999997</v>
      </c>
      <c r="K154" s="124">
        <v>177</v>
      </c>
      <c r="L154" s="124">
        <v>174.3</v>
      </c>
      <c r="M154" s="124">
        <v>16.808229999999998</v>
      </c>
    </row>
    <row r="155" spans="1:13">
      <c r="A155" s="66">
        <v>146</v>
      </c>
      <c r="B155" s="124" t="s">
        <v>123</v>
      </c>
      <c r="C155" s="124">
        <v>3632.55</v>
      </c>
      <c r="D155" s="125">
        <v>3628.25</v>
      </c>
      <c r="E155" s="125">
        <v>3611.55</v>
      </c>
      <c r="F155" s="125">
        <v>3590.55</v>
      </c>
      <c r="G155" s="125">
        <v>3573.8500000000004</v>
      </c>
      <c r="H155" s="125">
        <v>3649.25</v>
      </c>
      <c r="I155" s="125">
        <v>3665.95</v>
      </c>
      <c r="J155" s="125">
        <v>3686.95</v>
      </c>
      <c r="K155" s="124">
        <v>3644.95</v>
      </c>
      <c r="L155" s="124">
        <v>3607.25</v>
      </c>
      <c r="M155" s="124">
        <v>0.10616</v>
      </c>
    </row>
    <row r="156" spans="1:13">
      <c r="A156" s="66">
        <v>147</v>
      </c>
      <c r="B156" s="124" t="s">
        <v>350</v>
      </c>
      <c r="C156" s="124">
        <v>83.8</v>
      </c>
      <c r="D156" s="125">
        <v>83.633333333333326</v>
      </c>
      <c r="E156" s="125">
        <v>78.916666666666657</v>
      </c>
      <c r="F156" s="125">
        <v>74.033333333333331</v>
      </c>
      <c r="G156" s="125">
        <v>69.316666666666663</v>
      </c>
      <c r="H156" s="125">
        <v>88.516666666666652</v>
      </c>
      <c r="I156" s="125">
        <v>93.23333333333332</v>
      </c>
      <c r="J156" s="125">
        <v>98.116666666666646</v>
      </c>
      <c r="K156" s="124">
        <v>88.35</v>
      </c>
      <c r="L156" s="124">
        <v>78.75</v>
      </c>
      <c r="M156" s="124">
        <v>973.16134</v>
      </c>
    </row>
    <row r="157" spans="1:13">
      <c r="A157" s="66">
        <v>148</v>
      </c>
      <c r="B157" s="124" t="s">
        <v>1341</v>
      </c>
      <c r="C157" s="124">
        <v>840.65</v>
      </c>
      <c r="D157" s="125">
        <v>848.9666666666667</v>
      </c>
      <c r="E157" s="125">
        <v>817.93333333333339</v>
      </c>
      <c r="F157" s="125">
        <v>795.2166666666667</v>
      </c>
      <c r="G157" s="125">
        <v>764.18333333333339</v>
      </c>
      <c r="H157" s="125">
        <v>871.68333333333339</v>
      </c>
      <c r="I157" s="125">
        <v>902.7166666666667</v>
      </c>
      <c r="J157" s="125">
        <v>925.43333333333339</v>
      </c>
      <c r="K157" s="124">
        <v>880</v>
      </c>
      <c r="L157" s="124">
        <v>826.25</v>
      </c>
      <c r="M157" s="124">
        <v>1.1087499999999999</v>
      </c>
    </row>
    <row r="158" spans="1:13">
      <c r="A158" s="66">
        <v>149</v>
      </c>
      <c r="B158" s="124" t="s">
        <v>1936</v>
      </c>
      <c r="C158" s="124">
        <v>972.1</v>
      </c>
      <c r="D158" s="125">
        <v>973.68333333333339</v>
      </c>
      <c r="E158" s="125">
        <v>959.41666666666674</v>
      </c>
      <c r="F158" s="125">
        <v>946.73333333333335</v>
      </c>
      <c r="G158" s="125">
        <v>932.4666666666667</v>
      </c>
      <c r="H158" s="125">
        <v>986.36666666666679</v>
      </c>
      <c r="I158" s="125">
        <v>1000.6333333333334</v>
      </c>
      <c r="J158" s="125">
        <v>1013.3166666666668</v>
      </c>
      <c r="K158" s="124">
        <v>987.95</v>
      </c>
      <c r="L158" s="124">
        <v>961</v>
      </c>
      <c r="M158" s="124">
        <v>0.95262000000000002</v>
      </c>
    </row>
    <row r="159" spans="1:13">
      <c r="A159" s="66">
        <v>150</v>
      </c>
      <c r="B159" s="124" t="s">
        <v>229</v>
      </c>
      <c r="C159" s="124">
        <v>24092.6</v>
      </c>
      <c r="D159" s="125">
        <v>24182.55</v>
      </c>
      <c r="E159" s="125">
        <v>23865.1</v>
      </c>
      <c r="F159" s="125">
        <v>23637.599999999999</v>
      </c>
      <c r="G159" s="125">
        <v>23320.149999999998</v>
      </c>
      <c r="H159" s="125">
        <v>24410.05</v>
      </c>
      <c r="I159" s="125">
        <v>24727.500000000004</v>
      </c>
      <c r="J159" s="125">
        <v>24955</v>
      </c>
      <c r="K159" s="124">
        <v>24500</v>
      </c>
      <c r="L159" s="124">
        <v>23955.05</v>
      </c>
      <c r="M159" s="124">
        <v>0.29585</v>
      </c>
    </row>
    <row r="160" spans="1:13">
      <c r="A160" s="66">
        <v>151</v>
      </c>
      <c r="B160" s="124" t="s">
        <v>126</v>
      </c>
      <c r="C160" s="124">
        <v>217.3</v>
      </c>
      <c r="D160" s="125">
        <v>216</v>
      </c>
      <c r="E160" s="125">
        <v>213.7</v>
      </c>
      <c r="F160" s="125">
        <v>210.1</v>
      </c>
      <c r="G160" s="125">
        <v>207.79999999999998</v>
      </c>
      <c r="H160" s="125">
        <v>219.6</v>
      </c>
      <c r="I160" s="125">
        <v>221.9</v>
      </c>
      <c r="J160" s="125">
        <v>225.5</v>
      </c>
      <c r="K160" s="124">
        <v>218.3</v>
      </c>
      <c r="L160" s="124">
        <v>212.4</v>
      </c>
      <c r="M160" s="124">
        <v>26.244779999999999</v>
      </c>
    </row>
    <row r="161" spans="1:13">
      <c r="A161" s="66">
        <v>152</v>
      </c>
      <c r="B161" s="124" t="s">
        <v>206</v>
      </c>
      <c r="C161" s="124">
        <v>1167.2</v>
      </c>
      <c r="D161" s="125">
        <v>1168.0666666666666</v>
      </c>
      <c r="E161" s="125">
        <v>1154.1333333333332</v>
      </c>
      <c r="F161" s="125">
        <v>1141.0666666666666</v>
      </c>
      <c r="G161" s="125">
        <v>1127.1333333333332</v>
      </c>
      <c r="H161" s="125">
        <v>1181.1333333333332</v>
      </c>
      <c r="I161" s="125">
        <v>1195.0666666666666</v>
      </c>
      <c r="J161" s="125">
        <v>1208.1333333333332</v>
      </c>
      <c r="K161" s="124">
        <v>1182</v>
      </c>
      <c r="L161" s="124">
        <v>1155</v>
      </c>
      <c r="M161" s="124">
        <v>5.6671800000000001</v>
      </c>
    </row>
    <row r="162" spans="1:13">
      <c r="A162" s="66">
        <v>153</v>
      </c>
      <c r="B162" s="124" t="s">
        <v>207</v>
      </c>
      <c r="C162" s="124">
        <v>2137.5</v>
      </c>
      <c r="D162" s="125">
        <v>2156.4833333333331</v>
      </c>
      <c r="E162" s="125">
        <v>2101.0166666666664</v>
      </c>
      <c r="F162" s="125">
        <v>2064.5333333333333</v>
      </c>
      <c r="G162" s="125">
        <v>2009.0666666666666</v>
      </c>
      <c r="H162" s="125">
        <v>2192.9666666666662</v>
      </c>
      <c r="I162" s="125">
        <v>2248.4333333333325</v>
      </c>
      <c r="J162" s="125">
        <v>2284.9166666666661</v>
      </c>
      <c r="K162" s="124">
        <v>2211.9499999999998</v>
      </c>
      <c r="L162" s="124">
        <v>2120</v>
      </c>
      <c r="M162" s="124">
        <v>5.4459999999999997</v>
      </c>
    </row>
    <row r="163" spans="1:13">
      <c r="A163" s="66">
        <v>154</v>
      </c>
      <c r="B163" s="124" t="s">
        <v>127</v>
      </c>
      <c r="C163" s="124">
        <v>90.7</v>
      </c>
      <c r="D163" s="125">
        <v>89.75</v>
      </c>
      <c r="E163" s="125">
        <v>86.35</v>
      </c>
      <c r="F163" s="125">
        <v>82</v>
      </c>
      <c r="G163" s="125">
        <v>78.599999999999994</v>
      </c>
      <c r="H163" s="125">
        <v>94.1</v>
      </c>
      <c r="I163" s="125">
        <v>97.5</v>
      </c>
      <c r="J163" s="125">
        <v>101.85</v>
      </c>
      <c r="K163" s="124">
        <v>93.15</v>
      </c>
      <c r="L163" s="124">
        <v>85.4</v>
      </c>
      <c r="M163" s="124">
        <v>331.82290999999998</v>
      </c>
    </row>
    <row r="164" spans="1:13">
      <c r="A164" s="66">
        <v>155</v>
      </c>
      <c r="B164" s="124" t="s">
        <v>129</v>
      </c>
      <c r="C164" s="124">
        <v>185.7</v>
      </c>
      <c r="D164" s="125">
        <v>184.15</v>
      </c>
      <c r="E164" s="125">
        <v>182.05</v>
      </c>
      <c r="F164" s="125">
        <v>178.4</v>
      </c>
      <c r="G164" s="125">
        <v>176.3</v>
      </c>
      <c r="H164" s="125">
        <v>187.8</v>
      </c>
      <c r="I164" s="125">
        <v>189.89999999999998</v>
      </c>
      <c r="J164" s="125">
        <v>193.55</v>
      </c>
      <c r="K164" s="124">
        <v>186.25</v>
      </c>
      <c r="L164" s="124">
        <v>180.5</v>
      </c>
      <c r="M164" s="124">
        <v>52.181510000000003</v>
      </c>
    </row>
    <row r="165" spans="1:13">
      <c r="A165" s="66">
        <v>156</v>
      </c>
      <c r="B165" s="124" t="s">
        <v>1371</v>
      </c>
      <c r="C165" s="124">
        <v>217</v>
      </c>
      <c r="D165" s="125">
        <v>217.54999999999998</v>
      </c>
      <c r="E165" s="125">
        <v>213.09999999999997</v>
      </c>
      <c r="F165" s="125">
        <v>209.2</v>
      </c>
      <c r="G165" s="125">
        <v>204.74999999999997</v>
      </c>
      <c r="H165" s="125">
        <v>221.44999999999996</v>
      </c>
      <c r="I165" s="125">
        <v>225.89999999999995</v>
      </c>
      <c r="J165" s="125">
        <v>229.79999999999995</v>
      </c>
      <c r="K165" s="124">
        <v>222</v>
      </c>
      <c r="L165" s="124">
        <v>213.65</v>
      </c>
      <c r="M165" s="124">
        <v>1.49281</v>
      </c>
    </row>
    <row r="166" spans="1:13">
      <c r="A166" s="66">
        <v>157</v>
      </c>
      <c r="B166" s="124" t="s">
        <v>208</v>
      </c>
      <c r="C166" s="124">
        <v>9733.0499999999993</v>
      </c>
      <c r="D166" s="125">
        <v>9722.4833333333318</v>
      </c>
      <c r="E166" s="125">
        <v>9661.5666666666639</v>
      </c>
      <c r="F166" s="125">
        <v>9590.0833333333321</v>
      </c>
      <c r="G166" s="125">
        <v>9529.1666666666642</v>
      </c>
      <c r="H166" s="125">
        <v>9793.9666666666635</v>
      </c>
      <c r="I166" s="125">
        <v>9854.8833333333314</v>
      </c>
      <c r="J166" s="125">
        <v>9926.3666666666631</v>
      </c>
      <c r="K166" s="124">
        <v>9783.4</v>
      </c>
      <c r="L166" s="124">
        <v>9651</v>
      </c>
      <c r="M166" s="124">
        <v>2.0320000000000001E-2</v>
      </c>
    </row>
    <row r="167" spans="1:13">
      <c r="A167" s="66">
        <v>158</v>
      </c>
      <c r="B167" s="124" t="s">
        <v>128</v>
      </c>
      <c r="C167" s="124">
        <v>72.650000000000006</v>
      </c>
      <c r="D167" s="125">
        <v>72.283333333333346</v>
      </c>
      <c r="E167" s="125">
        <v>71.166666666666686</v>
      </c>
      <c r="F167" s="125">
        <v>69.683333333333337</v>
      </c>
      <c r="G167" s="125">
        <v>68.566666666666677</v>
      </c>
      <c r="H167" s="125">
        <v>73.766666666666694</v>
      </c>
      <c r="I167" s="125">
        <v>74.88333333333334</v>
      </c>
      <c r="J167" s="125">
        <v>76.366666666666703</v>
      </c>
      <c r="K167" s="124">
        <v>73.400000000000006</v>
      </c>
      <c r="L167" s="124">
        <v>70.8</v>
      </c>
      <c r="M167" s="124">
        <v>211.83369999999999</v>
      </c>
    </row>
    <row r="168" spans="1:13">
      <c r="A168" s="66">
        <v>159</v>
      </c>
      <c r="B168" s="124" t="s">
        <v>1897</v>
      </c>
      <c r="C168" s="124">
        <v>577.79999999999995</v>
      </c>
      <c r="D168" s="125">
        <v>579.76666666666665</v>
      </c>
      <c r="E168" s="125">
        <v>569.0333333333333</v>
      </c>
      <c r="F168" s="125">
        <v>560.26666666666665</v>
      </c>
      <c r="G168" s="125">
        <v>549.5333333333333</v>
      </c>
      <c r="H168" s="125">
        <v>588.5333333333333</v>
      </c>
      <c r="I168" s="125">
        <v>599.26666666666665</v>
      </c>
      <c r="J168" s="125">
        <v>608.0333333333333</v>
      </c>
      <c r="K168" s="124">
        <v>590.5</v>
      </c>
      <c r="L168" s="124">
        <v>571</v>
      </c>
      <c r="M168" s="124">
        <v>14.268380000000001</v>
      </c>
    </row>
    <row r="169" spans="1:13">
      <c r="A169" s="66">
        <v>160</v>
      </c>
      <c r="B169" s="124" t="s">
        <v>1383</v>
      </c>
      <c r="C169" s="124">
        <v>570.85</v>
      </c>
      <c r="D169" s="125">
        <v>572.23333333333335</v>
      </c>
      <c r="E169" s="125">
        <v>568.11666666666667</v>
      </c>
      <c r="F169" s="125">
        <v>565.38333333333333</v>
      </c>
      <c r="G169" s="125">
        <v>561.26666666666665</v>
      </c>
      <c r="H169" s="125">
        <v>574.9666666666667</v>
      </c>
      <c r="I169" s="125">
        <v>579.08333333333348</v>
      </c>
      <c r="J169" s="125">
        <v>581.81666666666672</v>
      </c>
      <c r="K169" s="124">
        <v>576.35</v>
      </c>
      <c r="L169" s="124">
        <v>569.5</v>
      </c>
      <c r="M169" s="124">
        <v>3.8397600000000001</v>
      </c>
    </row>
    <row r="170" spans="1:13">
      <c r="A170" s="66">
        <v>161</v>
      </c>
      <c r="B170" s="124" t="s">
        <v>133</v>
      </c>
      <c r="C170" s="124">
        <v>219.25</v>
      </c>
      <c r="D170" s="125">
        <v>219.08333333333334</v>
      </c>
      <c r="E170" s="125">
        <v>213.16666666666669</v>
      </c>
      <c r="F170" s="125">
        <v>207.08333333333334</v>
      </c>
      <c r="G170" s="125">
        <v>201.16666666666669</v>
      </c>
      <c r="H170" s="125">
        <v>225.16666666666669</v>
      </c>
      <c r="I170" s="125">
        <v>231.08333333333337</v>
      </c>
      <c r="J170" s="125">
        <v>237.16666666666669</v>
      </c>
      <c r="K170" s="124">
        <v>225</v>
      </c>
      <c r="L170" s="124">
        <v>213</v>
      </c>
      <c r="M170" s="124">
        <v>106.16479</v>
      </c>
    </row>
    <row r="171" spans="1:13">
      <c r="A171" s="66">
        <v>162</v>
      </c>
      <c r="B171" s="124" t="s">
        <v>131</v>
      </c>
      <c r="C171" s="124">
        <v>15.75</v>
      </c>
      <c r="D171" s="125">
        <v>15.766666666666666</v>
      </c>
      <c r="E171" s="125">
        <v>15.033333333333331</v>
      </c>
      <c r="F171" s="125">
        <v>14.316666666666666</v>
      </c>
      <c r="G171" s="125">
        <v>13.583333333333332</v>
      </c>
      <c r="H171" s="125">
        <v>16.483333333333331</v>
      </c>
      <c r="I171" s="125">
        <v>17.216666666666665</v>
      </c>
      <c r="J171" s="125">
        <v>17.93333333333333</v>
      </c>
      <c r="K171" s="124">
        <v>16.5</v>
      </c>
      <c r="L171" s="124">
        <v>15.05</v>
      </c>
      <c r="M171" s="124">
        <v>1424.80206</v>
      </c>
    </row>
    <row r="172" spans="1:13">
      <c r="A172" s="66">
        <v>163</v>
      </c>
      <c r="B172" s="124" t="s">
        <v>134</v>
      </c>
      <c r="C172" s="124">
        <v>1112.2</v>
      </c>
      <c r="D172" s="125">
        <v>1106.3000000000002</v>
      </c>
      <c r="E172" s="125">
        <v>1097.7000000000003</v>
      </c>
      <c r="F172" s="125">
        <v>1083.2</v>
      </c>
      <c r="G172" s="125">
        <v>1074.6000000000001</v>
      </c>
      <c r="H172" s="125">
        <v>1120.8000000000004</v>
      </c>
      <c r="I172" s="125">
        <v>1129.4000000000003</v>
      </c>
      <c r="J172" s="125">
        <v>1143.9000000000005</v>
      </c>
      <c r="K172" s="124">
        <v>1114.9000000000001</v>
      </c>
      <c r="L172" s="124">
        <v>1091.8</v>
      </c>
      <c r="M172" s="124">
        <v>72.213239999999999</v>
      </c>
    </row>
    <row r="173" spans="1:13">
      <c r="A173" s="66">
        <v>164</v>
      </c>
      <c r="B173" s="124" t="s">
        <v>135</v>
      </c>
      <c r="C173" s="124">
        <v>291.95</v>
      </c>
      <c r="D173" s="125">
        <v>296.56666666666666</v>
      </c>
      <c r="E173" s="125">
        <v>281.13333333333333</v>
      </c>
      <c r="F173" s="125">
        <v>270.31666666666666</v>
      </c>
      <c r="G173" s="125">
        <v>254.88333333333333</v>
      </c>
      <c r="H173" s="125">
        <v>307.38333333333333</v>
      </c>
      <c r="I173" s="125">
        <v>322.81666666666661</v>
      </c>
      <c r="J173" s="125">
        <v>333.63333333333333</v>
      </c>
      <c r="K173" s="124">
        <v>312</v>
      </c>
      <c r="L173" s="124">
        <v>285.75</v>
      </c>
      <c r="M173" s="124">
        <v>134.41547</v>
      </c>
    </row>
    <row r="174" spans="1:13">
      <c r="A174" s="66">
        <v>165</v>
      </c>
      <c r="B174" s="124" t="s">
        <v>136</v>
      </c>
      <c r="C174" s="124">
        <v>28.05</v>
      </c>
      <c r="D174" s="125">
        <v>28.3</v>
      </c>
      <c r="E174" s="125">
        <v>27.55</v>
      </c>
      <c r="F174" s="125">
        <v>27.05</v>
      </c>
      <c r="G174" s="125">
        <v>26.3</v>
      </c>
      <c r="H174" s="125">
        <v>28.8</v>
      </c>
      <c r="I174" s="125">
        <v>29.55</v>
      </c>
      <c r="J174" s="125">
        <v>30.05</v>
      </c>
      <c r="K174" s="124">
        <v>29.05</v>
      </c>
      <c r="L174" s="124">
        <v>27.8</v>
      </c>
      <c r="M174" s="124">
        <v>141.89939000000001</v>
      </c>
    </row>
    <row r="175" spans="1:13">
      <c r="A175" s="66">
        <v>166</v>
      </c>
      <c r="B175" s="124" t="s">
        <v>132</v>
      </c>
      <c r="C175" s="124">
        <v>104</v>
      </c>
      <c r="D175" s="125">
        <v>103.28333333333335</v>
      </c>
      <c r="E175" s="125">
        <v>101.41666666666669</v>
      </c>
      <c r="F175" s="125">
        <v>98.833333333333343</v>
      </c>
      <c r="G175" s="125">
        <v>96.966666666666683</v>
      </c>
      <c r="H175" s="125">
        <v>105.86666666666669</v>
      </c>
      <c r="I175" s="125">
        <v>107.73333333333333</v>
      </c>
      <c r="J175" s="125">
        <v>110.31666666666669</v>
      </c>
      <c r="K175" s="124">
        <v>105.15</v>
      </c>
      <c r="L175" s="124">
        <v>100.7</v>
      </c>
      <c r="M175" s="124">
        <v>138.24100999999999</v>
      </c>
    </row>
    <row r="176" spans="1:13">
      <c r="A176" s="66">
        <v>167</v>
      </c>
      <c r="B176" s="124" t="s">
        <v>228</v>
      </c>
      <c r="C176" s="124">
        <v>2198.4499999999998</v>
      </c>
      <c r="D176" s="125">
        <v>2197.4333333333334</v>
      </c>
      <c r="E176" s="125">
        <v>2172.3166666666666</v>
      </c>
      <c r="F176" s="125">
        <v>2146.1833333333334</v>
      </c>
      <c r="G176" s="125">
        <v>2121.0666666666666</v>
      </c>
      <c r="H176" s="125">
        <v>2223.5666666666666</v>
      </c>
      <c r="I176" s="125">
        <v>2248.6833333333334</v>
      </c>
      <c r="J176" s="125">
        <v>2274.8166666666666</v>
      </c>
      <c r="K176" s="124">
        <v>2222.5500000000002</v>
      </c>
      <c r="L176" s="124">
        <v>2171.3000000000002</v>
      </c>
      <c r="M176" s="124">
        <v>5.5011000000000001</v>
      </c>
    </row>
    <row r="177" spans="1:13">
      <c r="A177" s="66">
        <v>168</v>
      </c>
      <c r="B177" s="124" t="s">
        <v>210</v>
      </c>
      <c r="C177" s="124">
        <v>16887.7</v>
      </c>
      <c r="D177" s="125">
        <v>16883.633333333335</v>
      </c>
      <c r="E177" s="125">
        <v>16616.116666666669</v>
      </c>
      <c r="F177" s="125">
        <v>16344.533333333333</v>
      </c>
      <c r="G177" s="125">
        <v>16077.016666666666</v>
      </c>
      <c r="H177" s="125">
        <v>17155.216666666671</v>
      </c>
      <c r="I177" s="125">
        <v>17422.733333333341</v>
      </c>
      <c r="J177" s="125">
        <v>17694.316666666673</v>
      </c>
      <c r="K177" s="124">
        <v>17151.150000000001</v>
      </c>
      <c r="L177" s="124">
        <v>16612.05</v>
      </c>
      <c r="M177" s="124">
        <v>0.28267999999999999</v>
      </c>
    </row>
    <row r="178" spans="1:13">
      <c r="A178" s="66">
        <v>169</v>
      </c>
      <c r="B178" s="124" t="s">
        <v>140</v>
      </c>
      <c r="C178" s="124">
        <v>1178.5999999999999</v>
      </c>
      <c r="D178" s="125">
        <v>1181.8666666666666</v>
      </c>
      <c r="E178" s="125">
        <v>1158.7333333333331</v>
      </c>
      <c r="F178" s="125">
        <v>1138.8666666666666</v>
      </c>
      <c r="G178" s="125">
        <v>1115.7333333333331</v>
      </c>
      <c r="H178" s="125">
        <v>1201.7333333333331</v>
      </c>
      <c r="I178" s="125">
        <v>1224.8666666666668</v>
      </c>
      <c r="J178" s="125">
        <v>1244.7333333333331</v>
      </c>
      <c r="K178" s="124">
        <v>1205</v>
      </c>
      <c r="L178" s="124">
        <v>1162</v>
      </c>
      <c r="M178" s="124">
        <v>21.010010000000001</v>
      </c>
    </row>
    <row r="179" spans="1:13">
      <c r="A179" s="66">
        <v>170</v>
      </c>
      <c r="B179" s="124" t="s">
        <v>139</v>
      </c>
      <c r="C179" s="124">
        <v>966.9</v>
      </c>
      <c r="D179" s="125">
        <v>964.70000000000016</v>
      </c>
      <c r="E179" s="125">
        <v>954.40000000000032</v>
      </c>
      <c r="F179" s="125">
        <v>941.9000000000002</v>
      </c>
      <c r="G179" s="125">
        <v>931.60000000000036</v>
      </c>
      <c r="H179" s="125">
        <v>977.20000000000027</v>
      </c>
      <c r="I179" s="125">
        <v>987.50000000000023</v>
      </c>
      <c r="J179" s="125">
        <v>1000.0000000000002</v>
      </c>
      <c r="K179" s="124">
        <v>975</v>
      </c>
      <c r="L179" s="124">
        <v>952.2</v>
      </c>
      <c r="M179" s="124">
        <v>4.9703099999999996</v>
      </c>
    </row>
    <row r="180" spans="1:13">
      <c r="A180" s="66">
        <v>171</v>
      </c>
      <c r="B180" s="124" t="s">
        <v>138</v>
      </c>
      <c r="C180" s="124">
        <v>289.2</v>
      </c>
      <c r="D180" s="125">
        <v>289.01666666666665</v>
      </c>
      <c r="E180" s="125">
        <v>287.23333333333329</v>
      </c>
      <c r="F180" s="125">
        <v>285.26666666666665</v>
      </c>
      <c r="G180" s="125">
        <v>283.48333333333329</v>
      </c>
      <c r="H180" s="125">
        <v>290.98333333333329</v>
      </c>
      <c r="I180" s="125">
        <v>292.76666666666659</v>
      </c>
      <c r="J180" s="125">
        <v>294.73333333333329</v>
      </c>
      <c r="K180" s="124">
        <v>290.8</v>
      </c>
      <c r="L180" s="124">
        <v>287.05</v>
      </c>
      <c r="M180" s="124">
        <v>121.56361</v>
      </c>
    </row>
    <row r="181" spans="1:13">
      <c r="A181" s="66">
        <v>172</v>
      </c>
      <c r="B181" s="124" t="s">
        <v>137</v>
      </c>
      <c r="C181" s="124">
        <v>51.25</v>
      </c>
      <c r="D181" s="125">
        <v>51.333333333333336</v>
      </c>
      <c r="E181" s="125">
        <v>50.56666666666667</v>
      </c>
      <c r="F181" s="125">
        <v>49.883333333333333</v>
      </c>
      <c r="G181" s="125">
        <v>49.116666666666667</v>
      </c>
      <c r="H181" s="125">
        <v>52.016666666666673</v>
      </c>
      <c r="I181" s="125">
        <v>52.783333333333339</v>
      </c>
      <c r="J181" s="125">
        <v>53.466666666666676</v>
      </c>
      <c r="K181" s="124">
        <v>52.1</v>
      </c>
      <c r="L181" s="124">
        <v>50.65</v>
      </c>
      <c r="M181" s="124">
        <v>74.131050000000002</v>
      </c>
    </row>
    <row r="182" spans="1:13">
      <c r="A182" s="66">
        <v>173</v>
      </c>
      <c r="B182" s="124" t="s">
        <v>1559</v>
      </c>
      <c r="C182" s="124">
        <v>209.65</v>
      </c>
      <c r="D182" s="125">
        <v>210.4666666666667</v>
      </c>
      <c r="E182" s="125">
        <v>207.63333333333338</v>
      </c>
      <c r="F182" s="125">
        <v>205.61666666666667</v>
      </c>
      <c r="G182" s="125">
        <v>202.78333333333336</v>
      </c>
      <c r="H182" s="125">
        <v>212.48333333333341</v>
      </c>
      <c r="I182" s="125">
        <v>215.31666666666672</v>
      </c>
      <c r="J182" s="125">
        <v>217.33333333333343</v>
      </c>
      <c r="K182" s="124">
        <v>213.3</v>
      </c>
      <c r="L182" s="124">
        <v>208.45</v>
      </c>
      <c r="M182" s="124">
        <v>1.4918</v>
      </c>
    </row>
    <row r="183" spans="1:13">
      <c r="A183" s="66">
        <v>174</v>
      </c>
      <c r="B183" s="124" t="s">
        <v>142</v>
      </c>
      <c r="C183" s="124">
        <v>420.65</v>
      </c>
      <c r="D183" s="125">
        <v>421.25</v>
      </c>
      <c r="E183" s="125">
        <v>416.5</v>
      </c>
      <c r="F183" s="125">
        <v>412.35</v>
      </c>
      <c r="G183" s="125">
        <v>407.6</v>
      </c>
      <c r="H183" s="125">
        <v>425.4</v>
      </c>
      <c r="I183" s="125">
        <v>430.15</v>
      </c>
      <c r="J183" s="125">
        <v>434.29999999999995</v>
      </c>
      <c r="K183" s="124">
        <v>426</v>
      </c>
      <c r="L183" s="124">
        <v>417.1</v>
      </c>
      <c r="M183" s="124">
        <v>81.443640000000002</v>
      </c>
    </row>
    <row r="184" spans="1:13">
      <c r="A184" s="66">
        <v>175</v>
      </c>
      <c r="B184" s="124" t="s">
        <v>143</v>
      </c>
      <c r="C184" s="124">
        <v>575.54999999999995</v>
      </c>
      <c r="D184" s="125">
        <v>569.66666666666663</v>
      </c>
      <c r="E184" s="125">
        <v>560.58333333333326</v>
      </c>
      <c r="F184" s="125">
        <v>545.61666666666667</v>
      </c>
      <c r="G184" s="125">
        <v>536.5333333333333</v>
      </c>
      <c r="H184" s="125">
        <v>584.63333333333321</v>
      </c>
      <c r="I184" s="125">
        <v>593.71666666666647</v>
      </c>
      <c r="J184" s="125">
        <v>608.68333333333317</v>
      </c>
      <c r="K184" s="124">
        <v>578.75</v>
      </c>
      <c r="L184" s="124">
        <v>554.70000000000005</v>
      </c>
      <c r="M184" s="124">
        <v>23.21754</v>
      </c>
    </row>
    <row r="185" spans="1:13">
      <c r="A185" s="66">
        <v>176</v>
      </c>
      <c r="B185" s="124" t="s">
        <v>1600</v>
      </c>
      <c r="C185" s="124">
        <v>5.3</v>
      </c>
      <c r="D185" s="125">
        <v>5.3166666666666664</v>
      </c>
      <c r="E185" s="125">
        <v>5.2333333333333325</v>
      </c>
      <c r="F185" s="125">
        <v>5.1666666666666661</v>
      </c>
      <c r="G185" s="125">
        <v>5.0833333333333321</v>
      </c>
      <c r="H185" s="125">
        <v>5.3833333333333329</v>
      </c>
      <c r="I185" s="125">
        <v>5.4666666666666668</v>
      </c>
      <c r="J185" s="125">
        <v>5.5333333333333332</v>
      </c>
      <c r="K185" s="124">
        <v>5.4</v>
      </c>
      <c r="L185" s="124">
        <v>5.25</v>
      </c>
      <c r="M185" s="124">
        <v>208.91407000000001</v>
      </c>
    </row>
    <row r="186" spans="1:13">
      <c r="A186" s="66">
        <v>177</v>
      </c>
      <c r="B186" s="124" t="s">
        <v>144</v>
      </c>
      <c r="C186" s="124">
        <v>34.450000000000003</v>
      </c>
      <c r="D186" s="125">
        <v>34.383333333333333</v>
      </c>
      <c r="E186" s="125">
        <v>34.166666666666664</v>
      </c>
      <c r="F186" s="125">
        <v>33.883333333333333</v>
      </c>
      <c r="G186" s="125">
        <v>33.666666666666664</v>
      </c>
      <c r="H186" s="125">
        <v>34.666666666666664</v>
      </c>
      <c r="I186" s="125">
        <v>34.883333333333333</v>
      </c>
      <c r="J186" s="125">
        <v>35.166666666666664</v>
      </c>
      <c r="K186" s="124">
        <v>34.6</v>
      </c>
      <c r="L186" s="124">
        <v>34.1</v>
      </c>
      <c r="M186" s="124">
        <v>30.393709999999999</v>
      </c>
    </row>
    <row r="187" spans="1:13">
      <c r="A187" s="66">
        <v>178</v>
      </c>
      <c r="B187" s="124" t="s">
        <v>1613</v>
      </c>
      <c r="C187" s="124">
        <v>575.75</v>
      </c>
      <c r="D187" s="125">
        <v>554.94999999999993</v>
      </c>
      <c r="E187" s="125">
        <v>520.89999999999986</v>
      </c>
      <c r="F187" s="125">
        <v>466.04999999999995</v>
      </c>
      <c r="G187" s="125">
        <v>431.99999999999989</v>
      </c>
      <c r="H187" s="125">
        <v>609.79999999999984</v>
      </c>
      <c r="I187" s="125">
        <v>643.8499999999998</v>
      </c>
      <c r="J187" s="125">
        <v>698.69999999999982</v>
      </c>
      <c r="K187" s="124">
        <v>589</v>
      </c>
      <c r="L187" s="124">
        <v>500.1</v>
      </c>
      <c r="M187" s="124">
        <v>1.3802399999999999</v>
      </c>
    </row>
    <row r="188" spans="1:13">
      <c r="A188" s="66">
        <v>179</v>
      </c>
      <c r="B188" s="124" t="s">
        <v>242</v>
      </c>
      <c r="C188" s="124">
        <v>36</v>
      </c>
      <c r="D188" s="125">
        <v>35.766666666666673</v>
      </c>
      <c r="E188" s="125">
        <v>35.133333333333347</v>
      </c>
      <c r="F188" s="125">
        <v>34.266666666666673</v>
      </c>
      <c r="G188" s="125">
        <v>33.633333333333347</v>
      </c>
      <c r="H188" s="125">
        <v>36.633333333333347</v>
      </c>
      <c r="I188" s="125">
        <v>37.266666666666673</v>
      </c>
      <c r="J188" s="125">
        <v>38.133333333333347</v>
      </c>
      <c r="K188" s="124">
        <v>36.4</v>
      </c>
      <c r="L188" s="124">
        <v>34.9</v>
      </c>
      <c r="M188" s="124">
        <v>24.851610000000001</v>
      </c>
    </row>
    <row r="189" spans="1:13">
      <c r="A189" s="66">
        <v>180</v>
      </c>
      <c r="B189" s="124" t="s">
        <v>155</v>
      </c>
      <c r="C189" s="124">
        <v>570</v>
      </c>
      <c r="D189" s="125">
        <v>569</v>
      </c>
      <c r="E189" s="125">
        <v>562.6</v>
      </c>
      <c r="F189" s="125">
        <v>555.20000000000005</v>
      </c>
      <c r="G189" s="125">
        <v>548.80000000000007</v>
      </c>
      <c r="H189" s="125">
        <v>576.4</v>
      </c>
      <c r="I189" s="125">
        <v>582.80000000000007</v>
      </c>
      <c r="J189" s="125">
        <v>590.19999999999993</v>
      </c>
      <c r="K189" s="124">
        <v>575.4</v>
      </c>
      <c r="L189" s="124">
        <v>561.6</v>
      </c>
      <c r="M189" s="124">
        <v>9.4453200000000006</v>
      </c>
    </row>
    <row r="190" spans="1:13">
      <c r="A190" s="66">
        <v>181</v>
      </c>
      <c r="B190" s="124" t="s">
        <v>145</v>
      </c>
      <c r="C190" s="124">
        <v>687.3</v>
      </c>
      <c r="D190" s="125">
        <v>688.79999999999984</v>
      </c>
      <c r="E190" s="125">
        <v>681.79999999999973</v>
      </c>
      <c r="F190" s="125">
        <v>676.29999999999984</v>
      </c>
      <c r="G190" s="125">
        <v>669.29999999999973</v>
      </c>
      <c r="H190" s="125">
        <v>694.29999999999973</v>
      </c>
      <c r="I190" s="125">
        <v>701.3</v>
      </c>
      <c r="J190" s="125">
        <v>706.79999999999973</v>
      </c>
      <c r="K190" s="124">
        <v>695.8</v>
      </c>
      <c r="L190" s="124">
        <v>683.3</v>
      </c>
      <c r="M190" s="124">
        <v>2.1853500000000001</v>
      </c>
    </row>
    <row r="191" spans="1:13">
      <c r="A191" s="66">
        <v>182</v>
      </c>
      <c r="B191" s="124" t="s">
        <v>146</v>
      </c>
      <c r="C191" s="124">
        <v>532.6</v>
      </c>
      <c r="D191" s="125">
        <v>533.28333333333342</v>
      </c>
      <c r="E191" s="125">
        <v>521.36666666666679</v>
      </c>
      <c r="F191" s="125">
        <v>510.13333333333333</v>
      </c>
      <c r="G191" s="125">
        <v>498.2166666666667</v>
      </c>
      <c r="H191" s="125">
        <v>544.51666666666688</v>
      </c>
      <c r="I191" s="125">
        <v>556.43333333333362</v>
      </c>
      <c r="J191" s="125">
        <v>567.66666666666697</v>
      </c>
      <c r="K191" s="124">
        <v>545.20000000000005</v>
      </c>
      <c r="L191" s="124">
        <v>522.04999999999995</v>
      </c>
      <c r="M191" s="124">
        <v>2.5776400000000002</v>
      </c>
    </row>
    <row r="192" spans="1:13">
      <c r="A192" s="66">
        <v>183</v>
      </c>
      <c r="B192" s="124" t="s">
        <v>152</v>
      </c>
      <c r="C192" s="124">
        <v>1989.75</v>
      </c>
      <c r="D192" s="125">
        <v>1987.9833333333333</v>
      </c>
      <c r="E192" s="125">
        <v>1977.0166666666667</v>
      </c>
      <c r="F192" s="125">
        <v>1964.2833333333333</v>
      </c>
      <c r="G192" s="125">
        <v>1953.3166666666666</v>
      </c>
      <c r="H192" s="125">
        <v>2000.7166666666667</v>
      </c>
      <c r="I192" s="125">
        <v>2011.6833333333334</v>
      </c>
      <c r="J192" s="125">
        <v>2024.4166666666667</v>
      </c>
      <c r="K192" s="124">
        <v>1998.95</v>
      </c>
      <c r="L192" s="124">
        <v>1975.25</v>
      </c>
      <c r="M192" s="124">
        <v>24.73761</v>
      </c>
    </row>
    <row r="193" spans="1:13">
      <c r="A193" s="66">
        <v>184</v>
      </c>
      <c r="B193" s="124" t="s">
        <v>147</v>
      </c>
      <c r="C193" s="124">
        <v>212.35</v>
      </c>
      <c r="D193" s="125">
        <v>211.9</v>
      </c>
      <c r="E193" s="125">
        <v>210.45000000000002</v>
      </c>
      <c r="F193" s="125">
        <v>208.55</v>
      </c>
      <c r="G193" s="125">
        <v>207.10000000000002</v>
      </c>
      <c r="H193" s="125">
        <v>213.8</v>
      </c>
      <c r="I193" s="125">
        <v>215.25</v>
      </c>
      <c r="J193" s="125">
        <v>217.15</v>
      </c>
      <c r="K193" s="124">
        <v>213.35</v>
      </c>
      <c r="L193" s="124">
        <v>210</v>
      </c>
      <c r="M193" s="124">
        <v>8.6056500000000007</v>
      </c>
    </row>
    <row r="194" spans="1:13">
      <c r="A194" s="66">
        <v>185</v>
      </c>
      <c r="B194" s="124" t="s">
        <v>149</v>
      </c>
      <c r="C194" s="124">
        <v>91.8</v>
      </c>
      <c r="D194" s="125">
        <v>91.600000000000009</v>
      </c>
      <c r="E194" s="125">
        <v>90.500000000000014</v>
      </c>
      <c r="F194" s="125">
        <v>89.2</v>
      </c>
      <c r="G194" s="125">
        <v>88.100000000000009</v>
      </c>
      <c r="H194" s="125">
        <v>92.90000000000002</v>
      </c>
      <c r="I194" s="125">
        <v>94.000000000000014</v>
      </c>
      <c r="J194" s="125">
        <v>95.300000000000026</v>
      </c>
      <c r="K194" s="124">
        <v>92.7</v>
      </c>
      <c r="L194" s="124">
        <v>90.3</v>
      </c>
      <c r="M194" s="124">
        <v>19.090129999999998</v>
      </c>
    </row>
    <row r="195" spans="1:13">
      <c r="A195" s="66">
        <v>186</v>
      </c>
      <c r="B195" s="124" t="s">
        <v>148</v>
      </c>
      <c r="C195" s="124">
        <v>166.95</v>
      </c>
      <c r="D195" s="125">
        <v>166.73333333333335</v>
      </c>
      <c r="E195" s="125">
        <v>165.06666666666669</v>
      </c>
      <c r="F195" s="125">
        <v>163.18333333333334</v>
      </c>
      <c r="G195" s="125">
        <v>161.51666666666668</v>
      </c>
      <c r="H195" s="125">
        <v>168.6166666666667</v>
      </c>
      <c r="I195" s="125">
        <v>170.28333333333333</v>
      </c>
      <c r="J195" s="125">
        <v>172.16666666666671</v>
      </c>
      <c r="K195" s="124">
        <v>168.4</v>
      </c>
      <c r="L195" s="124">
        <v>164.85</v>
      </c>
      <c r="M195" s="124">
        <v>100.91732</v>
      </c>
    </row>
    <row r="196" spans="1:13">
      <c r="A196" s="66">
        <v>187</v>
      </c>
      <c r="B196" s="124" t="s">
        <v>150</v>
      </c>
      <c r="C196" s="124">
        <v>79.3</v>
      </c>
      <c r="D196" s="125">
        <v>79.099999999999994</v>
      </c>
      <c r="E196" s="125">
        <v>78.349999999999994</v>
      </c>
      <c r="F196" s="125">
        <v>77.400000000000006</v>
      </c>
      <c r="G196" s="125">
        <v>76.650000000000006</v>
      </c>
      <c r="H196" s="125">
        <v>80.049999999999983</v>
      </c>
      <c r="I196" s="125">
        <v>80.799999999999983</v>
      </c>
      <c r="J196" s="125">
        <v>81.749999999999972</v>
      </c>
      <c r="K196" s="124">
        <v>79.849999999999994</v>
      </c>
      <c r="L196" s="124">
        <v>78.150000000000006</v>
      </c>
      <c r="M196" s="124">
        <v>18.28782</v>
      </c>
    </row>
    <row r="197" spans="1:13">
      <c r="A197" s="66">
        <v>188</v>
      </c>
      <c r="B197" s="124" t="s">
        <v>151</v>
      </c>
      <c r="C197" s="124">
        <v>513.54999999999995</v>
      </c>
      <c r="D197" s="125">
        <v>512.61666666666667</v>
      </c>
      <c r="E197" s="125">
        <v>507.43333333333339</v>
      </c>
      <c r="F197" s="125">
        <v>501.31666666666672</v>
      </c>
      <c r="G197" s="125">
        <v>496.13333333333344</v>
      </c>
      <c r="H197" s="125">
        <v>518.73333333333335</v>
      </c>
      <c r="I197" s="125">
        <v>523.91666666666652</v>
      </c>
      <c r="J197" s="125">
        <v>530.0333333333333</v>
      </c>
      <c r="K197" s="124">
        <v>517.79999999999995</v>
      </c>
      <c r="L197" s="124">
        <v>506.5</v>
      </c>
      <c r="M197" s="124">
        <v>51.559800000000003</v>
      </c>
    </row>
    <row r="198" spans="1:13">
      <c r="A198" s="66">
        <v>189</v>
      </c>
      <c r="B198" s="124" t="s">
        <v>153</v>
      </c>
      <c r="C198" s="124">
        <v>712.2</v>
      </c>
      <c r="D198" s="125">
        <v>711.36666666666667</v>
      </c>
      <c r="E198" s="125">
        <v>705.93333333333339</v>
      </c>
      <c r="F198" s="125">
        <v>699.66666666666674</v>
      </c>
      <c r="G198" s="125">
        <v>694.23333333333346</v>
      </c>
      <c r="H198" s="125">
        <v>717.63333333333333</v>
      </c>
      <c r="I198" s="125">
        <v>723.06666666666649</v>
      </c>
      <c r="J198" s="125">
        <v>729.33333333333326</v>
      </c>
      <c r="K198" s="124">
        <v>716.8</v>
      </c>
      <c r="L198" s="124">
        <v>705.1</v>
      </c>
      <c r="M198" s="124">
        <v>19.82037</v>
      </c>
    </row>
    <row r="199" spans="1:13">
      <c r="A199" s="66">
        <v>190</v>
      </c>
      <c r="B199" s="124" t="s">
        <v>212</v>
      </c>
      <c r="C199" s="124">
        <v>628.9</v>
      </c>
      <c r="D199" s="125">
        <v>630</v>
      </c>
      <c r="E199" s="125">
        <v>620</v>
      </c>
      <c r="F199" s="125">
        <v>611.1</v>
      </c>
      <c r="G199" s="125">
        <v>601.1</v>
      </c>
      <c r="H199" s="125">
        <v>638.9</v>
      </c>
      <c r="I199" s="125">
        <v>648.9</v>
      </c>
      <c r="J199" s="125">
        <v>657.8</v>
      </c>
      <c r="K199" s="124">
        <v>640</v>
      </c>
      <c r="L199" s="124">
        <v>621.1</v>
      </c>
      <c r="M199" s="124">
        <v>2.7666200000000001</v>
      </c>
    </row>
    <row r="200" spans="1:13">
      <c r="A200" s="66">
        <v>191</v>
      </c>
      <c r="B200" s="124" t="s">
        <v>154</v>
      </c>
      <c r="C200" s="124">
        <v>931.5</v>
      </c>
      <c r="D200" s="125">
        <v>937.2166666666667</v>
      </c>
      <c r="E200" s="125">
        <v>922.73333333333335</v>
      </c>
      <c r="F200" s="125">
        <v>913.9666666666667</v>
      </c>
      <c r="G200" s="125">
        <v>899.48333333333335</v>
      </c>
      <c r="H200" s="125">
        <v>945.98333333333335</v>
      </c>
      <c r="I200" s="125">
        <v>960.4666666666667</v>
      </c>
      <c r="J200" s="125">
        <v>969.23333333333335</v>
      </c>
      <c r="K200" s="124">
        <v>951.7</v>
      </c>
      <c r="L200" s="124">
        <v>928.45</v>
      </c>
      <c r="M200" s="124">
        <v>25.586510000000001</v>
      </c>
    </row>
    <row r="201" spans="1:13">
      <c r="A201" s="66">
        <v>192</v>
      </c>
      <c r="B201" s="124" t="s">
        <v>214</v>
      </c>
      <c r="C201" s="124">
        <v>1780.6</v>
      </c>
      <c r="D201" s="125">
        <v>1785.4333333333334</v>
      </c>
      <c r="E201" s="125">
        <v>1758.1166666666668</v>
      </c>
      <c r="F201" s="125">
        <v>1735.6333333333334</v>
      </c>
      <c r="G201" s="125">
        <v>1708.3166666666668</v>
      </c>
      <c r="H201" s="125">
        <v>1807.9166666666667</v>
      </c>
      <c r="I201" s="125">
        <v>1835.2333333333333</v>
      </c>
      <c r="J201" s="125">
        <v>1857.7166666666667</v>
      </c>
      <c r="K201" s="124">
        <v>1812.75</v>
      </c>
      <c r="L201" s="124">
        <v>1762.95</v>
      </c>
      <c r="M201" s="124">
        <v>3.1173600000000001</v>
      </c>
    </row>
    <row r="202" spans="1:13">
      <c r="A202" s="66">
        <v>193</v>
      </c>
      <c r="B202" s="124" t="s">
        <v>215</v>
      </c>
      <c r="C202" s="124">
        <v>253.45</v>
      </c>
      <c r="D202" s="125">
        <v>256.91666666666669</v>
      </c>
      <c r="E202" s="125">
        <v>248.88333333333338</v>
      </c>
      <c r="F202" s="125">
        <v>244.31666666666669</v>
      </c>
      <c r="G202" s="125">
        <v>236.28333333333339</v>
      </c>
      <c r="H202" s="125">
        <v>261.48333333333335</v>
      </c>
      <c r="I202" s="125">
        <v>269.51666666666665</v>
      </c>
      <c r="J202" s="125">
        <v>274.08333333333337</v>
      </c>
      <c r="K202" s="124">
        <v>264.95</v>
      </c>
      <c r="L202" s="124">
        <v>252.35</v>
      </c>
      <c r="M202" s="124">
        <v>12.84834</v>
      </c>
    </row>
    <row r="203" spans="1:13">
      <c r="A203" s="66">
        <v>194</v>
      </c>
      <c r="B203" s="124" t="s">
        <v>160</v>
      </c>
      <c r="C203" s="124">
        <v>764.75</v>
      </c>
      <c r="D203" s="125">
        <v>766.86666666666667</v>
      </c>
      <c r="E203" s="125">
        <v>756.73333333333335</v>
      </c>
      <c r="F203" s="125">
        <v>748.7166666666667</v>
      </c>
      <c r="G203" s="125">
        <v>738.58333333333337</v>
      </c>
      <c r="H203" s="125">
        <v>774.88333333333333</v>
      </c>
      <c r="I203" s="125">
        <v>785.01666666666677</v>
      </c>
      <c r="J203" s="125">
        <v>793.0333333333333</v>
      </c>
      <c r="K203" s="124">
        <v>777</v>
      </c>
      <c r="L203" s="124">
        <v>758.85</v>
      </c>
      <c r="M203" s="124">
        <v>15.86661</v>
      </c>
    </row>
    <row r="204" spans="1:13">
      <c r="A204" s="66">
        <v>195</v>
      </c>
      <c r="B204" s="65" t="s">
        <v>158</v>
      </c>
      <c r="C204" s="65">
        <v>4005.05</v>
      </c>
      <c r="D204" s="303">
        <v>4007.9500000000003</v>
      </c>
      <c r="E204" s="303">
        <v>3972.1000000000004</v>
      </c>
      <c r="F204" s="303">
        <v>3939.15</v>
      </c>
      <c r="G204" s="303">
        <v>3903.3</v>
      </c>
      <c r="H204" s="303">
        <v>4040.9000000000005</v>
      </c>
      <c r="I204" s="303">
        <v>4076.75</v>
      </c>
      <c r="J204" s="303">
        <v>4109.7000000000007</v>
      </c>
      <c r="K204" s="65">
        <v>4043.8</v>
      </c>
      <c r="L204" s="65">
        <v>3975</v>
      </c>
      <c r="M204" s="65">
        <v>3.1202899999999998</v>
      </c>
    </row>
    <row r="205" spans="1:13">
      <c r="A205" s="66">
        <v>196</v>
      </c>
      <c r="B205" s="65" t="s">
        <v>159</v>
      </c>
      <c r="C205" s="65">
        <v>77.8</v>
      </c>
      <c r="D205" s="303">
        <v>77.883333333333326</v>
      </c>
      <c r="E205" s="303">
        <v>76.716666666666654</v>
      </c>
      <c r="F205" s="303">
        <v>75.633333333333326</v>
      </c>
      <c r="G205" s="303">
        <v>74.466666666666654</v>
      </c>
      <c r="H205" s="303">
        <v>78.966666666666654</v>
      </c>
      <c r="I205" s="303">
        <v>80.13333333333334</v>
      </c>
      <c r="J205" s="303">
        <v>81.216666666666654</v>
      </c>
      <c r="K205" s="65">
        <v>79.05</v>
      </c>
      <c r="L205" s="65">
        <v>76.8</v>
      </c>
      <c r="M205" s="65">
        <v>82.800799999999995</v>
      </c>
    </row>
    <row r="206" spans="1:13">
      <c r="A206" s="66">
        <v>197</v>
      </c>
      <c r="B206" s="65" t="s">
        <v>156</v>
      </c>
      <c r="C206" s="65">
        <v>1257.4000000000001</v>
      </c>
      <c r="D206" s="303">
        <v>1265.2333333333333</v>
      </c>
      <c r="E206" s="303">
        <v>1243.3166666666666</v>
      </c>
      <c r="F206" s="303">
        <v>1229.2333333333333</v>
      </c>
      <c r="G206" s="303">
        <v>1207.3166666666666</v>
      </c>
      <c r="H206" s="303">
        <v>1279.3166666666666</v>
      </c>
      <c r="I206" s="303">
        <v>1301.2333333333331</v>
      </c>
      <c r="J206" s="303">
        <v>1315.3166666666666</v>
      </c>
      <c r="K206" s="65">
        <v>1287.1500000000001</v>
      </c>
      <c r="L206" s="65">
        <v>1251.1500000000001</v>
      </c>
      <c r="M206" s="65">
        <v>9.9787499999999998</v>
      </c>
    </row>
    <row r="207" spans="1:13">
      <c r="A207" s="66">
        <v>198</v>
      </c>
      <c r="B207" s="65" t="s">
        <v>349</v>
      </c>
      <c r="C207" s="65">
        <v>626.75</v>
      </c>
      <c r="D207" s="303">
        <v>630.85</v>
      </c>
      <c r="E207" s="303">
        <v>618.20000000000005</v>
      </c>
      <c r="F207" s="303">
        <v>609.65</v>
      </c>
      <c r="G207" s="303">
        <v>597</v>
      </c>
      <c r="H207" s="303">
        <v>639.40000000000009</v>
      </c>
      <c r="I207" s="303">
        <v>652.04999999999995</v>
      </c>
      <c r="J207" s="303">
        <v>660.60000000000014</v>
      </c>
      <c r="K207" s="65">
        <v>643.5</v>
      </c>
      <c r="L207" s="65">
        <v>622.29999999999995</v>
      </c>
      <c r="M207" s="65">
        <v>11.72655</v>
      </c>
    </row>
    <row r="208" spans="1:13">
      <c r="A208" s="66">
        <v>199</v>
      </c>
      <c r="B208" s="65" t="s">
        <v>1752</v>
      </c>
      <c r="C208" s="65">
        <v>217.15</v>
      </c>
      <c r="D208" s="303">
        <v>217.06666666666669</v>
      </c>
      <c r="E208" s="303">
        <v>215.63333333333338</v>
      </c>
      <c r="F208" s="303">
        <v>214.1166666666667</v>
      </c>
      <c r="G208" s="303">
        <v>212.68333333333339</v>
      </c>
      <c r="H208" s="303">
        <v>218.58333333333337</v>
      </c>
      <c r="I208" s="303">
        <v>220.01666666666671</v>
      </c>
      <c r="J208" s="303">
        <v>221.53333333333336</v>
      </c>
      <c r="K208" s="65">
        <v>218.5</v>
      </c>
      <c r="L208" s="65">
        <v>215.55</v>
      </c>
      <c r="M208" s="65">
        <v>2.8696700000000002</v>
      </c>
    </row>
    <row r="209" spans="1:13">
      <c r="A209" s="66">
        <v>200</v>
      </c>
      <c r="B209" s="65" t="s">
        <v>2654</v>
      </c>
      <c r="C209" s="65">
        <v>34.200000000000003</v>
      </c>
      <c r="D209" s="303">
        <v>34.68333333333333</v>
      </c>
      <c r="E209" s="303">
        <v>33.566666666666663</v>
      </c>
      <c r="F209" s="303">
        <v>32.93333333333333</v>
      </c>
      <c r="G209" s="303">
        <v>31.816666666666663</v>
      </c>
      <c r="H209" s="303">
        <v>35.316666666666663</v>
      </c>
      <c r="I209" s="303">
        <v>36.433333333333323</v>
      </c>
      <c r="J209" s="303">
        <v>37.066666666666663</v>
      </c>
      <c r="K209" s="65">
        <v>35.799999999999997</v>
      </c>
      <c r="L209" s="65">
        <v>34.049999999999997</v>
      </c>
      <c r="M209" s="65">
        <v>43.637529999999998</v>
      </c>
    </row>
    <row r="210" spans="1:13">
      <c r="A210" s="66">
        <v>201</v>
      </c>
      <c r="B210" s="65" t="s">
        <v>226</v>
      </c>
      <c r="C210" s="65">
        <v>201.6</v>
      </c>
      <c r="D210" s="303">
        <v>200.98333333333332</v>
      </c>
      <c r="E210" s="303">
        <v>198.76666666666665</v>
      </c>
      <c r="F210" s="303">
        <v>195.93333333333334</v>
      </c>
      <c r="G210" s="303">
        <v>193.71666666666667</v>
      </c>
      <c r="H210" s="303">
        <v>203.81666666666663</v>
      </c>
      <c r="I210" s="303">
        <v>206.03333333333327</v>
      </c>
      <c r="J210" s="303">
        <v>208.86666666666662</v>
      </c>
      <c r="K210" s="65">
        <v>203.2</v>
      </c>
      <c r="L210" s="65">
        <v>198.15</v>
      </c>
      <c r="M210" s="65">
        <v>76.374949999999998</v>
      </c>
    </row>
    <row r="211" spans="1:13">
      <c r="A211" s="66">
        <v>202</v>
      </c>
      <c r="B211" s="65" t="s">
        <v>161</v>
      </c>
      <c r="C211" s="65">
        <v>578.75</v>
      </c>
      <c r="D211" s="303">
        <v>574.41666666666663</v>
      </c>
      <c r="E211" s="303">
        <v>566.0333333333333</v>
      </c>
      <c r="F211" s="303">
        <v>553.31666666666672</v>
      </c>
      <c r="G211" s="303">
        <v>544.93333333333339</v>
      </c>
      <c r="H211" s="303">
        <v>587.13333333333321</v>
      </c>
      <c r="I211" s="303">
        <v>595.51666666666665</v>
      </c>
      <c r="J211" s="303">
        <v>608.23333333333312</v>
      </c>
      <c r="K211" s="65">
        <v>582.79999999999995</v>
      </c>
      <c r="L211" s="65">
        <v>561.70000000000005</v>
      </c>
      <c r="M211" s="65">
        <v>11.889089999999999</v>
      </c>
    </row>
    <row r="212" spans="1:13">
      <c r="A212" s="66">
        <v>203</v>
      </c>
      <c r="B212" s="65" t="s">
        <v>1807</v>
      </c>
      <c r="C212" s="65">
        <v>62.75</v>
      </c>
      <c r="D212" s="303">
        <v>62.566666666666663</v>
      </c>
      <c r="E212" s="303">
        <v>61.933333333333323</v>
      </c>
      <c r="F212" s="303">
        <v>61.11666666666666</v>
      </c>
      <c r="G212" s="303">
        <v>60.48333333333332</v>
      </c>
      <c r="H212" s="303">
        <v>63.383333333333326</v>
      </c>
      <c r="I212" s="303">
        <v>64.016666666666666</v>
      </c>
      <c r="J212" s="303">
        <v>64.833333333333329</v>
      </c>
      <c r="K212" s="65">
        <v>63.2</v>
      </c>
      <c r="L212" s="65">
        <v>61.75</v>
      </c>
      <c r="M212" s="65">
        <v>1.8692</v>
      </c>
    </row>
    <row r="213" spans="1:13">
      <c r="A213" s="66">
        <v>204</v>
      </c>
      <c r="B213" s="65" t="s">
        <v>162</v>
      </c>
      <c r="C213" s="65">
        <v>333.1</v>
      </c>
      <c r="D213" s="303">
        <v>336.13333333333338</v>
      </c>
      <c r="E213" s="303">
        <v>329.26666666666677</v>
      </c>
      <c r="F213" s="303">
        <v>325.43333333333339</v>
      </c>
      <c r="G213" s="303">
        <v>318.56666666666678</v>
      </c>
      <c r="H213" s="303">
        <v>339.96666666666675</v>
      </c>
      <c r="I213" s="303">
        <v>346.83333333333343</v>
      </c>
      <c r="J213" s="303">
        <v>350.66666666666674</v>
      </c>
      <c r="K213" s="65">
        <v>343</v>
      </c>
      <c r="L213" s="65">
        <v>332.3</v>
      </c>
      <c r="M213" s="65">
        <v>47.970320000000001</v>
      </c>
    </row>
    <row r="214" spans="1:13">
      <c r="A214" s="66">
        <v>205</v>
      </c>
      <c r="B214" s="494" t="s">
        <v>163</v>
      </c>
      <c r="C214" s="65">
        <v>510.8</v>
      </c>
      <c r="D214" s="303">
        <v>511.83333333333331</v>
      </c>
      <c r="E214" s="303">
        <v>504.91666666666663</v>
      </c>
      <c r="F214" s="303">
        <v>499.0333333333333</v>
      </c>
      <c r="G214" s="303">
        <v>492.11666666666662</v>
      </c>
      <c r="H214" s="303">
        <v>517.7166666666667</v>
      </c>
      <c r="I214" s="303">
        <v>524.63333333333321</v>
      </c>
      <c r="J214" s="303">
        <v>530.51666666666665</v>
      </c>
      <c r="K214" s="65">
        <v>518.75</v>
      </c>
      <c r="L214" s="65">
        <v>505.95</v>
      </c>
      <c r="M214" s="65">
        <v>7.4755200000000004</v>
      </c>
    </row>
    <row r="215" spans="1:13">
      <c r="A215" s="66">
        <v>206</v>
      </c>
      <c r="B215" s="494" t="s">
        <v>164</v>
      </c>
      <c r="C215" s="65">
        <v>180.35</v>
      </c>
      <c r="D215" s="303">
        <v>176.73333333333335</v>
      </c>
      <c r="E215" s="303">
        <v>171.8666666666667</v>
      </c>
      <c r="F215" s="303">
        <v>163.38333333333335</v>
      </c>
      <c r="G215" s="303">
        <v>158.51666666666671</v>
      </c>
      <c r="H215" s="303">
        <v>185.2166666666667</v>
      </c>
      <c r="I215" s="303">
        <v>190.08333333333337</v>
      </c>
      <c r="J215" s="303">
        <v>198.56666666666669</v>
      </c>
      <c r="K215" s="65">
        <v>181.6</v>
      </c>
      <c r="L215" s="65">
        <v>168.25</v>
      </c>
      <c r="M215" s="65">
        <v>795.66066999999998</v>
      </c>
    </row>
    <row r="216" spans="1:13">
      <c r="A216" s="66">
        <v>207</v>
      </c>
      <c r="B216" s="494" t="s">
        <v>165</v>
      </c>
      <c r="C216" s="65">
        <v>489.45</v>
      </c>
      <c r="D216" s="303">
        <v>488.8</v>
      </c>
      <c r="E216" s="303">
        <v>482.65000000000003</v>
      </c>
      <c r="F216" s="303">
        <v>475.85</v>
      </c>
      <c r="G216" s="303">
        <v>469.70000000000005</v>
      </c>
      <c r="H216" s="303">
        <v>495.6</v>
      </c>
      <c r="I216" s="303">
        <v>501.75</v>
      </c>
      <c r="J216" s="303">
        <v>508.55</v>
      </c>
      <c r="K216" s="65">
        <v>494.95</v>
      </c>
      <c r="L216" s="65">
        <v>482</v>
      </c>
      <c r="M216" s="65">
        <v>34.802759999999999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0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0"/>
      <c r="B1" s="51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43451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7" t="s">
        <v>13</v>
      </c>
      <c r="B9" s="508" t="s">
        <v>14</v>
      </c>
      <c r="C9" s="506" t="s">
        <v>15</v>
      </c>
      <c r="D9" s="506" t="s">
        <v>16</v>
      </c>
      <c r="E9" s="506" t="s">
        <v>17</v>
      </c>
      <c r="F9" s="506"/>
      <c r="G9" s="506"/>
      <c r="H9" s="506" t="s">
        <v>18</v>
      </c>
      <c r="I9" s="506"/>
      <c r="J9" s="506"/>
      <c r="K9" s="23"/>
      <c r="L9" s="24"/>
      <c r="M9" s="34"/>
    </row>
    <row r="10" spans="1:15" ht="42.75" customHeight="1">
      <c r="A10" s="502"/>
      <c r="B10" s="504"/>
      <c r="C10" s="509" t="s">
        <v>19</v>
      </c>
      <c r="D10" s="50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389</v>
      </c>
      <c r="C11" s="120">
        <v>22950.05</v>
      </c>
      <c r="D11" s="118">
        <v>23165.350000000002</v>
      </c>
      <c r="E11" s="118">
        <v>22535.700000000004</v>
      </c>
      <c r="F11" s="118">
        <v>22121.350000000002</v>
      </c>
      <c r="G11" s="118">
        <v>21491.700000000004</v>
      </c>
      <c r="H11" s="118">
        <v>23579.700000000004</v>
      </c>
      <c r="I11" s="118">
        <v>24209.350000000006</v>
      </c>
      <c r="J11" s="118">
        <v>24623.700000000004</v>
      </c>
      <c r="K11" s="117">
        <v>23795</v>
      </c>
      <c r="L11" s="117">
        <v>22751</v>
      </c>
      <c r="M11" s="117">
        <v>1.341E-2</v>
      </c>
    </row>
    <row r="12" spans="1:15" ht="12" customHeight="1">
      <c r="A12" s="65">
        <v>2</v>
      </c>
      <c r="B12" s="117" t="s">
        <v>391</v>
      </c>
      <c r="C12" s="120">
        <v>165.3</v>
      </c>
      <c r="D12" s="118">
        <v>167.9</v>
      </c>
      <c r="E12" s="118">
        <v>161</v>
      </c>
      <c r="F12" s="118">
        <v>156.69999999999999</v>
      </c>
      <c r="G12" s="118">
        <v>149.79999999999998</v>
      </c>
      <c r="H12" s="118">
        <v>172.20000000000002</v>
      </c>
      <c r="I12" s="118">
        <v>179.10000000000005</v>
      </c>
      <c r="J12" s="118">
        <v>183.40000000000003</v>
      </c>
      <c r="K12" s="117">
        <v>174.8</v>
      </c>
      <c r="L12" s="117">
        <v>163.6</v>
      </c>
      <c r="M12" s="117">
        <v>10.46105</v>
      </c>
    </row>
    <row r="13" spans="1:15" ht="12" customHeight="1">
      <c r="A13" s="65">
        <v>3</v>
      </c>
      <c r="B13" s="117" t="s">
        <v>392</v>
      </c>
      <c r="C13" s="120">
        <v>1436.45</v>
      </c>
      <c r="D13" s="118">
        <v>1433.3333333333333</v>
      </c>
      <c r="E13" s="118">
        <v>1418.2166666666665</v>
      </c>
      <c r="F13" s="118">
        <v>1399.9833333333331</v>
      </c>
      <c r="G13" s="118">
        <v>1384.8666666666663</v>
      </c>
      <c r="H13" s="118">
        <v>1451.5666666666666</v>
      </c>
      <c r="I13" s="118">
        <v>1466.6833333333334</v>
      </c>
      <c r="J13" s="118">
        <v>1484.9166666666667</v>
      </c>
      <c r="K13" s="117">
        <v>1448.45</v>
      </c>
      <c r="L13" s="117">
        <v>1415.1</v>
      </c>
      <c r="M13" s="117">
        <v>0.43506</v>
      </c>
    </row>
    <row r="14" spans="1:15" ht="12" customHeight="1">
      <c r="A14" s="65">
        <v>4</v>
      </c>
      <c r="B14" s="117" t="s">
        <v>393</v>
      </c>
      <c r="C14" s="120">
        <v>73.75</v>
      </c>
      <c r="D14" s="118">
        <v>73.733333333333334</v>
      </c>
      <c r="E14" s="118">
        <v>73.066666666666663</v>
      </c>
      <c r="F14" s="118">
        <v>72.383333333333326</v>
      </c>
      <c r="G14" s="118">
        <v>71.716666666666654</v>
      </c>
      <c r="H14" s="118">
        <v>74.416666666666671</v>
      </c>
      <c r="I14" s="118">
        <v>75.083333333333329</v>
      </c>
      <c r="J14" s="118">
        <v>75.76666666666668</v>
      </c>
      <c r="K14" s="117">
        <v>74.400000000000006</v>
      </c>
      <c r="L14" s="117">
        <v>73.05</v>
      </c>
      <c r="M14" s="117">
        <v>3.65509</v>
      </c>
    </row>
    <row r="15" spans="1:15" ht="12" customHeight="1">
      <c r="A15" s="65">
        <v>5</v>
      </c>
      <c r="B15" s="117" t="s">
        <v>185</v>
      </c>
      <c r="C15" s="120">
        <v>1430.1</v>
      </c>
      <c r="D15" s="118">
        <v>1426.3833333333332</v>
      </c>
      <c r="E15" s="118">
        <v>1408.7666666666664</v>
      </c>
      <c r="F15" s="118">
        <v>1387.4333333333332</v>
      </c>
      <c r="G15" s="118">
        <v>1369.8166666666664</v>
      </c>
      <c r="H15" s="118">
        <v>1447.7166666666665</v>
      </c>
      <c r="I15" s="118">
        <v>1465.3333333333333</v>
      </c>
      <c r="J15" s="118">
        <v>1486.6666666666665</v>
      </c>
      <c r="K15" s="117">
        <v>1444</v>
      </c>
      <c r="L15" s="117">
        <v>1405.05</v>
      </c>
      <c r="M15" s="117">
        <v>0.43242000000000003</v>
      </c>
    </row>
    <row r="16" spans="1:15" ht="12" customHeight="1">
      <c r="A16" s="65">
        <v>6</v>
      </c>
      <c r="B16" s="117" t="s">
        <v>2206</v>
      </c>
      <c r="C16" s="120">
        <v>98.85</v>
      </c>
      <c r="D16" s="118">
        <v>98.966666666666654</v>
      </c>
      <c r="E16" s="118">
        <v>98.033333333333303</v>
      </c>
      <c r="F16" s="118">
        <v>97.216666666666654</v>
      </c>
      <c r="G16" s="118">
        <v>96.283333333333303</v>
      </c>
      <c r="H16" s="118">
        <v>99.783333333333303</v>
      </c>
      <c r="I16" s="118">
        <v>100.71666666666667</v>
      </c>
      <c r="J16" s="118">
        <v>101.5333333333333</v>
      </c>
      <c r="K16" s="117">
        <v>99.9</v>
      </c>
      <c r="L16" s="117">
        <v>98.15</v>
      </c>
      <c r="M16" s="117">
        <v>13.379390000000001</v>
      </c>
    </row>
    <row r="17" spans="1:13" ht="12" customHeight="1">
      <c r="A17" s="65">
        <v>7</v>
      </c>
      <c r="B17" s="117" t="s">
        <v>395</v>
      </c>
      <c r="C17" s="120">
        <v>199.25</v>
      </c>
      <c r="D17" s="118">
        <v>202.65</v>
      </c>
      <c r="E17" s="118">
        <v>193.60000000000002</v>
      </c>
      <c r="F17" s="118">
        <v>187.95000000000002</v>
      </c>
      <c r="G17" s="118">
        <v>178.90000000000003</v>
      </c>
      <c r="H17" s="118">
        <v>208.3</v>
      </c>
      <c r="I17" s="118">
        <v>217.35000000000002</v>
      </c>
      <c r="J17" s="118">
        <v>223</v>
      </c>
      <c r="K17" s="117">
        <v>211.7</v>
      </c>
      <c r="L17" s="117">
        <v>197</v>
      </c>
      <c r="M17" s="117">
        <v>21.997219999999999</v>
      </c>
    </row>
    <row r="18" spans="1:13" ht="12" customHeight="1">
      <c r="A18" s="65">
        <v>8</v>
      </c>
      <c r="B18" s="117" t="s">
        <v>30</v>
      </c>
      <c r="C18" s="120">
        <v>1497.65</v>
      </c>
      <c r="D18" s="118">
        <v>1509.7666666666667</v>
      </c>
      <c r="E18" s="118">
        <v>1477.8833333333332</v>
      </c>
      <c r="F18" s="118">
        <v>1458.1166666666666</v>
      </c>
      <c r="G18" s="118">
        <v>1426.2333333333331</v>
      </c>
      <c r="H18" s="118">
        <v>1529.5333333333333</v>
      </c>
      <c r="I18" s="118">
        <v>1561.416666666667</v>
      </c>
      <c r="J18" s="118">
        <v>1581.1833333333334</v>
      </c>
      <c r="K18" s="117">
        <v>1541.65</v>
      </c>
      <c r="L18" s="117">
        <v>1490</v>
      </c>
      <c r="M18" s="117">
        <v>9.0459499999999995</v>
      </c>
    </row>
    <row r="19" spans="1:13" ht="12" customHeight="1">
      <c r="A19" s="65">
        <v>9</v>
      </c>
      <c r="B19" s="117" t="s">
        <v>32</v>
      </c>
      <c r="C19" s="120">
        <v>368.6</v>
      </c>
      <c r="D19" s="118">
        <v>368.91666666666669</v>
      </c>
      <c r="E19" s="118">
        <v>366.68333333333339</v>
      </c>
      <c r="F19" s="118">
        <v>364.76666666666671</v>
      </c>
      <c r="G19" s="118">
        <v>362.53333333333342</v>
      </c>
      <c r="H19" s="118">
        <v>370.83333333333337</v>
      </c>
      <c r="I19" s="118">
        <v>373.06666666666661</v>
      </c>
      <c r="J19" s="118">
        <v>374.98333333333335</v>
      </c>
      <c r="K19" s="117">
        <v>371.15</v>
      </c>
      <c r="L19" s="117">
        <v>367</v>
      </c>
      <c r="M19" s="117">
        <v>23.809909999999999</v>
      </c>
    </row>
    <row r="20" spans="1:13" ht="12" customHeight="1">
      <c r="A20" s="65">
        <v>10</v>
      </c>
      <c r="B20" s="117" t="s">
        <v>33</v>
      </c>
      <c r="C20" s="120">
        <v>52.3</v>
      </c>
      <c r="D20" s="118">
        <v>52.183333333333337</v>
      </c>
      <c r="E20" s="118">
        <v>51.366666666666674</v>
      </c>
      <c r="F20" s="118">
        <v>50.433333333333337</v>
      </c>
      <c r="G20" s="118">
        <v>49.616666666666674</v>
      </c>
      <c r="H20" s="118">
        <v>53.116666666666674</v>
      </c>
      <c r="I20" s="118">
        <v>53.933333333333337</v>
      </c>
      <c r="J20" s="118">
        <v>54.866666666666674</v>
      </c>
      <c r="K20" s="117">
        <v>53</v>
      </c>
      <c r="L20" s="117">
        <v>51.25</v>
      </c>
      <c r="M20" s="117">
        <v>92.313450000000003</v>
      </c>
    </row>
    <row r="21" spans="1:13" ht="12" customHeight="1">
      <c r="A21" s="65">
        <v>11</v>
      </c>
      <c r="B21" s="117" t="s">
        <v>403</v>
      </c>
      <c r="C21" s="120">
        <v>219</v>
      </c>
      <c r="D21" s="118">
        <v>220.5</v>
      </c>
      <c r="E21" s="118">
        <v>215</v>
      </c>
      <c r="F21" s="118">
        <v>211</v>
      </c>
      <c r="G21" s="118">
        <v>205.5</v>
      </c>
      <c r="H21" s="118">
        <v>224.5</v>
      </c>
      <c r="I21" s="118">
        <v>230</v>
      </c>
      <c r="J21" s="118">
        <v>234</v>
      </c>
      <c r="K21" s="117">
        <v>226</v>
      </c>
      <c r="L21" s="117">
        <v>216.5</v>
      </c>
      <c r="M21" s="117">
        <v>2.6200199999999998</v>
      </c>
    </row>
    <row r="22" spans="1:13" ht="12" customHeight="1">
      <c r="A22" s="65">
        <v>12</v>
      </c>
      <c r="B22" s="117" t="s">
        <v>1872</v>
      </c>
      <c r="C22" s="120">
        <v>178.9</v>
      </c>
      <c r="D22" s="118">
        <v>178.78333333333333</v>
      </c>
      <c r="E22" s="118">
        <v>175.76666666666665</v>
      </c>
      <c r="F22" s="118">
        <v>172.63333333333333</v>
      </c>
      <c r="G22" s="118">
        <v>169.61666666666665</v>
      </c>
      <c r="H22" s="118">
        <v>181.91666666666666</v>
      </c>
      <c r="I22" s="118">
        <v>184.93333333333337</v>
      </c>
      <c r="J22" s="118">
        <v>188.06666666666666</v>
      </c>
      <c r="K22" s="117">
        <v>181.8</v>
      </c>
      <c r="L22" s="117">
        <v>175.65</v>
      </c>
      <c r="M22" s="117">
        <v>0.38101000000000002</v>
      </c>
    </row>
    <row r="23" spans="1:13">
      <c r="A23" s="65">
        <v>13</v>
      </c>
      <c r="B23" s="117" t="s">
        <v>410</v>
      </c>
      <c r="C23" s="120">
        <v>196.05</v>
      </c>
      <c r="D23" s="118">
        <v>198.4</v>
      </c>
      <c r="E23" s="118">
        <v>192.8</v>
      </c>
      <c r="F23" s="118">
        <v>189.55</v>
      </c>
      <c r="G23" s="118">
        <v>183.95000000000002</v>
      </c>
      <c r="H23" s="118">
        <v>201.65</v>
      </c>
      <c r="I23" s="118">
        <v>207.24999999999997</v>
      </c>
      <c r="J23" s="118">
        <v>210.5</v>
      </c>
      <c r="K23" s="117">
        <v>204</v>
      </c>
      <c r="L23" s="117">
        <v>195.15</v>
      </c>
      <c r="M23" s="117">
        <v>0.93030000000000002</v>
      </c>
    </row>
    <row r="24" spans="1:13">
      <c r="A24" s="65">
        <v>14</v>
      </c>
      <c r="B24" s="117" t="s">
        <v>414</v>
      </c>
      <c r="C24" s="120">
        <v>1621.4</v>
      </c>
      <c r="D24" s="118">
        <v>1623.6333333333334</v>
      </c>
      <c r="E24" s="118">
        <v>1600.8166666666668</v>
      </c>
      <c r="F24" s="118">
        <v>1580.2333333333333</v>
      </c>
      <c r="G24" s="118">
        <v>1557.4166666666667</v>
      </c>
      <c r="H24" s="118">
        <v>1644.2166666666669</v>
      </c>
      <c r="I24" s="118">
        <v>1667.0333333333335</v>
      </c>
      <c r="J24" s="118">
        <v>1687.616666666667</v>
      </c>
      <c r="K24" s="117">
        <v>1646.45</v>
      </c>
      <c r="L24" s="117">
        <v>1603.05</v>
      </c>
      <c r="M24" s="117">
        <v>0.14069999999999999</v>
      </c>
    </row>
    <row r="25" spans="1:13">
      <c r="A25" s="65">
        <v>15</v>
      </c>
      <c r="B25" s="117" t="s">
        <v>233</v>
      </c>
      <c r="C25" s="120">
        <v>1098.95</v>
      </c>
      <c r="D25" s="118">
        <v>1092.8999999999999</v>
      </c>
      <c r="E25" s="118">
        <v>1079.2999999999997</v>
      </c>
      <c r="F25" s="118">
        <v>1059.6499999999999</v>
      </c>
      <c r="G25" s="118">
        <v>1046.0499999999997</v>
      </c>
      <c r="H25" s="118">
        <v>1112.5499999999997</v>
      </c>
      <c r="I25" s="118">
        <v>1126.1499999999996</v>
      </c>
      <c r="J25" s="118">
        <v>1145.7999999999997</v>
      </c>
      <c r="K25" s="117">
        <v>1106.5</v>
      </c>
      <c r="L25" s="117">
        <v>1073.25</v>
      </c>
      <c r="M25" s="117">
        <v>1.4945600000000001</v>
      </c>
    </row>
    <row r="26" spans="1:13">
      <c r="A26" s="65">
        <v>16</v>
      </c>
      <c r="B26" s="117" t="s">
        <v>421</v>
      </c>
      <c r="C26" s="120">
        <v>1578.6</v>
      </c>
      <c r="D26" s="118">
        <v>1572.95</v>
      </c>
      <c r="E26" s="118">
        <v>1558.9</v>
      </c>
      <c r="F26" s="118">
        <v>1539.2</v>
      </c>
      <c r="G26" s="118">
        <v>1525.15</v>
      </c>
      <c r="H26" s="118">
        <v>1592.65</v>
      </c>
      <c r="I26" s="118">
        <v>1606.6999999999998</v>
      </c>
      <c r="J26" s="118">
        <v>1626.4</v>
      </c>
      <c r="K26" s="117">
        <v>1587</v>
      </c>
      <c r="L26" s="117">
        <v>1553.25</v>
      </c>
      <c r="M26" s="117">
        <v>2.1229999999999999E-2</v>
      </c>
    </row>
    <row r="27" spans="1:13">
      <c r="A27" s="65">
        <v>17</v>
      </c>
      <c r="B27" s="117" t="s">
        <v>34</v>
      </c>
      <c r="C27" s="120">
        <v>46.55</v>
      </c>
      <c r="D27" s="118">
        <v>46.43333333333333</v>
      </c>
      <c r="E27" s="118">
        <v>45.966666666666661</v>
      </c>
      <c r="F27" s="118">
        <v>45.383333333333333</v>
      </c>
      <c r="G27" s="118">
        <v>44.916666666666664</v>
      </c>
      <c r="H27" s="118">
        <v>47.016666666666659</v>
      </c>
      <c r="I27" s="118">
        <v>47.483333333333327</v>
      </c>
      <c r="J27" s="118">
        <v>48.066666666666656</v>
      </c>
      <c r="K27" s="117">
        <v>46.9</v>
      </c>
      <c r="L27" s="117">
        <v>45.85</v>
      </c>
      <c r="M27" s="117">
        <v>31.055060000000001</v>
      </c>
    </row>
    <row r="28" spans="1:13">
      <c r="A28" s="65">
        <v>18</v>
      </c>
      <c r="B28" s="117" t="s">
        <v>425</v>
      </c>
      <c r="C28" s="120">
        <v>1878.85</v>
      </c>
      <c r="D28" s="118">
        <v>1889.6166666666668</v>
      </c>
      <c r="E28" s="118">
        <v>1857.2333333333336</v>
      </c>
      <c r="F28" s="118">
        <v>1835.6166666666668</v>
      </c>
      <c r="G28" s="118">
        <v>1803.2333333333336</v>
      </c>
      <c r="H28" s="118">
        <v>1911.2333333333336</v>
      </c>
      <c r="I28" s="118">
        <v>1943.6166666666668</v>
      </c>
      <c r="J28" s="118">
        <v>1965.2333333333336</v>
      </c>
      <c r="K28" s="117">
        <v>1922</v>
      </c>
      <c r="L28" s="117">
        <v>1868</v>
      </c>
      <c r="M28" s="117">
        <v>0.71933999999999998</v>
      </c>
    </row>
    <row r="29" spans="1:13">
      <c r="A29" s="65">
        <v>19</v>
      </c>
      <c r="B29" s="117" t="s">
        <v>428</v>
      </c>
      <c r="C29" s="120">
        <v>107.4</v>
      </c>
      <c r="D29" s="118">
        <v>106.63333333333333</v>
      </c>
      <c r="E29" s="118">
        <v>105.46666666666665</v>
      </c>
      <c r="F29" s="118">
        <v>103.53333333333333</v>
      </c>
      <c r="G29" s="118">
        <v>102.36666666666666</v>
      </c>
      <c r="H29" s="118">
        <v>108.56666666666665</v>
      </c>
      <c r="I29" s="118">
        <v>109.73333333333333</v>
      </c>
      <c r="J29" s="118">
        <v>111.66666666666664</v>
      </c>
      <c r="K29" s="117">
        <v>107.8</v>
      </c>
      <c r="L29" s="117">
        <v>104.7</v>
      </c>
      <c r="M29" s="117">
        <v>0.52561000000000002</v>
      </c>
    </row>
    <row r="30" spans="1:13">
      <c r="A30" s="65">
        <v>20</v>
      </c>
      <c r="B30" s="117" t="s">
        <v>186</v>
      </c>
      <c r="C30" s="120">
        <v>734.55</v>
      </c>
      <c r="D30" s="118">
        <v>732.9</v>
      </c>
      <c r="E30" s="118">
        <v>726.9</v>
      </c>
      <c r="F30" s="118">
        <v>719.25</v>
      </c>
      <c r="G30" s="118">
        <v>713.25</v>
      </c>
      <c r="H30" s="118">
        <v>740.55</v>
      </c>
      <c r="I30" s="118">
        <v>746.55</v>
      </c>
      <c r="J30" s="118">
        <v>754.19999999999993</v>
      </c>
      <c r="K30" s="117">
        <v>738.9</v>
      </c>
      <c r="L30" s="117">
        <v>725.25</v>
      </c>
      <c r="M30" s="117">
        <v>2.2970999999999999</v>
      </c>
    </row>
    <row r="31" spans="1:13">
      <c r="A31" s="65">
        <v>21</v>
      </c>
      <c r="B31" s="117" t="s">
        <v>35</v>
      </c>
      <c r="C31" s="120">
        <v>219.45</v>
      </c>
      <c r="D31" s="118">
        <v>220.83333333333334</v>
      </c>
      <c r="E31" s="118">
        <v>216.81666666666669</v>
      </c>
      <c r="F31" s="118">
        <v>214.18333333333334</v>
      </c>
      <c r="G31" s="118">
        <v>210.16666666666669</v>
      </c>
      <c r="H31" s="118">
        <v>223.4666666666667</v>
      </c>
      <c r="I31" s="118">
        <v>227.48333333333335</v>
      </c>
      <c r="J31" s="118">
        <v>230.1166666666667</v>
      </c>
      <c r="K31" s="117">
        <v>224.85</v>
      </c>
      <c r="L31" s="117">
        <v>218.2</v>
      </c>
      <c r="M31" s="117">
        <v>50.23903</v>
      </c>
    </row>
    <row r="32" spans="1:13">
      <c r="A32" s="65">
        <v>22</v>
      </c>
      <c r="B32" s="117" t="s">
        <v>36</v>
      </c>
      <c r="C32" s="120">
        <v>28.6</v>
      </c>
      <c r="D32" s="118">
        <v>28.666666666666668</v>
      </c>
      <c r="E32" s="118">
        <v>28.333333333333336</v>
      </c>
      <c r="F32" s="118">
        <v>28.066666666666666</v>
      </c>
      <c r="G32" s="118">
        <v>27.733333333333334</v>
      </c>
      <c r="H32" s="118">
        <v>28.933333333333337</v>
      </c>
      <c r="I32" s="118">
        <v>29.266666666666673</v>
      </c>
      <c r="J32" s="118">
        <v>29.533333333333339</v>
      </c>
      <c r="K32" s="117">
        <v>29</v>
      </c>
      <c r="L32" s="117">
        <v>28.4</v>
      </c>
      <c r="M32" s="117">
        <v>5.9740099999999998</v>
      </c>
    </row>
    <row r="33" spans="1:13">
      <c r="A33" s="65">
        <v>23</v>
      </c>
      <c r="B33" s="117" t="s">
        <v>448</v>
      </c>
      <c r="C33" s="120">
        <v>1290.1500000000001</v>
      </c>
      <c r="D33" s="118">
        <v>1294.7333333333333</v>
      </c>
      <c r="E33" s="118">
        <v>1276.6666666666667</v>
      </c>
      <c r="F33" s="118">
        <v>1263.1833333333334</v>
      </c>
      <c r="G33" s="118">
        <v>1245.1166666666668</v>
      </c>
      <c r="H33" s="118">
        <v>1308.2166666666667</v>
      </c>
      <c r="I33" s="118">
        <v>1326.2833333333333</v>
      </c>
      <c r="J33" s="118">
        <v>1339.7666666666667</v>
      </c>
      <c r="K33" s="117">
        <v>1312.8</v>
      </c>
      <c r="L33" s="117">
        <v>1281.25</v>
      </c>
      <c r="M33" s="117">
        <v>0.38189000000000001</v>
      </c>
    </row>
    <row r="34" spans="1:13">
      <c r="A34" s="65">
        <v>24</v>
      </c>
      <c r="B34" s="117" t="s">
        <v>450</v>
      </c>
      <c r="C34" s="120">
        <v>607.20000000000005</v>
      </c>
      <c r="D34" s="118">
        <v>611.4666666666667</v>
      </c>
      <c r="E34" s="118">
        <v>597.93333333333339</v>
      </c>
      <c r="F34" s="118">
        <v>588.66666666666674</v>
      </c>
      <c r="G34" s="118">
        <v>575.13333333333344</v>
      </c>
      <c r="H34" s="118">
        <v>620.73333333333335</v>
      </c>
      <c r="I34" s="118">
        <v>634.26666666666665</v>
      </c>
      <c r="J34" s="118">
        <v>643.5333333333333</v>
      </c>
      <c r="K34" s="117">
        <v>625</v>
      </c>
      <c r="L34" s="117">
        <v>602.20000000000005</v>
      </c>
      <c r="M34" s="117">
        <v>0.22489000000000001</v>
      </c>
    </row>
    <row r="35" spans="1:13">
      <c r="A35" s="65">
        <v>25</v>
      </c>
      <c r="B35" s="117" t="s">
        <v>37</v>
      </c>
      <c r="C35" s="120">
        <v>1248.3</v>
      </c>
      <c r="D35" s="118">
        <v>1243.9666666666667</v>
      </c>
      <c r="E35" s="118">
        <v>1225.9333333333334</v>
      </c>
      <c r="F35" s="118">
        <v>1203.5666666666666</v>
      </c>
      <c r="G35" s="118">
        <v>1185.5333333333333</v>
      </c>
      <c r="H35" s="118">
        <v>1266.3333333333335</v>
      </c>
      <c r="I35" s="118">
        <v>1284.3666666666668</v>
      </c>
      <c r="J35" s="118">
        <v>1306.7333333333336</v>
      </c>
      <c r="K35" s="117">
        <v>1262</v>
      </c>
      <c r="L35" s="117">
        <v>1221.5999999999999</v>
      </c>
      <c r="M35" s="117">
        <v>5.5253199999999998</v>
      </c>
    </row>
    <row r="36" spans="1:13">
      <c r="A36" s="65">
        <v>26</v>
      </c>
      <c r="B36" s="117" t="s">
        <v>38</v>
      </c>
      <c r="C36" s="120">
        <v>235.1</v>
      </c>
      <c r="D36" s="118">
        <v>234.31666666666669</v>
      </c>
      <c r="E36" s="118">
        <v>231.28333333333339</v>
      </c>
      <c r="F36" s="118">
        <v>227.4666666666667</v>
      </c>
      <c r="G36" s="118">
        <v>224.43333333333339</v>
      </c>
      <c r="H36" s="118">
        <v>238.13333333333338</v>
      </c>
      <c r="I36" s="118">
        <v>241.16666666666669</v>
      </c>
      <c r="J36" s="118">
        <v>244.98333333333338</v>
      </c>
      <c r="K36" s="117">
        <v>237.35</v>
      </c>
      <c r="L36" s="117">
        <v>230.5</v>
      </c>
      <c r="M36" s="117">
        <v>21.188939999999999</v>
      </c>
    </row>
    <row r="37" spans="1:13">
      <c r="A37" s="65">
        <v>27</v>
      </c>
      <c r="B37" s="117" t="s">
        <v>39</v>
      </c>
      <c r="C37" s="120">
        <v>99.9</v>
      </c>
      <c r="D37" s="118">
        <v>100.45</v>
      </c>
      <c r="E37" s="118">
        <v>98.600000000000009</v>
      </c>
      <c r="F37" s="118">
        <v>97.300000000000011</v>
      </c>
      <c r="G37" s="118">
        <v>95.450000000000017</v>
      </c>
      <c r="H37" s="118">
        <v>101.75</v>
      </c>
      <c r="I37" s="118">
        <v>103.6</v>
      </c>
      <c r="J37" s="118">
        <v>104.89999999999999</v>
      </c>
      <c r="K37" s="117">
        <v>102.3</v>
      </c>
      <c r="L37" s="117">
        <v>99.15</v>
      </c>
      <c r="M37" s="117">
        <v>54.409990000000001</v>
      </c>
    </row>
    <row r="38" spans="1:13">
      <c r="A38" s="65">
        <v>28</v>
      </c>
      <c r="B38" s="117" t="s">
        <v>467</v>
      </c>
      <c r="C38" s="120">
        <v>253.2</v>
      </c>
      <c r="D38" s="118">
        <v>253.73333333333335</v>
      </c>
      <c r="E38" s="118">
        <v>249.4666666666667</v>
      </c>
      <c r="F38" s="118">
        <v>245.73333333333335</v>
      </c>
      <c r="G38" s="118">
        <v>241.4666666666667</v>
      </c>
      <c r="H38" s="118">
        <v>257.4666666666667</v>
      </c>
      <c r="I38" s="118">
        <v>261.73333333333335</v>
      </c>
      <c r="J38" s="118">
        <v>265.4666666666667</v>
      </c>
      <c r="K38" s="117">
        <v>258</v>
      </c>
      <c r="L38" s="117">
        <v>250</v>
      </c>
      <c r="M38" s="117">
        <v>8.5730000000000001E-2</v>
      </c>
    </row>
    <row r="39" spans="1:13">
      <c r="A39" s="65">
        <v>29</v>
      </c>
      <c r="B39" s="117" t="s">
        <v>477</v>
      </c>
      <c r="C39" s="120">
        <v>128.15</v>
      </c>
      <c r="D39" s="118">
        <v>128.98333333333335</v>
      </c>
      <c r="E39" s="118">
        <v>126.76666666666671</v>
      </c>
      <c r="F39" s="118">
        <v>125.38333333333335</v>
      </c>
      <c r="G39" s="118">
        <v>123.16666666666671</v>
      </c>
      <c r="H39" s="118">
        <v>130.3666666666667</v>
      </c>
      <c r="I39" s="118">
        <v>132.58333333333334</v>
      </c>
      <c r="J39" s="118">
        <v>133.9666666666667</v>
      </c>
      <c r="K39" s="117">
        <v>131.19999999999999</v>
      </c>
      <c r="L39" s="117">
        <v>127.6</v>
      </c>
      <c r="M39" s="117">
        <v>2.8838200000000001</v>
      </c>
    </row>
    <row r="40" spans="1:13">
      <c r="A40" s="65">
        <v>30</v>
      </c>
      <c r="B40" s="117" t="s">
        <v>40</v>
      </c>
      <c r="C40" s="120">
        <v>104.05</v>
      </c>
      <c r="D40" s="118">
        <v>104.03333333333335</v>
      </c>
      <c r="E40" s="118">
        <v>103.01666666666669</v>
      </c>
      <c r="F40" s="118">
        <v>101.98333333333335</v>
      </c>
      <c r="G40" s="118">
        <v>100.9666666666667</v>
      </c>
      <c r="H40" s="118">
        <v>105.06666666666669</v>
      </c>
      <c r="I40" s="118">
        <v>106.08333333333334</v>
      </c>
      <c r="J40" s="118">
        <v>107.11666666666669</v>
      </c>
      <c r="K40" s="117">
        <v>105.05</v>
      </c>
      <c r="L40" s="117">
        <v>103</v>
      </c>
      <c r="M40" s="117">
        <v>125.67569</v>
      </c>
    </row>
    <row r="41" spans="1:13">
      <c r="A41" s="65">
        <v>31</v>
      </c>
      <c r="B41" s="117" t="s">
        <v>41</v>
      </c>
      <c r="C41" s="120">
        <v>1340.95</v>
      </c>
      <c r="D41" s="118">
        <v>1337.3166666666666</v>
      </c>
      <c r="E41" s="118">
        <v>1323.6333333333332</v>
      </c>
      <c r="F41" s="118">
        <v>1306.3166666666666</v>
      </c>
      <c r="G41" s="118">
        <v>1292.6333333333332</v>
      </c>
      <c r="H41" s="118">
        <v>1354.6333333333332</v>
      </c>
      <c r="I41" s="118">
        <v>1368.3166666666666</v>
      </c>
      <c r="J41" s="118">
        <v>1385.6333333333332</v>
      </c>
      <c r="K41" s="117">
        <v>1351</v>
      </c>
      <c r="L41" s="117">
        <v>1320</v>
      </c>
      <c r="M41" s="117">
        <v>18.694099999999999</v>
      </c>
    </row>
    <row r="42" spans="1:13">
      <c r="A42" s="65">
        <v>32</v>
      </c>
      <c r="B42" s="117" t="s">
        <v>485</v>
      </c>
      <c r="C42" s="120">
        <v>1069.45</v>
      </c>
      <c r="D42" s="118">
        <v>1062.6833333333334</v>
      </c>
      <c r="E42" s="118">
        <v>1053.3166666666668</v>
      </c>
      <c r="F42" s="118">
        <v>1037.1833333333334</v>
      </c>
      <c r="G42" s="118">
        <v>1027.8166666666668</v>
      </c>
      <c r="H42" s="118">
        <v>1078.8166666666668</v>
      </c>
      <c r="I42" s="118">
        <v>1088.1833333333336</v>
      </c>
      <c r="J42" s="118">
        <v>1104.3166666666668</v>
      </c>
      <c r="K42" s="117">
        <v>1072.05</v>
      </c>
      <c r="L42" s="117">
        <v>1046.55</v>
      </c>
      <c r="M42" s="117">
        <v>0.18235999999999999</v>
      </c>
    </row>
    <row r="43" spans="1:13">
      <c r="A43" s="65">
        <v>33</v>
      </c>
      <c r="B43" s="117" t="s">
        <v>495</v>
      </c>
      <c r="C43" s="120">
        <v>3351.5</v>
      </c>
      <c r="D43" s="118">
        <v>3342.5833333333335</v>
      </c>
      <c r="E43" s="118">
        <v>3309.166666666667</v>
      </c>
      <c r="F43" s="118">
        <v>3266.8333333333335</v>
      </c>
      <c r="G43" s="118">
        <v>3233.416666666667</v>
      </c>
      <c r="H43" s="118">
        <v>3384.916666666667</v>
      </c>
      <c r="I43" s="118">
        <v>3418.3333333333339</v>
      </c>
      <c r="J43" s="118">
        <v>3460.666666666667</v>
      </c>
      <c r="K43" s="117">
        <v>3376</v>
      </c>
      <c r="L43" s="117">
        <v>3300.25</v>
      </c>
      <c r="M43" s="117">
        <v>4.7890000000000002E-2</v>
      </c>
    </row>
    <row r="44" spans="1:13">
      <c r="A44" s="65">
        <v>34</v>
      </c>
      <c r="B44" s="117" t="s">
        <v>2127</v>
      </c>
      <c r="C44" s="120">
        <v>631.85</v>
      </c>
      <c r="D44" s="118">
        <v>630.9</v>
      </c>
      <c r="E44" s="118">
        <v>624.9</v>
      </c>
      <c r="F44" s="118">
        <v>617.95000000000005</v>
      </c>
      <c r="G44" s="118">
        <v>611.95000000000005</v>
      </c>
      <c r="H44" s="118">
        <v>637.84999999999991</v>
      </c>
      <c r="I44" s="118">
        <v>643.84999999999991</v>
      </c>
      <c r="J44" s="118">
        <v>650.79999999999984</v>
      </c>
      <c r="K44" s="117">
        <v>636.9</v>
      </c>
      <c r="L44" s="117">
        <v>623.95000000000005</v>
      </c>
      <c r="M44" s="117">
        <v>3.5758399999999999</v>
      </c>
    </row>
    <row r="45" spans="1:13">
      <c r="A45" s="65">
        <v>35</v>
      </c>
      <c r="B45" s="117" t="s">
        <v>42</v>
      </c>
      <c r="C45" s="120">
        <v>726.2</v>
      </c>
      <c r="D45" s="118">
        <v>729.03333333333342</v>
      </c>
      <c r="E45" s="118">
        <v>712.36666666666679</v>
      </c>
      <c r="F45" s="118">
        <v>698.53333333333342</v>
      </c>
      <c r="G45" s="118">
        <v>681.86666666666679</v>
      </c>
      <c r="H45" s="118">
        <v>742.86666666666679</v>
      </c>
      <c r="I45" s="118">
        <v>759.53333333333353</v>
      </c>
      <c r="J45" s="118">
        <v>773.36666666666679</v>
      </c>
      <c r="K45" s="117">
        <v>745.7</v>
      </c>
      <c r="L45" s="117">
        <v>715.2</v>
      </c>
      <c r="M45" s="117">
        <v>55.506749999999997</v>
      </c>
    </row>
    <row r="46" spans="1:13">
      <c r="A46" s="65">
        <v>36</v>
      </c>
      <c r="B46" s="117" t="s">
        <v>504</v>
      </c>
      <c r="C46" s="120">
        <v>363.95</v>
      </c>
      <c r="D46" s="118">
        <v>365.55</v>
      </c>
      <c r="E46" s="118">
        <v>359.40000000000003</v>
      </c>
      <c r="F46" s="118">
        <v>354.85</v>
      </c>
      <c r="G46" s="118">
        <v>348.70000000000005</v>
      </c>
      <c r="H46" s="118">
        <v>370.1</v>
      </c>
      <c r="I46" s="118">
        <v>376.25</v>
      </c>
      <c r="J46" s="118">
        <v>380.8</v>
      </c>
      <c r="K46" s="117">
        <v>371.7</v>
      </c>
      <c r="L46" s="117">
        <v>361</v>
      </c>
      <c r="M46" s="117">
        <v>1.9265000000000001</v>
      </c>
    </row>
    <row r="47" spans="1:13">
      <c r="A47" s="65">
        <v>37</v>
      </c>
      <c r="B47" s="117" t="s">
        <v>43</v>
      </c>
      <c r="C47" s="120">
        <v>620.25</v>
      </c>
      <c r="D47" s="118">
        <v>618.18333333333328</v>
      </c>
      <c r="E47" s="118">
        <v>613.36666666666656</v>
      </c>
      <c r="F47" s="118">
        <v>606.48333333333323</v>
      </c>
      <c r="G47" s="118">
        <v>601.66666666666652</v>
      </c>
      <c r="H47" s="118">
        <v>625.06666666666661</v>
      </c>
      <c r="I47" s="118">
        <v>629.88333333333344</v>
      </c>
      <c r="J47" s="118">
        <v>636.76666666666665</v>
      </c>
      <c r="K47" s="117">
        <v>623</v>
      </c>
      <c r="L47" s="117">
        <v>611.29999999999995</v>
      </c>
      <c r="M47" s="117">
        <v>41.650469999999999</v>
      </c>
    </row>
    <row r="48" spans="1:13">
      <c r="A48" s="65">
        <v>38</v>
      </c>
      <c r="B48" s="117" t="s">
        <v>44</v>
      </c>
      <c r="C48" s="120">
        <v>2823.15</v>
      </c>
      <c r="D48" s="118">
        <v>2815.2333333333336</v>
      </c>
      <c r="E48" s="118">
        <v>2793.1166666666672</v>
      </c>
      <c r="F48" s="118">
        <v>2763.0833333333335</v>
      </c>
      <c r="G48" s="118">
        <v>2740.9666666666672</v>
      </c>
      <c r="H48" s="118">
        <v>2845.2666666666673</v>
      </c>
      <c r="I48" s="118">
        <v>2867.3833333333341</v>
      </c>
      <c r="J48" s="118">
        <v>2897.4166666666674</v>
      </c>
      <c r="K48" s="117">
        <v>2837.35</v>
      </c>
      <c r="L48" s="117">
        <v>2785.2</v>
      </c>
      <c r="M48" s="117">
        <v>4.6545699999999997</v>
      </c>
    </row>
    <row r="49" spans="1:13">
      <c r="A49" s="65">
        <v>39</v>
      </c>
      <c r="B49" s="117" t="s">
        <v>513</v>
      </c>
      <c r="C49" s="120">
        <v>366</v>
      </c>
      <c r="D49" s="118">
        <v>363.16666666666669</v>
      </c>
      <c r="E49" s="118">
        <v>354.33333333333337</v>
      </c>
      <c r="F49" s="118">
        <v>342.66666666666669</v>
      </c>
      <c r="G49" s="118">
        <v>333.83333333333337</v>
      </c>
      <c r="H49" s="118">
        <v>374.83333333333337</v>
      </c>
      <c r="I49" s="118">
        <v>383.66666666666674</v>
      </c>
      <c r="J49" s="118">
        <v>395.33333333333337</v>
      </c>
      <c r="K49" s="117">
        <v>372</v>
      </c>
      <c r="L49" s="117">
        <v>351.5</v>
      </c>
      <c r="M49" s="117">
        <v>0.85546999999999995</v>
      </c>
    </row>
    <row r="50" spans="1:13">
      <c r="A50" s="65">
        <v>40</v>
      </c>
      <c r="B50" s="117" t="s">
        <v>515</v>
      </c>
      <c r="C50" s="120">
        <v>513</v>
      </c>
      <c r="D50" s="118">
        <v>508</v>
      </c>
      <c r="E50" s="118">
        <v>500</v>
      </c>
      <c r="F50" s="118">
        <v>487</v>
      </c>
      <c r="G50" s="118">
        <v>479</v>
      </c>
      <c r="H50" s="118">
        <v>521</v>
      </c>
      <c r="I50" s="118">
        <v>529</v>
      </c>
      <c r="J50" s="118">
        <v>542</v>
      </c>
      <c r="K50" s="117">
        <v>516</v>
      </c>
      <c r="L50" s="117">
        <v>495</v>
      </c>
      <c r="M50" s="117">
        <v>4.87751</v>
      </c>
    </row>
    <row r="51" spans="1:13">
      <c r="A51" s="65">
        <v>41</v>
      </c>
      <c r="B51" s="117" t="s">
        <v>188</v>
      </c>
      <c r="C51" s="120">
        <v>6177.65</v>
      </c>
      <c r="D51" s="118">
        <v>6162.3833333333323</v>
      </c>
      <c r="E51" s="118">
        <v>6116.5666666666648</v>
      </c>
      <c r="F51" s="118">
        <v>6055.4833333333327</v>
      </c>
      <c r="G51" s="118">
        <v>6009.6666666666652</v>
      </c>
      <c r="H51" s="118">
        <v>6223.4666666666644</v>
      </c>
      <c r="I51" s="118">
        <v>6269.2833333333319</v>
      </c>
      <c r="J51" s="118">
        <v>6330.3666666666641</v>
      </c>
      <c r="K51" s="117">
        <v>6208.2</v>
      </c>
      <c r="L51" s="117">
        <v>6101.3</v>
      </c>
      <c r="M51" s="117">
        <v>1.68709</v>
      </c>
    </row>
    <row r="52" spans="1:13">
      <c r="A52" s="65">
        <v>42</v>
      </c>
      <c r="B52" s="117" t="s">
        <v>518</v>
      </c>
      <c r="C52" s="120">
        <v>9.3000000000000007</v>
      </c>
      <c r="D52" s="118">
        <v>9.3666666666666671</v>
      </c>
      <c r="E52" s="118">
        <v>9.1833333333333336</v>
      </c>
      <c r="F52" s="118">
        <v>9.0666666666666664</v>
      </c>
      <c r="G52" s="118">
        <v>8.8833333333333329</v>
      </c>
      <c r="H52" s="118">
        <v>9.4833333333333343</v>
      </c>
      <c r="I52" s="118">
        <v>9.6666666666666679</v>
      </c>
      <c r="J52" s="118">
        <v>9.783333333333335</v>
      </c>
      <c r="K52" s="117">
        <v>9.5500000000000007</v>
      </c>
      <c r="L52" s="117">
        <v>9.25</v>
      </c>
      <c r="M52" s="117">
        <v>14.835739999999999</v>
      </c>
    </row>
    <row r="53" spans="1:13">
      <c r="A53" s="65">
        <v>43</v>
      </c>
      <c r="B53" s="117" t="s">
        <v>519</v>
      </c>
      <c r="C53" s="120">
        <v>2958.4</v>
      </c>
      <c r="D53" s="118">
        <v>2974.4666666666667</v>
      </c>
      <c r="E53" s="118">
        <v>2933.9333333333334</v>
      </c>
      <c r="F53" s="118">
        <v>2909.4666666666667</v>
      </c>
      <c r="G53" s="118">
        <v>2868.9333333333334</v>
      </c>
      <c r="H53" s="118">
        <v>2998.9333333333334</v>
      </c>
      <c r="I53" s="118">
        <v>3039.4666666666672</v>
      </c>
      <c r="J53" s="118">
        <v>3063.9333333333334</v>
      </c>
      <c r="K53" s="117">
        <v>3015</v>
      </c>
      <c r="L53" s="117">
        <v>2950</v>
      </c>
      <c r="M53" s="117">
        <v>6.4810000000000006E-2</v>
      </c>
    </row>
    <row r="54" spans="1:13">
      <c r="A54" s="65">
        <v>44</v>
      </c>
      <c r="B54" s="117" t="s">
        <v>187</v>
      </c>
      <c r="C54" s="120">
        <v>2486.35</v>
      </c>
      <c r="D54" s="118">
        <v>2487.5333333333333</v>
      </c>
      <c r="E54" s="118">
        <v>2463.0666666666666</v>
      </c>
      <c r="F54" s="118">
        <v>2439.7833333333333</v>
      </c>
      <c r="G54" s="118">
        <v>2415.3166666666666</v>
      </c>
      <c r="H54" s="118">
        <v>2510.8166666666666</v>
      </c>
      <c r="I54" s="118">
        <v>2535.2833333333328</v>
      </c>
      <c r="J54" s="118">
        <v>2558.5666666666666</v>
      </c>
      <c r="K54" s="117">
        <v>2512</v>
      </c>
      <c r="L54" s="117">
        <v>2464.25</v>
      </c>
      <c r="M54" s="117">
        <v>12.04379</v>
      </c>
    </row>
    <row r="55" spans="1:13">
      <c r="A55" s="65">
        <v>45</v>
      </c>
      <c r="B55" s="117" t="s">
        <v>524</v>
      </c>
      <c r="C55" s="120">
        <v>936.25</v>
      </c>
      <c r="D55" s="118">
        <v>931.48333333333323</v>
      </c>
      <c r="E55" s="118">
        <v>919.76666666666642</v>
      </c>
      <c r="F55" s="118">
        <v>903.28333333333319</v>
      </c>
      <c r="G55" s="118">
        <v>891.56666666666638</v>
      </c>
      <c r="H55" s="118">
        <v>947.96666666666647</v>
      </c>
      <c r="I55" s="118">
        <v>959.68333333333339</v>
      </c>
      <c r="J55" s="118">
        <v>976.16666666666652</v>
      </c>
      <c r="K55" s="117">
        <v>943.2</v>
      </c>
      <c r="L55" s="117">
        <v>915</v>
      </c>
      <c r="M55" s="117">
        <v>4.7908099999999996</v>
      </c>
    </row>
    <row r="56" spans="1:13">
      <c r="A56" s="65">
        <v>46</v>
      </c>
      <c r="B56" s="117" t="s">
        <v>526</v>
      </c>
      <c r="C56" s="120">
        <v>5.25</v>
      </c>
      <c r="D56" s="118">
        <v>5.3</v>
      </c>
      <c r="E56" s="118">
        <v>5.0999999999999996</v>
      </c>
      <c r="F56" s="118">
        <v>4.95</v>
      </c>
      <c r="G56" s="118">
        <v>4.75</v>
      </c>
      <c r="H56" s="118">
        <v>5.4499999999999993</v>
      </c>
      <c r="I56" s="118">
        <v>5.65</v>
      </c>
      <c r="J56" s="118">
        <v>5.7999999999999989</v>
      </c>
      <c r="K56" s="117">
        <v>5.5</v>
      </c>
      <c r="L56" s="117">
        <v>5.15</v>
      </c>
      <c r="M56" s="117">
        <v>9.6193100000000005</v>
      </c>
    </row>
    <row r="57" spans="1:13">
      <c r="A57" s="65">
        <v>47</v>
      </c>
      <c r="B57" s="117" t="s">
        <v>528</v>
      </c>
      <c r="C57" s="120">
        <v>184.7</v>
      </c>
      <c r="D57" s="118">
        <v>183.81666666666669</v>
      </c>
      <c r="E57" s="118">
        <v>182.08333333333337</v>
      </c>
      <c r="F57" s="118">
        <v>179.46666666666667</v>
      </c>
      <c r="G57" s="118">
        <v>177.73333333333335</v>
      </c>
      <c r="H57" s="118">
        <v>186.43333333333339</v>
      </c>
      <c r="I57" s="118">
        <v>188.16666666666669</v>
      </c>
      <c r="J57" s="118">
        <v>190.78333333333342</v>
      </c>
      <c r="K57" s="117">
        <v>185.55</v>
      </c>
      <c r="L57" s="117">
        <v>181.2</v>
      </c>
      <c r="M57" s="117">
        <v>0.34572999999999998</v>
      </c>
    </row>
    <row r="58" spans="1:13">
      <c r="A58" s="65">
        <v>48</v>
      </c>
      <c r="B58" s="117" t="s">
        <v>532</v>
      </c>
      <c r="C58" s="120">
        <v>104.4</v>
      </c>
      <c r="D58" s="118">
        <v>104.85000000000001</v>
      </c>
      <c r="E58" s="118">
        <v>103.20000000000002</v>
      </c>
      <c r="F58" s="118">
        <v>102.00000000000001</v>
      </c>
      <c r="G58" s="118">
        <v>100.35000000000002</v>
      </c>
      <c r="H58" s="118">
        <v>106.05000000000001</v>
      </c>
      <c r="I58" s="118">
        <v>107.70000000000002</v>
      </c>
      <c r="J58" s="118">
        <v>108.9</v>
      </c>
      <c r="K58" s="117">
        <v>106.5</v>
      </c>
      <c r="L58" s="117">
        <v>103.65</v>
      </c>
      <c r="M58" s="117">
        <v>17.10736</v>
      </c>
    </row>
    <row r="59" spans="1:13">
      <c r="A59" s="65">
        <v>49</v>
      </c>
      <c r="B59" s="117" t="s">
        <v>45</v>
      </c>
      <c r="C59" s="120">
        <v>111.4</v>
      </c>
      <c r="D59" s="118">
        <v>111.76666666666667</v>
      </c>
      <c r="E59" s="118">
        <v>110.43333333333334</v>
      </c>
      <c r="F59" s="118">
        <v>109.46666666666667</v>
      </c>
      <c r="G59" s="118">
        <v>108.13333333333334</v>
      </c>
      <c r="H59" s="118">
        <v>112.73333333333333</v>
      </c>
      <c r="I59" s="118">
        <v>114.06666666666668</v>
      </c>
      <c r="J59" s="118">
        <v>115.03333333333333</v>
      </c>
      <c r="K59" s="117">
        <v>113.1</v>
      </c>
      <c r="L59" s="117">
        <v>110.8</v>
      </c>
      <c r="M59" s="117">
        <v>91.270169999999993</v>
      </c>
    </row>
    <row r="60" spans="1:13" ht="12" customHeight="1">
      <c r="A60" s="65">
        <v>50</v>
      </c>
      <c r="B60" s="117" t="s">
        <v>46</v>
      </c>
      <c r="C60" s="120">
        <v>88</v>
      </c>
      <c r="D60" s="118">
        <v>87.55</v>
      </c>
      <c r="E60" s="118">
        <v>86.5</v>
      </c>
      <c r="F60" s="118">
        <v>85</v>
      </c>
      <c r="G60" s="118">
        <v>83.95</v>
      </c>
      <c r="H60" s="118">
        <v>89.05</v>
      </c>
      <c r="I60" s="118">
        <v>90.09999999999998</v>
      </c>
      <c r="J60" s="118">
        <v>91.6</v>
      </c>
      <c r="K60" s="117">
        <v>88.6</v>
      </c>
      <c r="L60" s="117">
        <v>86.05</v>
      </c>
      <c r="M60" s="117">
        <v>110.03643</v>
      </c>
    </row>
    <row r="61" spans="1:13">
      <c r="A61" s="65">
        <v>51</v>
      </c>
      <c r="B61" s="117" t="s">
        <v>544</v>
      </c>
      <c r="C61" s="120">
        <v>1588.2</v>
      </c>
      <c r="D61" s="118">
        <v>1586.55</v>
      </c>
      <c r="E61" s="118">
        <v>1566.1499999999999</v>
      </c>
      <c r="F61" s="118">
        <v>1544.1</v>
      </c>
      <c r="G61" s="118">
        <v>1523.6999999999998</v>
      </c>
      <c r="H61" s="118">
        <v>1608.6</v>
      </c>
      <c r="I61" s="118">
        <v>1629</v>
      </c>
      <c r="J61" s="118">
        <v>1651.05</v>
      </c>
      <c r="K61" s="117">
        <v>1606.95</v>
      </c>
      <c r="L61" s="117">
        <v>1564.5</v>
      </c>
      <c r="M61" s="117">
        <v>6.6610000000000003E-2</v>
      </c>
    </row>
    <row r="62" spans="1:13">
      <c r="A62" s="65">
        <v>52</v>
      </c>
      <c r="B62" s="117" t="s">
        <v>47</v>
      </c>
      <c r="C62" s="120">
        <v>1091.3</v>
      </c>
      <c r="D62" s="118">
        <v>1089.8166666666668</v>
      </c>
      <c r="E62" s="118">
        <v>1075.6333333333337</v>
      </c>
      <c r="F62" s="118">
        <v>1059.9666666666669</v>
      </c>
      <c r="G62" s="118">
        <v>1045.7833333333338</v>
      </c>
      <c r="H62" s="118">
        <v>1105.4833333333336</v>
      </c>
      <c r="I62" s="118">
        <v>1119.6666666666665</v>
      </c>
      <c r="J62" s="118">
        <v>1135.3333333333335</v>
      </c>
      <c r="K62" s="117">
        <v>1104</v>
      </c>
      <c r="L62" s="117">
        <v>1074.1500000000001</v>
      </c>
      <c r="M62" s="117">
        <v>8.5629500000000007</v>
      </c>
    </row>
    <row r="63" spans="1:13">
      <c r="A63" s="65">
        <v>53</v>
      </c>
      <c r="B63" s="117" t="s">
        <v>551</v>
      </c>
      <c r="C63" s="120">
        <v>1321.35</v>
      </c>
      <c r="D63" s="118">
        <v>1318.1166666666666</v>
      </c>
      <c r="E63" s="118">
        <v>1299.2333333333331</v>
      </c>
      <c r="F63" s="118">
        <v>1277.1166666666666</v>
      </c>
      <c r="G63" s="118">
        <v>1258.2333333333331</v>
      </c>
      <c r="H63" s="118">
        <v>1340.2333333333331</v>
      </c>
      <c r="I63" s="118">
        <v>1359.1166666666668</v>
      </c>
      <c r="J63" s="118">
        <v>1381.2333333333331</v>
      </c>
      <c r="K63" s="117">
        <v>1337</v>
      </c>
      <c r="L63" s="117">
        <v>1296</v>
      </c>
      <c r="M63" s="117">
        <v>0.84899000000000002</v>
      </c>
    </row>
    <row r="64" spans="1:13">
      <c r="A64" s="65">
        <v>54</v>
      </c>
      <c r="B64" s="117" t="s">
        <v>189</v>
      </c>
      <c r="C64" s="120">
        <v>82.4</v>
      </c>
      <c r="D64" s="118">
        <v>82.850000000000009</v>
      </c>
      <c r="E64" s="118">
        <v>80.800000000000011</v>
      </c>
      <c r="F64" s="118">
        <v>79.2</v>
      </c>
      <c r="G64" s="118">
        <v>77.150000000000006</v>
      </c>
      <c r="H64" s="118">
        <v>84.450000000000017</v>
      </c>
      <c r="I64" s="118">
        <v>86.5</v>
      </c>
      <c r="J64" s="118">
        <v>88.100000000000023</v>
      </c>
      <c r="K64" s="117">
        <v>84.9</v>
      </c>
      <c r="L64" s="117">
        <v>81.25</v>
      </c>
      <c r="M64" s="117">
        <v>99.036540000000002</v>
      </c>
    </row>
    <row r="65" spans="1:13">
      <c r="A65" s="65">
        <v>55</v>
      </c>
      <c r="B65" s="117" t="s">
        <v>239</v>
      </c>
      <c r="C65" s="120">
        <v>783.85</v>
      </c>
      <c r="D65" s="118">
        <v>786.18333333333339</v>
      </c>
      <c r="E65" s="118">
        <v>771.66666666666674</v>
      </c>
      <c r="F65" s="118">
        <v>759.48333333333335</v>
      </c>
      <c r="G65" s="118">
        <v>744.9666666666667</v>
      </c>
      <c r="H65" s="118">
        <v>798.36666666666679</v>
      </c>
      <c r="I65" s="118">
        <v>812.88333333333344</v>
      </c>
      <c r="J65" s="118">
        <v>825.06666666666683</v>
      </c>
      <c r="K65" s="117">
        <v>800.7</v>
      </c>
      <c r="L65" s="117">
        <v>774</v>
      </c>
      <c r="M65" s="117">
        <v>17.035049999999998</v>
      </c>
    </row>
    <row r="66" spans="1:13">
      <c r="A66" s="65">
        <v>56</v>
      </c>
      <c r="B66" s="117" t="s">
        <v>556</v>
      </c>
      <c r="C66" s="120">
        <v>323.14999999999998</v>
      </c>
      <c r="D66" s="118">
        <v>320.71666666666664</v>
      </c>
      <c r="E66" s="118">
        <v>317.43333333333328</v>
      </c>
      <c r="F66" s="118">
        <v>311.71666666666664</v>
      </c>
      <c r="G66" s="118">
        <v>308.43333333333328</v>
      </c>
      <c r="H66" s="118">
        <v>326.43333333333328</v>
      </c>
      <c r="I66" s="118">
        <v>329.7166666666667</v>
      </c>
      <c r="J66" s="118">
        <v>335.43333333333328</v>
      </c>
      <c r="K66" s="117">
        <v>324</v>
      </c>
      <c r="L66" s="117">
        <v>315</v>
      </c>
      <c r="M66" s="117">
        <v>8.4326500000000006</v>
      </c>
    </row>
    <row r="67" spans="1:13">
      <c r="A67" s="65">
        <v>57</v>
      </c>
      <c r="B67" s="117" t="s">
        <v>559</v>
      </c>
      <c r="C67" s="120">
        <v>205.2</v>
      </c>
      <c r="D67" s="118">
        <v>205.53333333333333</v>
      </c>
      <c r="E67" s="118">
        <v>202.91666666666666</v>
      </c>
      <c r="F67" s="118">
        <v>200.63333333333333</v>
      </c>
      <c r="G67" s="118">
        <v>198.01666666666665</v>
      </c>
      <c r="H67" s="118">
        <v>207.81666666666666</v>
      </c>
      <c r="I67" s="118">
        <v>210.43333333333334</v>
      </c>
      <c r="J67" s="118">
        <v>212.71666666666667</v>
      </c>
      <c r="K67" s="117">
        <v>208.15</v>
      </c>
      <c r="L67" s="117">
        <v>203.25</v>
      </c>
      <c r="M67" s="117">
        <v>1.7339899999999999</v>
      </c>
    </row>
    <row r="68" spans="1:13">
      <c r="A68" s="65">
        <v>58</v>
      </c>
      <c r="B68" s="117" t="s">
        <v>561</v>
      </c>
      <c r="C68" s="120">
        <v>59.6</v>
      </c>
      <c r="D68" s="118">
        <v>59.949999999999996</v>
      </c>
      <c r="E68" s="118">
        <v>58.499999999999993</v>
      </c>
      <c r="F68" s="118">
        <v>57.4</v>
      </c>
      <c r="G68" s="118">
        <v>55.949999999999996</v>
      </c>
      <c r="H68" s="118">
        <v>61.04999999999999</v>
      </c>
      <c r="I68" s="118">
        <v>62.499999999999993</v>
      </c>
      <c r="J68" s="118">
        <v>63.599999999999987</v>
      </c>
      <c r="K68" s="117">
        <v>61.4</v>
      </c>
      <c r="L68" s="117">
        <v>58.85</v>
      </c>
      <c r="M68" s="117">
        <v>0.62894000000000005</v>
      </c>
    </row>
    <row r="69" spans="1:13">
      <c r="A69" s="65">
        <v>59</v>
      </c>
      <c r="B69" s="117" t="s">
        <v>1847</v>
      </c>
      <c r="C69" s="120">
        <v>1017.65</v>
      </c>
      <c r="D69" s="118">
        <v>1015.35</v>
      </c>
      <c r="E69" s="118">
        <v>1008.7</v>
      </c>
      <c r="F69" s="118">
        <v>999.75</v>
      </c>
      <c r="G69" s="118">
        <v>993.1</v>
      </c>
      <c r="H69" s="118">
        <v>1024.3000000000002</v>
      </c>
      <c r="I69" s="118">
        <v>1030.9499999999998</v>
      </c>
      <c r="J69" s="118">
        <v>1039.9000000000001</v>
      </c>
      <c r="K69" s="117">
        <v>1022</v>
      </c>
      <c r="L69" s="117">
        <v>1006.4</v>
      </c>
      <c r="M69" s="117">
        <v>5.09673</v>
      </c>
    </row>
    <row r="70" spans="1:13">
      <c r="A70" s="65">
        <v>60</v>
      </c>
      <c r="B70" s="117" t="s">
        <v>48</v>
      </c>
      <c r="C70" s="120">
        <v>513.6</v>
      </c>
      <c r="D70" s="118">
        <v>512.6</v>
      </c>
      <c r="E70" s="118">
        <v>505.70000000000005</v>
      </c>
      <c r="F70" s="118">
        <v>497.8</v>
      </c>
      <c r="G70" s="118">
        <v>490.90000000000003</v>
      </c>
      <c r="H70" s="118">
        <v>520.5</v>
      </c>
      <c r="I70" s="118">
        <v>527.39999999999986</v>
      </c>
      <c r="J70" s="118">
        <v>535.30000000000007</v>
      </c>
      <c r="K70" s="117">
        <v>519.5</v>
      </c>
      <c r="L70" s="117">
        <v>504.7</v>
      </c>
      <c r="M70" s="117">
        <v>13.378970000000001</v>
      </c>
    </row>
    <row r="71" spans="1:13">
      <c r="A71" s="65">
        <v>61</v>
      </c>
      <c r="B71" s="117" t="s">
        <v>49</v>
      </c>
      <c r="C71" s="120">
        <v>319.25</v>
      </c>
      <c r="D71" s="118">
        <v>319.2833333333333</v>
      </c>
      <c r="E71" s="118">
        <v>305.16666666666663</v>
      </c>
      <c r="F71" s="118">
        <v>291.08333333333331</v>
      </c>
      <c r="G71" s="118">
        <v>276.96666666666664</v>
      </c>
      <c r="H71" s="118">
        <v>333.36666666666662</v>
      </c>
      <c r="I71" s="118">
        <v>347.48333333333329</v>
      </c>
      <c r="J71" s="118">
        <v>361.56666666666661</v>
      </c>
      <c r="K71" s="117">
        <v>333.4</v>
      </c>
      <c r="L71" s="117">
        <v>305.2</v>
      </c>
      <c r="M71" s="117">
        <v>204.86283</v>
      </c>
    </row>
    <row r="72" spans="1:13">
      <c r="A72" s="65">
        <v>62</v>
      </c>
      <c r="B72" s="117" t="s">
        <v>50</v>
      </c>
      <c r="C72" s="120">
        <v>66.599999999999994</v>
      </c>
      <c r="D72" s="118">
        <v>66.766666666666666</v>
      </c>
      <c r="E72" s="118">
        <v>65.633333333333326</v>
      </c>
      <c r="F72" s="118">
        <v>64.666666666666657</v>
      </c>
      <c r="G72" s="118">
        <v>63.533333333333317</v>
      </c>
      <c r="H72" s="118">
        <v>67.733333333333334</v>
      </c>
      <c r="I72" s="118">
        <v>68.866666666666688</v>
      </c>
      <c r="J72" s="118">
        <v>69.833333333333343</v>
      </c>
      <c r="K72" s="117">
        <v>67.900000000000006</v>
      </c>
      <c r="L72" s="117">
        <v>65.8</v>
      </c>
      <c r="M72" s="117">
        <v>64.853369999999998</v>
      </c>
    </row>
    <row r="73" spans="1:13">
      <c r="A73" s="65">
        <v>63</v>
      </c>
      <c r="B73" s="117" t="s">
        <v>51</v>
      </c>
      <c r="C73" s="120">
        <v>647.95000000000005</v>
      </c>
      <c r="D73" s="118">
        <v>648.01666666666677</v>
      </c>
      <c r="E73" s="118">
        <v>638.03333333333353</v>
      </c>
      <c r="F73" s="118">
        <v>628.11666666666679</v>
      </c>
      <c r="G73" s="118">
        <v>618.13333333333355</v>
      </c>
      <c r="H73" s="118">
        <v>657.93333333333351</v>
      </c>
      <c r="I73" s="118">
        <v>667.91666666666686</v>
      </c>
      <c r="J73" s="118">
        <v>677.83333333333348</v>
      </c>
      <c r="K73" s="117">
        <v>658</v>
      </c>
      <c r="L73" s="117">
        <v>638.1</v>
      </c>
      <c r="M73" s="117">
        <v>24.9773</v>
      </c>
    </row>
    <row r="74" spans="1:13">
      <c r="A74" s="65">
        <v>64</v>
      </c>
      <c r="B74" s="117" t="s">
        <v>577</v>
      </c>
      <c r="C74" s="120">
        <v>596.20000000000005</v>
      </c>
      <c r="D74" s="118">
        <v>606.73333333333335</v>
      </c>
      <c r="E74" s="118">
        <v>584.4666666666667</v>
      </c>
      <c r="F74" s="118">
        <v>572.73333333333335</v>
      </c>
      <c r="G74" s="118">
        <v>550.4666666666667</v>
      </c>
      <c r="H74" s="118">
        <v>618.4666666666667</v>
      </c>
      <c r="I74" s="118">
        <v>640.73333333333335</v>
      </c>
      <c r="J74" s="118">
        <v>652.4666666666667</v>
      </c>
      <c r="K74" s="117">
        <v>629</v>
      </c>
      <c r="L74" s="117">
        <v>595</v>
      </c>
      <c r="M74" s="117">
        <v>0.96450000000000002</v>
      </c>
    </row>
    <row r="75" spans="1:13">
      <c r="A75" s="65">
        <v>65</v>
      </c>
      <c r="B75" s="117" t="s">
        <v>579</v>
      </c>
      <c r="C75" s="120">
        <v>149.94999999999999</v>
      </c>
      <c r="D75" s="118">
        <v>150.26666666666668</v>
      </c>
      <c r="E75" s="118">
        <v>146.73333333333335</v>
      </c>
      <c r="F75" s="118">
        <v>143.51666666666668</v>
      </c>
      <c r="G75" s="118">
        <v>139.98333333333335</v>
      </c>
      <c r="H75" s="118">
        <v>153.48333333333335</v>
      </c>
      <c r="I75" s="118">
        <v>157.01666666666671</v>
      </c>
      <c r="J75" s="118">
        <v>160.23333333333335</v>
      </c>
      <c r="K75" s="117">
        <v>153.80000000000001</v>
      </c>
      <c r="L75" s="117">
        <v>147.05000000000001</v>
      </c>
      <c r="M75" s="117">
        <v>8.2904699999999991</v>
      </c>
    </row>
    <row r="76" spans="1:13" s="18" customFormat="1">
      <c r="A76" s="65">
        <v>66</v>
      </c>
      <c r="B76" s="117" t="s">
        <v>584</v>
      </c>
      <c r="C76" s="120">
        <v>3110.85</v>
      </c>
      <c r="D76" s="118">
        <v>3110.2999999999997</v>
      </c>
      <c r="E76" s="118">
        <v>3082.1999999999994</v>
      </c>
      <c r="F76" s="118">
        <v>3053.5499999999997</v>
      </c>
      <c r="G76" s="118">
        <v>3025.4499999999994</v>
      </c>
      <c r="H76" s="118">
        <v>3138.9499999999994</v>
      </c>
      <c r="I76" s="118">
        <v>3167.0499999999997</v>
      </c>
      <c r="J76" s="118">
        <v>3195.6999999999994</v>
      </c>
      <c r="K76" s="117">
        <v>3138.4</v>
      </c>
      <c r="L76" s="117">
        <v>3081.65</v>
      </c>
      <c r="M76" s="117">
        <v>1.9009999999999999E-2</v>
      </c>
    </row>
    <row r="77" spans="1:13" s="18" customFormat="1">
      <c r="A77" s="65">
        <v>67</v>
      </c>
      <c r="B77" s="117" t="s">
        <v>586</v>
      </c>
      <c r="C77" s="120">
        <v>635.35</v>
      </c>
      <c r="D77" s="118">
        <v>639.79999999999995</v>
      </c>
      <c r="E77" s="118">
        <v>627.09999999999991</v>
      </c>
      <c r="F77" s="118">
        <v>618.84999999999991</v>
      </c>
      <c r="G77" s="118">
        <v>606.14999999999986</v>
      </c>
      <c r="H77" s="118">
        <v>648.04999999999995</v>
      </c>
      <c r="I77" s="118">
        <v>660.75</v>
      </c>
      <c r="J77" s="118">
        <v>669</v>
      </c>
      <c r="K77" s="117">
        <v>652.5</v>
      </c>
      <c r="L77" s="117">
        <v>631.54999999999995</v>
      </c>
      <c r="M77" s="117">
        <v>0.14016999999999999</v>
      </c>
    </row>
    <row r="78" spans="1:13" s="18" customFormat="1">
      <c r="A78" s="65">
        <v>68</v>
      </c>
      <c r="B78" s="117" t="s">
        <v>590</v>
      </c>
      <c r="C78" s="120">
        <v>104.3</v>
      </c>
      <c r="D78" s="118">
        <v>101.88333333333333</v>
      </c>
      <c r="E78" s="118">
        <v>99.466666666666654</v>
      </c>
      <c r="F78" s="118">
        <v>94.633333333333326</v>
      </c>
      <c r="G78" s="118">
        <v>92.216666666666654</v>
      </c>
      <c r="H78" s="118">
        <v>106.71666666666665</v>
      </c>
      <c r="I78" s="118">
        <v>109.13333333333334</v>
      </c>
      <c r="J78" s="118">
        <v>113.96666666666665</v>
      </c>
      <c r="K78" s="117">
        <v>104.3</v>
      </c>
      <c r="L78" s="117">
        <v>97.05</v>
      </c>
      <c r="M78" s="117">
        <v>22.127320000000001</v>
      </c>
    </row>
    <row r="79" spans="1:13" s="18" customFormat="1">
      <c r="A79" s="65">
        <v>69</v>
      </c>
      <c r="B79" s="117" t="s">
        <v>52</v>
      </c>
      <c r="C79" s="120">
        <v>19691.349999999999</v>
      </c>
      <c r="D79" s="118">
        <v>19622.8</v>
      </c>
      <c r="E79" s="118">
        <v>19482.599999999999</v>
      </c>
      <c r="F79" s="118">
        <v>19273.849999999999</v>
      </c>
      <c r="G79" s="118">
        <v>19133.649999999998</v>
      </c>
      <c r="H79" s="118">
        <v>19831.55</v>
      </c>
      <c r="I79" s="118">
        <v>19971.750000000004</v>
      </c>
      <c r="J79" s="118">
        <v>20180.5</v>
      </c>
      <c r="K79" s="117">
        <v>19763</v>
      </c>
      <c r="L79" s="117">
        <v>19414.05</v>
      </c>
      <c r="M79" s="117">
        <v>0.19324</v>
      </c>
    </row>
    <row r="80" spans="1:13" s="18" customFormat="1">
      <c r="A80" s="65">
        <v>70</v>
      </c>
      <c r="B80" s="117" t="s">
        <v>53</v>
      </c>
      <c r="C80" s="120">
        <v>345.3</v>
      </c>
      <c r="D80" s="118">
        <v>341.81666666666666</v>
      </c>
      <c r="E80" s="118">
        <v>334.23333333333335</v>
      </c>
      <c r="F80" s="118">
        <v>323.16666666666669</v>
      </c>
      <c r="G80" s="118">
        <v>315.58333333333337</v>
      </c>
      <c r="H80" s="118">
        <v>352.88333333333333</v>
      </c>
      <c r="I80" s="118">
        <v>360.4666666666667</v>
      </c>
      <c r="J80" s="118">
        <v>371.5333333333333</v>
      </c>
      <c r="K80" s="117">
        <v>349.4</v>
      </c>
      <c r="L80" s="117">
        <v>330.75</v>
      </c>
      <c r="M80" s="117">
        <v>35.991059999999997</v>
      </c>
    </row>
    <row r="81" spans="1:13" s="18" customFormat="1">
      <c r="A81" s="65">
        <v>71</v>
      </c>
      <c r="B81" s="117" t="s">
        <v>2655</v>
      </c>
      <c r="C81" s="120">
        <v>11.35</v>
      </c>
      <c r="D81" s="118">
        <v>11.716666666666667</v>
      </c>
      <c r="E81" s="118">
        <v>10.983333333333334</v>
      </c>
      <c r="F81" s="118">
        <v>10.616666666666667</v>
      </c>
      <c r="G81" s="118">
        <v>9.8833333333333346</v>
      </c>
      <c r="H81" s="118">
        <v>12.083333333333334</v>
      </c>
      <c r="I81" s="118">
        <v>12.816666666666665</v>
      </c>
      <c r="J81" s="118">
        <v>13.183333333333334</v>
      </c>
      <c r="K81" s="117">
        <v>12.45</v>
      </c>
      <c r="L81" s="117">
        <v>11.35</v>
      </c>
      <c r="M81" s="117">
        <v>3.4009200000000002</v>
      </c>
    </row>
    <row r="82" spans="1:13" s="18" customFormat="1">
      <c r="A82" s="65">
        <v>72</v>
      </c>
      <c r="B82" s="117" t="s">
        <v>596</v>
      </c>
      <c r="C82" s="120">
        <v>199.7</v>
      </c>
      <c r="D82" s="118">
        <v>201.16666666666666</v>
      </c>
      <c r="E82" s="118">
        <v>197.5333333333333</v>
      </c>
      <c r="F82" s="118">
        <v>195.36666666666665</v>
      </c>
      <c r="G82" s="118">
        <v>191.73333333333329</v>
      </c>
      <c r="H82" s="118">
        <v>203.33333333333331</v>
      </c>
      <c r="I82" s="118">
        <v>206.9666666666667</v>
      </c>
      <c r="J82" s="118">
        <v>209.13333333333333</v>
      </c>
      <c r="K82" s="117">
        <v>204.8</v>
      </c>
      <c r="L82" s="117">
        <v>199</v>
      </c>
      <c r="M82" s="117">
        <v>0.11534999999999999</v>
      </c>
    </row>
    <row r="83" spans="1:13" s="18" customFormat="1">
      <c r="A83" s="65">
        <v>73</v>
      </c>
      <c r="B83" s="117" t="s">
        <v>191</v>
      </c>
      <c r="C83" s="120">
        <v>3135.75</v>
      </c>
      <c r="D83" s="118">
        <v>3134.7666666666664</v>
      </c>
      <c r="E83" s="118">
        <v>3098.4333333333329</v>
      </c>
      <c r="F83" s="118">
        <v>3061.1166666666663</v>
      </c>
      <c r="G83" s="118">
        <v>3024.7833333333328</v>
      </c>
      <c r="H83" s="118">
        <v>3172.083333333333</v>
      </c>
      <c r="I83" s="118">
        <v>3208.416666666667</v>
      </c>
      <c r="J83" s="118">
        <v>3245.7333333333331</v>
      </c>
      <c r="K83" s="117">
        <v>3171.1</v>
      </c>
      <c r="L83" s="117">
        <v>3097.45</v>
      </c>
      <c r="M83" s="117">
        <v>1.87229</v>
      </c>
    </row>
    <row r="84" spans="1:13" s="18" customFormat="1">
      <c r="A84" s="65">
        <v>74</v>
      </c>
      <c r="B84" s="117" t="s">
        <v>253</v>
      </c>
      <c r="C84" s="120">
        <v>600.35</v>
      </c>
      <c r="D84" s="118">
        <v>602.6</v>
      </c>
      <c r="E84" s="118">
        <v>597.30000000000007</v>
      </c>
      <c r="F84" s="118">
        <v>594.25</v>
      </c>
      <c r="G84" s="118">
        <v>588.95000000000005</v>
      </c>
      <c r="H84" s="118">
        <v>605.65000000000009</v>
      </c>
      <c r="I84" s="118">
        <v>610.95000000000005</v>
      </c>
      <c r="J84" s="118">
        <v>614.00000000000011</v>
      </c>
      <c r="K84" s="117">
        <v>607.9</v>
      </c>
      <c r="L84" s="117">
        <v>599.54999999999995</v>
      </c>
      <c r="M84" s="117">
        <v>0.71506999999999998</v>
      </c>
    </row>
    <row r="85" spans="1:13" s="18" customFormat="1">
      <c r="A85" s="65">
        <v>75</v>
      </c>
      <c r="B85" s="117" t="s">
        <v>193</v>
      </c>
      <c r="C85" s="120">
        <v>346.45</v>
      </c>
      <c r="D85" s="118">
        <v>347.51666666666665</v>
      </c>
      <c r="E85" s="118">
        <v>343.43333333333328</v>
      </c>
      <c r="F85" s="118">
        <v>340.41666666666663</v>
      </c>
      <c r="G85" s="118">
        <v>336.33333333333326</v>
      </c>
      <c r="H85" s="118">
        <v>350.5333333333333</v>
      </c>
      <c r="I85" s="118">
        <v>354.61666666666667</v>
      </c>
      <c r="J85" s="118">
        <v>357.63333333333333</v>
      </c>
      <c r="K85" s="117">
        <v>351.6</v>
      </c>
      <c r="L85" s="117">
        <v>344.5</v>
      </c>
      <c r="M85" s="117">
        <v>7.0333199999999998</v>
      </c>
    </row>
    <row r="86" spans="1:13" s="18" customFormat="1">
      <c r="A86" s="65">
        <v>77</v>
      </c>
      <c r="B86" s="117" t="s">
        <v>54</v>
      </c>
      <c r="C86" s="120">
        <v>266.45</v>
      </c>
      <c r="D86" s="118">
        <v>263.68333333333334</v>
      </c>
      <c r="E86" s="118">
        <v>259.9666666666667</v>
      </c>
      <c r="F86" s="118">
        <v>253.48333333333335</v>
      </c>
      <c r="G86" s="118">
        <v>249.76666666666671</v>
      </c>
      <c r="H86" s="118">
        <v>270.16666666666669</v>
      </c>
      <c r="I86" s="118">
        <v>273.88333333333327</v>
      </c>
      <c r="J86" s="118">
        <v>280.36666666666667</v>
      </c>
      <c r="K86" s="117">
        <v>267.39999999999998</v>
      </c>
      <c r="L86" s="117">
        <v>257.2</v>
      </c>
      <c r="M86" s="117">
        <v>66.403729999999996</v>
      </c>
    </row>
    <row r="87" spans="1:13" s="18" customFormat="1">
      <c r="A87" s="65">
        <v>78</v>
      </c>
      <c r="B87" s="117" t="s">
        <v>606</v>
      </c>
      <c r="C87" s="120">
        <v>278.60000000000002</v>
      </c>
      <c r="D87" s="118">
        <v>273.58333333333331</v>
      </c>
      <c r="E87" s="118">
        <v>265.21666666666664</v>
      </c>
      <c r="F87" s="118">
        <v>251.83333333333331</v>
      </c>
      <c r="G87" s="118">
        <v>243.46666666666664</v>
      </c>
      <c r="H87" s="118">
        <v>286.96666666666664</v>
      </c>
      <c r="I87" s="118">
        <v>295.33333333333331</v>
      </c>
      <c r="J87" s="118">
        <v>308.71666666666664</v>
      </c>
      <c r="K87" s="117">
        <v>281.95</v>
      </c>
      <c r="L87" s="117">
        <v>260.2</v>
      </c>
      <c r="M87" s="117">
        <v>29.616219999999998</v>
      </c>
    </row>
    <row r="88" spans="1:13" s="18" customFormat="1">
      <c r="A88" s="65">
        <v>79</v>
      </c>
      <c r="B88" s="117" t="s">
        <v>607</v>
      </c>
      <c r="C88" s="120">
        <v>537.1</v>
      </c>
      <c r="D88" s="118">
        <v>537.88333333333333</v>
      </c>
      <c r="E88" s="118">
        <v>527.26666666666665</v>
      </c>
      <c r="F88" s="118">
        <v>517.43333333333328</v>
      </c>
      <c r="G88" s="118">
        <v>506.81666666666661</v>
      </c>
      <c r="H88" s="118">
        <v>547.7166666666667</v>
      </c>
      <c r="I88" s="118">
        <v>558.33333333333326</v>
      </c>
      <c r="J88" s="118">
        <v>568.16666666666674</v>
      </c>
      <c r="K88" s="117">
        <v>548.5</v>
      </c>
      <c r="L88" s="117">
        <v>528.04999999999995</v>
      </c>
      <c r="M88" s="117">
        <v>6.9934700000000003</v>
      </c>
    </row>
    <row r="89" spans="1:13" s="18" customFormat="1">
      <c r="A89" s="65">
        <v>80</v>
      </c>
      <c r="B89" s="117" t="s">
        <v>609</v>
      </c>
      <c r="C89" s="120">
        <v>393.5</v>
      </c>
      <c r="D89" s="118">
        <v>395.31666666666666</v>
      </c>
      <c r="E89" s="118">
        <v>391.18333333333334</v>
      </c>
      <c r="F89" s="118">
        <v>388.86666666666667</v>
      </c>
      <c r="G89" s="118">
        <v>384.73333333333335</v>
      </c>
      <c r="H89" s="118">
        <v>397.63333333333333</v>
      </c>
      <c r="I89" s="118">
        <v>401.76666666666665</v>
      </c>
      <c r="J89" s="118">
        <v>404.08333333333331</v>
      </c>
      <c r="K89" s="117">
        <v>399.45</v>
      </c>
      <c r="L89" s="117">
        <v>393</v>
      </c>
      <c r="M89" s="117">
        <v>0.13650999999999999</v>
      </c>
    </row>
    <row r="90" spans="1:13" s="18" customFormat="1">
      <c r="A90" s="65">
        <v>81</v>
      </c>
      <c r="B90" s="117" t="s">
        <v>610</v>
      </c>
      <c r="C90" s="120">
        <v>352.9</v>
      </c>
      <c r="D90" s="118">
        <v>353.48333333333335</v>
      </c>
      <c r="E90" s="118">
        <v>349.9666666666667</v>
      </c>
      <c r="F90" s="118">
        <v>347.03333333333336</v>
      </c>
      <c r="G90" s="118">
        <v>343.51666666666671</v>
      </c>
      <c r="H90" s="118">
        <v>356.41666666666669</v>
      </c>
      <c r="I90" s="118">
        <v>359.93333333333334</v>
      </c>
      <c r="J90" s="118">
        <v>362.86666666666667</v>
      </c>
      <c r="K90" s="117">
        <v>357</v>
      </c>
      <c r="L90" s="117">
        <v>350.55</v>
      </c>
      <c r="M90" s="117">
        <v>0.24077000000000001</v>
      </c>
    </row>
    <row r="91" spans="1:13" s="18" customFormat="1">
      <c r="A91" s="65">
        <v>82</v>
      </c>
      <c r="B91" s="117" t="s">
        <v>614</v>
      </c>
      <c r="C91" s="120">
        <v>994.2</v>
      </c>
      <c r="D91" s="118">
        <v>994.56666666666661</v>
      </c>
      <c r="E91" s="118">
        <v>985.13333333333321</v>
      </c>
      <c r="F91" s="118">
        <v>976.06666666666661</v>
      </c>
      <c r="G91" s="118">
        <v>966.63333333333321</v>
      </c>
      <c r="H91" s="118">
        <v>1003.6333333333332</v>
      </c>
      <c r="I91" s="118">
        <v>1013.0666666666666</v>
      </c>
      <c r="J91" s="118">
        <v>1022.1333333333332</v>
      </c>
      <c r="K91" s="117">
        <v>1004</v>
      </c>
      <c r="L91" s="117">
        <v>985.5</v>
      </c>
      <c r="M91" s="117">
        <v>1.5826499999999999</v>
      </c>
    </row>
    <row r="92" spans="1:13" s="18" customFormat="1">
      <c r="A92" s="65">
        <v>83</v>
      </c>
      <c r="B92" s="117" t="s">
        <v>231</v>
      </c>
      <c r="C92" s="120">
        <v>149.15</v>
      </c>
      <c r="D92" s="118">
        <v>148.33333333333334</v>
      </c>
      <c r="E92" s="118">
        <v>146.9666666666667</v>
      </c>
      <c r="F92" s="118">
        <v>144.78333333333336</v>
      </c>
      <c r="G92" s="118">
        <v>143.41666666666671</v>
      </c>
      <c r="H92" s="118">
        <v>150.51666666666668</v>
      </c>
      <c r="I92" s="118">
        <v>151.8833333333333</v>
      </c>
      <c r="J92" s="118">
        <v>154.06666666666666</v>
      </c>
      <c r="K92" s="117">
        <v>149.69999999999999</v>
      </c>
      <c r="L92" s="117">
        <v>146.15</v>
      </c>
      <c r="M92" s="117">
        <v>2.7315800000000001</v>
      </c>
    </row>
    <row r="93" spans="1:13" s="18" customFormat="1">
      <c r="A93" s="65">
        <v>84</v>
      </c>
      <c r="B93" s="117" t="s">
        <v>616</v>
      </c>
      <c r="C93" s="120">
        <v>278.5</v>
      </c>
      <c r="D93" s="118">
        <v>278.5</v>
      </c>
      <c r="E93" s="118">
        <v>277</v>
      </c>
      <c r="F93" s="118">
        <v>275.5</v>
      </c>
      <c r="G93" s="118">
        <v>274</v>
      </c>
      <c r="H93" s="118">
        <v>280</v>
      </c>
      <c r="I93" s="118">
        <v>281.5</v>
      </c>
      <c r="J93" s="118">
        <v>283</v>
      </c>
      <c r="K93" s="117">
        <v>280</v>
      </c>
      <c r="L93" s="117">
        <v>277</v>
      </c>
      <c r="M93" s="117">
        <v>0.60128000000000004</v>
      </c>
    </row>
    <row r="94" spans="1:13" s="18" customFormat="1">
      <c r="A94" s="65">
        <v>85</v>
      </c>
      <c r="B94" s="117" t="s">
        <v>2115</v>
      </c>
      <c r="C94" s="120">
        <v>221.5</v>
      </c>
      <c r="D94" s="118">
        <v>222.78333333333333</v>
      </c>
      <c r="E94" s="118">
        <v>218.81666666666666</v>
      </c>
      <c r="F94" s="118">
        <v>216.13333333333333</v>
      </c>
      <c r="G94" s="118">
        <v>212.16666666666666</v>
      </c>
      <c r="H94" s="118">
        <v>225.46666666666667</v>
      </c>
      <c r="I94" s="118">
        <v>229.43333333333331</v>
      </c>
      <c r="J94" s="118">
        <v>232.11666666666667</v>
      </c>
      <c r="K94" s="117">
        <v>226.75</v>
      </c>
      <c r="L94" s="117">
        <v>220.1</v>
      </c>
      <c r="M94" s="117">
        <v>1.85351</v>
      </c>
    </row>
    <row r="95" spans="1:13" s="18" customFormat="1">
      <c r="A95" s="65">
        <v>86</v>
      </c>
      <c r="B95" s="117" t="s">
        <v>230</v>
      </c>
      <c r="C95" s="120">
        <v>1310.8</v>
      </c>
      <c r="D95" s="118">
        <v>1301.1499999999999</v>
      </c>
      <c r="E95" s="118">
        <v>1281.7499999999998</v>
      </c>
      <c r="F95" s="118">
        <v>1252.6999999999998</v>
      </c>
      <c r="G95" s="118">
        <v>1233.2999999999997</v>
      </c>
      <c r="H95" s="118">
        <v>1330.1999999999998</v>
      </c>
      <c r="I95" s="118">
        <v>1349.6</v>
      </c>
      <c r="J95" s="118">
        <v>1378.6499999999999</v>
      </c>
      <c r="K95" s="117">
        <v>1320.55</v>
      </c>
      <c r="L95" s="117">
        <v>1272.0999999999999</v>
      </c>
      <c r="M95" s="117">
        <v>5.1684299999999999</v>
      </c>
    </row>
    <row r="96" spans="1:13" s="18" customFormat="1">
      <c r="A96" s="65">
        <v>87</v>
      </c>
      <c r="B96" s="117" t="s">
        <v>621</v>
      </c>
      <c r="C96" s="120">
        <v>30.4</v>
      </c>
      <c r="D96" s="118">
        <v>30.416666666666668</v>
      </c>
      <c r="E96" s="118">
        <v>30.033333333333335</v>
      </c>
      <c r="F96" s="118">
        <v>29.666666666666668</v>
      </c>
      <c r="G96" s="118">
        <v>29.283333333333335</v>
      </c>
      <c r="H96" s="118">
        <v>30.783333333333335</v>
      </c>
      <c r="I96" s="118">
        <v>31.166666666666668</v>
      </c>
      <c r="J96" s="118">
        <v>31.533333333333335</v>
      </c>
      <c r="K96" s="117">
        <v>30.8</v>
      </c>
      <c r="L96" s="117">
        <v>30.05</v>
      </c>
      <c r="M96" s="117">
        <v>3.2753800000000002</v>
      </c>
    </row>
    <row r="97" spans="1:13" s="18" customFormat="1">
      <c r="A97" s="65">
        <v>88</v>
      </c>
      <c r="B97" s="117" t="s">
        <v>625</v>
      </c>
      <c r="C97" s="120">
        <v>185.55</v>
      </c>
      <c r="D97" s="118">
        <v>186.11666666666667</v>
      </c>
      <c r="E97" s="118">
        <v>183.48333333333335</v>
      </c>
      <c r="F97" s="118">
        <v>181.41666666666669</v>
      </c>
      <c r="G97" s="118">
        <v>178.78333333333336</v>
      </c>
      <c r="H97" s="118">
        <v>188.18333333333334</v>
      </c>
      <c r="I97" s="118">
        <v>190.81666666666666</v>
      </c>
      <c r="J97" s="118">
        <v>192.88333333333333</v>
      </c>
      <c r="K97" s="117">
        <v>188.75</v>
      </c>
      <c r="L97" s="117">
        <v>184.05</v>
      </c>
      <c r="M97" s="117">
        <v>1.3453599999999999</v>
      </c>
    </row>
    <row r="98" spans="1:13" s="18" customFormat="1">
      <c r="A98" s="65">
        <v>89</v>
      </c>
      <c r="B98" s="117" t="s">
        <v>55</v>
      </c>
      <c r="C98" s="120">
        <v>925.7</v>
      </c>
      <c r="D98" s="118">
        <v>928.23333333333323</v>
      </c>
      <c r="E98" s="118">
        <v>909.46666666666647</v>
      </c>
      <c r="F98" s="118">
        <v>893.23333333333323</v>
      </c>
      <c r="G98" s="118">
        <v>874.46666666666647</v>
      </c>
      <c r="H98" s="118">
        <v>944.46666666666647</v>
      </c>
      <c r="I98" s="118">
        <v>963.23333333333312</v>
      </c>
      <c r="J98" s="118">
        <v>979.46666666666647</v>
      </c>
      <c r="K98" s="117">
        <v>947</v>
      </c>
      <c r="L98" s="117">
        <v>912</v>
      </c>
      <c r="M98" s="117">
        <v>12.517060000000001</v>
      </c>
    </row>
    <row r="99" spans="1:13" s="18" customFormat="1">
      <c r="A99" s="65">
        <v>90</v>
      </c>
      <c r="B99" s="117" t="s">
        <v>628</v>
      </c>
      <c r="C99" s="120">
        <v>2353.35</v>
      </c>
      <c r="D99" s="118">
        <v>2356.1833333333334</v>
      </c>
      <c r="E99" s="118">
        <v>2322.3666666666668</v>
      </c>
      <c r="F99" s="118">
        <v>2291.3833333333332</v>
      </c>
      <c r="G99" s="118">
        <v>2257.5666666666666</v>
      </c>
      <c r="H99" s="118">
        <v>2387.166666666667</v>
      </c>
      <c r="I99" s="118">
        <v>2420.9833333333336</v>
      </c>
      <c r="J99" s="118">
        <v>2451.9666666666672</v>
      </c>
      <c r="K99" s="117">
        <v>2390</v>
      </c>
      <c r="L99" s="117">
        <v>2325.1999999999998</v>
      </c>
      <c r="M99" s="117">
        <v>2.2159999999999999E-2</v>
      </c>
    </row>
    <row r="100" spans="1:13" s="18" customFormat="1">
      <c r="A100" s="65">
        <v>91</v>
      </c>
      <c r="B100" s="117" t="s">
        <v>2022</v>
      </c>
      <c r="C100" s="120">
        <v>40.450000000000003</v>
      </c>
      <c r="D100" s="118">
        <v>39.983333333333334</v>
      </c>
      <c r="E100" s="118">
        <v>38.466666666666669</v>
      </c>
      <c r="F100" s="118">
        <v>36.483333333333334</v>
      </c>
      <c r="G100" s="118">
        <v>34.966666666666669</v>
      </c>
      <c r="H100" s="118">
        <v>41.966666666666669</v>
      </c>
      <c r="I100" s="118">
        <v>43.483333333333334</v>
      </c>
      <c r="J100" s="118">
        <v>45.466666666666669</v>
      </c>
      <c r="K100" s="117">
        <v>41.5</v>
      </c>
      <c r="L100" s="117">
        <v>38</v>
      </c>
      <c r="M100" s="117">
        <v>72.254869999999997</v>
      </c>
    </row>
    <row r="101" spans="1:13">
      <c r="A101" s="65">
        <v>92</v>
      </c>
      <c r="B101" s="117" t="s">
        <v>632</v>
      </c>
      <c r="C101" s="120">
        <v>144.15</v>
      </c>
      <c r="D101" s="118">
        <v>144.51666666666668</v>
      </c>
      <c r="E101" s="118">
        <v>143.13333333333335</v>
      </c>
      <c r="F101" s="118">
        <v>142.11666666666667</v>
      </c>
      <c r="G101" s="118">
        <v>140.73333333333335</v>
      </c>
      <c r="H101" s="118">
        <v>145.53333333333336</v>
      </c>
      <c r="I101" s="118">
        <v>146.91666666666669</v>
      </c>
      <c r="J101" s="118">
        <v>147.93333333333337</v>
      </c>
      <c r="K101" s="117">
        <v>145.9</v>
      </c>
      <c r="L101" s="117">
        <v>143.5</v>
      </c>
      <c r="M101" s="117">
        <v>0.83404</v>
      </c>
    </row>
    <row r="102" spans="1:13">
      <c r="A102" s="65">
        <v>93</v>
      </c>
      <c r="B102" s="117" t="s">
        <v>634</v>
      </c>
      <c r="C102" s="120">
        <v>278.2</v>
      </c>
      <c r="D102" s="118">
        <v>276.63333333333338</v>
      </c>
      <c r="E102" s="118">
        <v>271.76666666666677</v>
      </c>
      <c r="F102" s="118">
        <v>265.33333333333337</v>
      </c>
      <c r="G102" s="118">
        <v>260.46666666666675</v>
      </c>
      <c r="H102" s="118">
        <v>283.06666666666678</v>
      </c>
      <c r="I102" s="118">
        <v>287.93333333333345</v>
      </c>
      <c r="J102" s="118">
        <v>294.36666666666679</v>
      </c>
      <c r="K102" s="117">
        <v>281.5</v>
      </c>
      <c r="L102" s="117">
        <v>270.2</v>
      </c>
      <c r="M102" s="117">
        <v>4.6735300000000004</v>
      </c>
    </row>
    <row r="103" spans="1:13">
      <c r="A103" s="65">
        <v>94</v>
      </c>
      <c r="B103" s="117" t="s">
        <v>636</v>
      </c>
      <c r="C103" s="120">
        <v>1229.5</v>
      </c>
      <c r="D103" s="118">
        <v>1232.8500000000001</v>
      </c>
      <c r="E103" s="118">
        <v>1217.6500000000003</v>
      </c>
      <c r="F103" s="118">
        <v>1205.8000000000002</v>
      </c>
      <c r="G103" s="118">
        <v>1190.6000000000004</v>
      </c>
      <c r="H103" s="118">
        <v>1244.7000000000003</v>
      </c>
      <c r="I103" s="118">
        <v>1259.9000000000001</v>
      </c>
      <c r="J103" s="118">
        <v>1271.7500000000002</v>
      </c>
      <c r="K103" s="117">
        <v>1248.05</v>
      </c>
      <c r="L103" s="117">
        <v>1221</v>
      </c>
      <c r="M103" s="117">
        <v>2.3868399999999999</v>
      </c>
    </row>
    <row r="104" spans="1:13">
      <c r="A104" s="65">
        <v>95</v>
      </c>
      <c r="B104" s="117" t="s">
        <v>57</v>
      </c>
      <c r="C104" s="120">
        <v>521.75</v>
      </c>
      <c r="D104" s="118">
        <v>524.06666666666661</v>
      </c>
      <c r="E104" s="118">
        <v>514.33333333333326</v>
      </c>
      <c r="F104" s="118">
        <v>506.91666666666663</v>
      </c>
      <c r="G104" s="118">
        <v>497.18333333333328</v>
      </c>
      <c r="H104" s="118">
        <v>531.48333333333323</v>
      </c>
      <c r="I104" s="118">
        <v>541.21666666666658</v>
      </c>
      <c r="J104" s="118">
        <v>548.63333333333321</v>
      </c>
      <c r="K104" s="117">
        <v>533.79999999999995</v>
      </c>
      <c r="L104" s="117">
        <v>516.65</v>
      </c>
      <c r="M104" s="117">
        <v>19.508880000000001</v>
      </c>
    </row>
    <row r="105" spans="1:13">
      <c r="A105" s="65">
        <v>96</v>
      </c>
      <c r="B105" s="117" t="s">
        <v>58</v>
      </c>
      <c r="C105" s="120">
        <v>247.15</v>
      </c>
      <c r="D105" s="118">
        <v>246.51666666666665</v>
      </c>
      <c r="E105" s="118">
        <v>242.6333333333333</v>
      </c>
      <c r="F105" s="118">
        <v>238.11666666666665</v>
      </c>
      <c r="G105" s="118">
        <v>234.23333333333329</v>
      </c>
      <c r="H105" s="118">
        <v>251.0333333333333</v>
      </c>
      <c r="I105" s="118">
        <v>254.91666666666663</v>
      </c>
      <c r="J105" s="118">
        <v>259.43333333333328</v>
      </c>
      <c r="K105" s="117">
        <v>250.4</v>
      </c>
      <c r="L105" s="117">
        <v>242</v>
      </c>
      <c r="M105" s="117">
        <v>75.217129999999997</v>
      </c>
    </row>
    <row r="106" spans="1:13">
      <c r="A106" s="65">
        <v>97</v>
      </c>
      <c r="B106" s="117" t="s">
        <v>2149</v>
      </c>
      <c r="C106" s="120">
        <v>381.05</v>
      </c>
      <c r="D106" s="118">
        <v>382.01666666666665</v>
      </c>
      <c r="E106" s="118">
        <v>379.0333333333333</v>
      </c>
      <c r="F106" s="118">
        <v>377.01666666666665</v>
      </c>
      <c r="G106" s="118">
        <v>374.0333333333333</v>
      </c>
      <c r="H106" s="118">
        <v>384.0333333333333</v>
      </c>
      <c r="I106" s="118">
        <v>387.01666666666665</v>
      </c>
      <c r="J106" s="118">
        <v>389.0333333333333</v>
      </c>
      <c r="K106" s="117">
        <v>385</v>
      </c>
      <c r="L106" s="117">
        <v>380</v>
      </c>
      <c r="M106" s="117">
        <v>0.24717</v>
      </c>
    </row>
    <row r="107" spans="1:13">
      <c r="A107" s="65">
        <v>98</v>
      </c>
      <c r="B107" s="117" t="s">
        <v>644</v>
      </c>
      <c r="C107" s="120">
        <v>264.10000000000002</v>
      </c>
      <c r="D107" s="118">
        <v>265.78333333333336</v>
      </c>
      <c r="E107" s="118">
        <v>261.7166666666667</v>
      </c>
      <c r="F107" s="118">
        <v>259.33333333333331</v>
      </c>
      <c r="G107" s="118">
        <v>255.26666666666665</v>
      </c>
      <c r="H107" s="118">
        <v>268.16666666666674</v>
      </c>
      <c r="I107" s="118">
        <v>272.23333333333346</v>
      </c>
      <c r="J107" s="118">
        <v>274.61666666666679</v>
      </c>
      <c r="K107" s="117">
        <v>269.85000000000002</v>
      </c>
      <c r="L107" s="117">
        <v>263.39999999999998</v>
      </c>
      <c r="M107" s="117">
        <v>0.30336000000000002</v>
      </c>
    </row>
    <row r="108" spans="1:13">
      <c r="A108" s="65">
        <v>99</v>
      </c>
      <c r="B108" s="117" t="s">
        <v>59</v>
      </c>
      <c r="C108" s="120">
        <v>1311.65</v>
      </c>
      <c r="D108" s="118">
        <v>1313.8833333333334</v>
      </c>
      <c r="E108" s="118">
        <v>1299.7666666666669</v>
      </c>
      <c r="F108" s="118">
        <v>1287.8833333333334</v>
      </c>
      <c r="G108" s="118">
        <v>1273.7666666666669</v>
      </c>
      <c r="H108" s="118">
        <v>1325.7666666666669</v>
      </c>
      <c r="I108" s="118">
        <v>1339.8833333333332</v>
      </c>
      <c r="J108" s="118">
        <v>1351.7666666666669</v>
      </c>
      <c r="K108" s="117">
        <v>1328</v>
      </c>
      <c r="L108" s="117">
        <v>1302</v>
      </c>
      <c r="M108" s="117">
        <v>8.9832599999999996</v>
      </c>
    </row>
    <row r="109" spans="1:13">
      <c r="A109" s="65">
        <v>100</v>
      </c>
      <c r="B109" s="117" t="s">
        <v>194</v>
      </c>
      <c r="C109" s="120">
        <v>650.65</v>
      </c>
      <c r="D109" s="118">
        <v>648.63333333333333</v>
      </c>
      <c r="E109" s="118">
        <v>644.06666666666661</v>
      </c>
      <c r="F109" s="118">
        <v>637.48333333333323</v>
      </c>
      <c r="G109" s="118">
        <v>632.91666666666652</v>
      </c>
      <c r="H109" s="118">
        <v>655.2166666666667</v>
      </c>
      <c r="I109" s="118">
        <v>659.78333333333353</v>
      </c>
      <c r="J109" s="118">
        <v>666.36666666666679</v>
      </c>
      <c r="K109" s="117">
        <v>653.20000000000005</v>
      </c>
      <c r="L109" s="117">
        <v>642.04999999999995</v>
      </c>
      <c r="M109" s="117">
        <v>8.7516999999999996</v>
      </c>
    </row>
    <row r="110" spans="1:13">
      <c r="A110" s="65">
        <v>101</v>
      </c>
      <c r="B110" s="117" t="s">
        <v>647</v>
      </c>
      <c r="C110" s="120">
        <v>440</v>
      </c>
      <c r="D110" s="118">
        <v>438.68333333333334</v>
      </c>
      <c r="E110" s="118">
        <v>426.26666666666665</v>
      </c>
      <c r="F110" s="118">
        <v>412.5333333333333</v>
      </c>
      <c r="G110" s="118">
        <v>400.11666666666662</v>
      </c>
      <c r="H110" s="118">
        <v>452.41666666666669</v>
      </c>
      <c r="I110" s="118">
        <v>464.83333333333331</v>
      </c>
      <c r="J110" s="118">
        <v>478.56666666666672</v>
      </c>
      <c r="K110" s="117">
        <v>451.1</v>
      </c>
      <c r="L110" s="117">
        <v>424.95</v>
      </c>
      <c r="M110" s="117">
        <v>2.6258400000000002</v>
      </c>
    </row>
    <row r="111" spans="1:13">
      <c r="A111" s="65">
        <v>102</v>
      </c>
      <c r="B111" s="116" t="s">
        <v>653</v>
      </c>
      <c r="C111" s="120">
        <v>147.85</v>
      </c>
      <c r="D111" s="118">
        <v>148.35</v>
      </c>
      <c r="E111" s="118">
        <v>146.54999999999998</v>
      </c>
      <c r="F111" s="118">
        <v>145.25</v>
      </c>
      <c r="G111" s="118">
        <v>143.44999999999999</v>
      </c>
      <c r="H111" s="118">
        <v>149.64999999999998</v>
      </c>
      <c r="I111" s="118">
        <v>151.44999999999999</v>
      </c>
      <c r="J111" s="118">
        <v>152.74999999999997</v>
      </c>
      <c r="K111" s="117">
        <v>150.15</v>
      </c>
      <c r="L111" s="117">
        <v>147.05000000000001</v>
      </c>
      <c r="M111" s="117">
        <v>0.57038</v>
      </c>
    </row>
    <row r="112" spans="1:13">
      <c r="A112" s="65">
        <v>103</v>
      </c>
      <c r="B112" s="117" t="s">
        <v>192</v>
      </c>
      <c r="C112" s="120">
        <v>1571.8</v>
      </c>
      <c r="D112" s="118">
        <v>1569.45</v>
      </c>
      <c r="E112" s="118">
        <v>1542.4</v>
      </c>
      <c r="F112" s="118">
        <v>1513</v>
      </c>
      <c r="G112" s="118">
        <v>1485.95</v>
      </c>
      <c r="H112" s="118">
        <v>1598.8500000000001</v>
      </c>
      <c r="I112" s="118">
        <v>1625.8999999999999</v>
      </c>
      <c r="J112" s="118">
        <v>1655.3000000000002</v>
      </c>
      <c r="K112" s="117">
        <v>1596.5</v>
      </c>
      <c r="L112" s="117">
        <v>1540.05</v>
      </c>
      <c r="M112" s="117">
        <v>0.13225000000000001</v>
      </c>
    </row>
    <row r="113" spans="1:13">
      <c r="A113" s="65">
        <v>104</v>
      </c>
      <c r="B113" s="117" t="s">
        <v>659</v>
      </c>
      <c r="C113" s="120">
        <v>225.6</v>
      </c>
      <c r="D113" s="118">
        <v>227.29999999999998</v>
      </c>
      <c r="E113" s="118">
        <v>222.04999999999995</v>
      </c>
      <c r="F113" s="118">
        <v>218.49999999999997</v>
      </c>
      <c r="G113" s="118">
        <v>213.24999999999994</v>
      </c>
      <c r="H113" s="118">
        <v>230.84999999999997</v>
      </c>
      <c r="I113" s="118">
        <v>236.10000000000002</v>
      </c>
      <c r="J113" s="118">
        <v>239.64999999999998</v>
      </c>
      <c r="K113" s="117">
        <v>232.55</v>
      </c>
      <c r="L113" s="117">
        <v>223.75</v>
      </c>
      <c r="M113" s="117">
        <v>2.5930599999999999</v>
      </c>
    </row>
    <row r="114" spans="1:13">
      <c r="A114" s="65">
        <v>105</v>
      </c>
      <c r="B114" s="117" t="s">
        <v>663</v>
      </c>
      <c r="C114" s="120">
        <v>179</v>
      </c>
      <c r="D114" s="118">
        <v>178.98333333333335</v>
      </c>
      <c r="E114" s="118">
        <v>178.06666666666669</v>
      </c>
      <c r="F114" s="118">
        <v>177.13333333333335</v>
      </c>
      <c r="G114" s="118">
        <v>176.2166666666667</v>
      </c>
      <c r="H114" s="118">
        <v>179.91666666666669</v>
      </c>
      <c r="I114" s="118">
        <v>180.83333333333331</v>
      </c>
      <c r="J114" s="118">
        <v>181.76666666666668</v>
      </c>
      <c r="K114" s="117">
        <v>179.9</v>
      </c>
      <c r="L114" s="117">
        <v>178.05</v>
      </c>
      <c r="M114" s="117">
        <v>9.2949699999999993</v>
      </c>
    </row>
    <row r="115" spans="1:13">
      <c r="A115" s="65">
        <v>106</v>
      </c>
      <c r="B115" s="117" t="s">
        <v>346</v>
      </c>
      <c r="C115" s="120">
        <v>808.4</v>
      </c>
      <c r="D115" s="118">
        <v>809.25</v>
      </c>
      <c r="E115" s="118">
        <v>801.95</v>
      </c>
      <c r="F115" s="118">
        <v>795.5</v>
      </c>
      <c r="G115" s="118">
        <v>788.2</v>
      </c>
      <c r="H115" s="118">
        <v>815.7</v>
      </c>
      <c r="I115" s="118">
        <v>823</v>
      </c>
      <c r="J115" s="118">
        <v>829.45</v>
      </c>
      <c r="K115" s="117">
        <v>816.55</v>
      </c>
      <c r="L115" s="117">
        <v>802.8</v>
      </c>
      <c r="M115" s="117">
        <v>5.5571799999999998</v>
      </c>
    </row>
    <row r="116" spans="1:13">
      <c r="A116" s="65">
        <v>107</v>
      </c>
      <c r="B116" s="117" t="s">
        <v>667</v>
      </c>
      <c r="C116" s="120">
        <v>648.95000000000005</v>
      </c>
      <c r="D116" s="118">
        <v>650</v>
      </c>
      <c r="E116" s="118">
        <v>640.95000000000005</v>
      </c>
      <c r="F116" s="118">
        <v>632.95000000000005</v>
      </c>
      <c r="G116" s="118">
        <v>623.90000000000009</v>
      </c>
      <c r="H116" s="118">
        <v>658</v>
      </c>
      <c r="I116" s="118">
        <v>667.05</v>
      </c>
      <c r="J116" s="118">
        <v>675.05</v>
      </c>
      <c r="K116" s="117">
        <v>659.05</v>
      </c>
      <c r="L116" s="117">
        <v>642</v>
      </c>
      <c r="M116" s="117">
        <v>0.71901999999999999</v>
      </c>
    </row>
    <row r="117" spans="1:13">
      <c r="A117" s="65">
        <v>108</v>
      </c>
      <c r="B117" s="117" t="s">
        <v>60</v>
      </c>
      <c r="C117" s="120">
        <v>444.05</v>
      </c>
      <c r="D117" s="118">
        <v>438.7833333333333</v>
      </c>
      <c r="E117" s="118">
        <v>431.26666666666659</v>
      </c>
      <c r="F117" s="118">
        <v>418.48333333333329</v>
      </c>
      <c r="G117" s="118">
        <v>410.96666666666658</v>
      </c>
      <c r="H117" s="118">
        <v>451.56666666666661</v>
      </c>
      <c r="I117" s="118">
        <v>459.08333333333326</v>
      </c>
      <c r="J117" s="118">
        <v>471.86666666666662</v>
      </c>
      <c r="K117" s="117">
        <v>446.3</v>
      </c>
      <c r="L117" s="117">
        <v>426</v>
      </c>
      <c r="M117" s="117">
        <v>36.003900000000002</v>
      </c>
    </row>
    <row r="118" spans="1:13">
      <c r="A118" s="65">
        <v>109</v>
      </c>
      <c r="B118" s="117" t="s">
        <v>675</v>
      </c>
      <c r="C118" s="120">
        <v>172.05</v>
      </c>
      <c r="D118" s="118">
        <v>171.83333333333334</v>
      </c>
      <c r="E118" s="118">
        <v>170.2166666666667</v>
      </c>
      <c r="F118" s="118">
        <v>168.38333333333335</v>
      </c>
      <c r="G118" s="118">
        <v>166.76666666666671</v>
      </c>
      <c r="H118" s="118">
        <v>173.66666666666669</v>
      </c>
      <c r="I118" s="118">
        <v>175.2833333333333</v>
      </c>
      <c r="J118" s="118">
        <v>177.11666666666667</v>
      </c>
      <c r="K118" s="117">
        <v>173.45</v>
      </c>
      <c r="L118" s="117">
        <v>170</v>
      </c>
      <c r="M118" s="117">
        <v>1.26444</v>
      </c>
    </row>
    <row r="119" spans="1:13">
      <c r="A119" s="65">
        <v>110</v>
      </c>
      <c r="B119" s="117" t="s">
        <v>1881</v>
      </c>
      <c r="C119" s="120">
        <v>434.3</v>
      </c>
      <c r="D119" s="118">
        <v>435.48333333333335</v>
      </c>
      <c r="E119" s="118">
        <v>428.81666666666672</v>
      </c>
      <c r="F119" s="118">
        <v>423.33333333333337</v>
      </c>
      <c r="G119" s="118">
        <v>416.66666666666674</v>
      </c>
      <c r="H119" s="118">
        <v>440.9666666666667</v>
      </c>
      <c r="I119" s="118">
        <v>447.63333333333333</v>
      </c>
      <c r="J119" s="118">
        <v>453.11666666666667</v>
      </c>
      <c r="K119" s="117">
        <v>442.15</v>
      </c>
      <c r="L119" s="117">
        <v>430</v>
      </c>
      <c r="M119" s="117">
        <v>2.7505899999999999</v>
      </c>
    </row>
    <row r="120" spans="1:13">
      <c r="A120" s="65">
        <v>111</v>
      </c>
      <c r="B120" s="117" t="s">
        <v>677</v>
      </c>
      <c r="C120" s="120">
        <v>25.05</v>
      </c>
      <c r="D120" s="118">
        <v>25.333333333333332</v>
      </c>
      <c r="E120" s="118">
        <v>24.266666666666666</v>
      </c>
      <c r="F120" s="118">
        <v>23.483333333333334</v>
      </c>
      <c r="G120" s="118">
        <v>22.416666666666668</v>
      </c>
      <c r="H120" s="118">
        <v>26.116666666666664</v>
      </c>
      <c r="I120" s="118">
        <v>27.183333333333334</v>
      </c>
      <c r="J120" s="118">
        <v>27.966666666666661</v>
      </c>
      <c r="K120" s="117">
        <v>26.4</v>
      </c>
      <c r="L120" s="117">
        <v>24.55</v>
      </c>
      <c r="M120" s="117">
        <v>4.1836099999999998</v>
      </c>
    </row>
    <row r="121" spans="1:13">
      <c r="A121" s="65">
        <v>112</v>
      </c>
      <c r="B121" s="117" t="s">
        <v>2230</v>
      </c>
      <c r="C121" s="120">
        <v>228.15</v>
      </c>
      <c r="D121" s="118">
        <v>229.21666666666667</v>
      </c>
      <c r="E121" s="118">
        <v>225.43333333333334</v>
      </c>
      <c r="F121" s="118">
        <v>222.71666666666667</v>
      </c>
      <c r="G121" s="118">
        <v>218.93333333333334</v>
      </c>
      <c r="H121" s="118">
        <v>231.93333333333334</v>
      </c>
      <c r="I121" s="118">
        <v>235.7166666666667</v>
      </c>
      <c r="J121" s="118">
        <v>238.43333333333334</v>
      </c>
      <c r="K121" s="117">
        <v>233</v>
      </c>
      <c r="L121" s="117">
        <v>226.5</v>
      </c>
      <c r="M121" s="117">
        <v>0.61751</v>
      </c>
    </row>
    <row r="122" spans="1:13">
      <c r="A122" s="65">
        <v>113</v>
      </c>
      <c r="B122" s="117" t="s">
        <v>367</v>
      </c>
      <c r="C122" s="120">
        <v>161.94999999999999</v>
      </c>
      <c r="D122" s="118">
        <v>160.16666666666666</v>
      </c>
      <c r="E122" s="118">
        <v>157.48333333333332</v>
      </c>
      <c r="F122" s="118">
        <v>153.01666666666665</v>
      </c>
      <c r="G122" s="118">
        <v>150.33333333333331</v>
      </c>
      <c r="H122" s="118">
        <v>164.63333333333333</v>
      </c>
      <c r="I122" s="118">
        <v>167.31666666666666</v>
      </c>
      <c r="J122" s="118">
        <v>171.78333333333333</v>
      </c>
      <c r="K122" s="117">
        <v>162.85</v>
      </c>
      <c r="L122" s="117">
        <v>155.69999999999999</v>
      </c>
      <c r="M122" s="117">
        <v>14.29935</v>
      </c>
    </row>
    <row r="123" spans="1:13">
      <c r="A123" s="65">
        <v>114</v>
      </c>
      <c r="B123" s="117" t="s">
        <v>680</v>
      </c>
      <c r="C123" s="120">
        <v>358.15</v>
      </c>
      <c r="D123" s="118">
        <v>359.38333333333338</v>
      </c>
      <c r="E123" s="118">
        <v>353.76666666666677</v>
      </c>
      <c r="F123" s="118">
        <v>349.38333333333338</v>
      </c>
      <c r="G123" s="118">
        <v>343.76666666666677</v>
      </c>
      <c r="H123" s="118">
        <v>363.76666666666677</v>
      </c>
      <c r="I123" s="118">
        <v>369.38333333333344</v>
      </c>
      <c r="J123" s="118">
        <v>373.76666666666677</v>
      </c>
      <c r="K123" s="117">
        <v>365</v>
      </c>
      <c r="L123" s="117">
        <v>355</v>
      </c>
      <c r="M123" s="117">
        <v>0.85189999999999999</v>
      </c>
    </row>
    <row r="124" spans="1:13">
      <c r="A124" s="65">
        <v>115</v>
      </c>
      <c r="B124" s="117" t="s">
        <v>683</v>
      </c>
      <c r="C124" s="120">
        <v>143.94999999999999</v>
      </c>
      <c r="D124" s="118">
        <v>144.9</v>
      </c>
      <c r="E124" s="118">
        <v>142.05000000000001</v>
      </c>
      <c r="F124" s="118">
        <v>140.15</v>
      </c>
      <c r="G124" s="118">
        <v>137.30000000000001</v>
      </c>
      <c r="H124" s="118">
        <v>146.80000000000001</v>
      </c>
      <c r="I124" s="118">
        <v>149.64999999999998</v>
      </c>
      <c r="J124" s="118">
        <v>151.55000000000001</v>
      </c>
      <c r="K124" s="117">
        <v>147.75</v>
      </c>
      <c r="L124" s="117">
        <v>143</v>
      </c>
      <c r="M124" s="117">
        <v>1.98122</v>
      </c>
    </row>
    <row r="125" spans="1:13">
      <c r="A125" s="65">
        <v>116</v>
      </c>
      <c r="B125" s="117" t="s">
        <v>687</v>
      </c>
      <c r="C125" s="120">
        <v>242.05</v>
      </c>
      <c r="D125" s="118">
        <v>243.5</v>
      </c>
      <c r="E125" s="118">
        <v>238.6</v>
      </c>
      <c r="F125" s="118">
        <v>235.15</v>
      </c>
      <c r="G125" s="118">
        <v>230.25</v>
      </c>
      <c r="H125" s="118">
        <v>246.95</v>
      </c>
      <c r="I125" s="118">
        <v>251.84999999999997</v>
      </c>
      <c r="J125" s="118">
        <v>255.29999999999998</v>
      </c>
      <c r="K125" s="117">
        <v>248.4</v>
      </c>
      <c r="L125" s="117">
        <v>240.05</v>
      </c>
      <c r="M125" s="117">
        <v>11.835330000000001</v>
      </c>
    </row>
    <row r="126" spans="1:13">
      <c r="A126" s="65">
        <v>117</v>
      </c>
      <c r="B126" s="117" t="s">
        <v>689</v>
      </c>
      <c r="C126" s="120">
        <v>69.849999999999994</v>
      </c>
      <c r="D126" s="118">
        <v>69.849999999999994</v>
      </c>
      <c r="E126" s="118">
        <v>69.599999999999994</v>
      </c>
      <c r="F126" s="118">
        <v>69.349999999999994</v>
      </c>
      <c r="G126" s="118">
        <v>69.099999999999994</v>
      </c>
      <c r="H126" s="118">
        <v>70.099999999999994</v>
      </c>
      <c r="I126" s="118">
        <v>70.349999999999994</v>
      </c>
      <c r="J126" s="118">
        <v>70.599999999999994</v>
      </c>
      <c r="K126" s="117">
        <v>70.099999999999994</v>
      </c>
      <c r="L126" s="117">
        <v>69.599999999999994</v>
      </c>
      <c r="M126" s="117">
        <v>0.48592999999999997</v>
      </c>
    </row>
    <row r="127" spans="1:13">
      <c r="A127" s="65">
        <v>118</v>
      </c>
      <c r="B127" s="117" t="s">
        <v>691</v>
      </c>
      <c r="C127" s="120">
        <v>16.7</v>
      </c>
      <c r="D127" s="118">
        <v>16.783333333333331</v>
      </c>
      <c r="E127" s="118">
        <v>16.416666666666664</v>
      </c>
      <c r="F127" s="118">
        <v>16.133333333333333</v>
      </c>
      <c r="G127" s="118">
        <v>15.766666666666666</v>
      </c>
      <c r="H127" s="118">
        <v>17.066666666666663</v>
      </c>
      <c r="I127" s="118">
        <v>17.43333333333333</v>
      </c>
      <c r="J127" s="118">
        <v>17.716666666666661</v>
      </c>
      <c r="K127" s="117">
        <v>17.149999999999999</v>
      </c>
      <c r="L127" s="117">
        <v>16.5</v>
      </c>
      <c r="M127" s="117">
        <v>13.652150000000001</v>
      </c>
    </row>
    <row r="128" spans="1:13">
      <c r="A128" s="65">
        <v>119</v>
      </c>
      <c r="B128" s="117" t="s">
        <v>232</v>
      </c>
      <c r="C128" s="120">
        <v>216.65</v>
      </c>
      <c r="D128" s="118">
        <v>217.65</v>
      </c>
      <c r="E128" s="118">
        <v>214.3</v>
      </c>
      <c r="F128" s="118">
        <v>211.95000000000002</v>
      </c>
      <c r="G128" s="118">
        <v>208.60000000000002</v>
      </c>
      <c r="H128" s="118">
        <v>220</v>
      </c>
      <c r="I128" s="118">
        <v>223.34999999999997</v>
      </c>
      <c r="J128" s="118">
        <v>225.7</v>
      </c>
      <c r="K128" s="117">
        <v>221</v>
      </c>
      <c r="L128" s="117">
        <v>215.3</v>
      </c>
      <c r="M128" s="117">
        <v>64.281480000000002</v>
      </c>
    </row>
    <row r="129" spans="1:13">
      <c r="A129" s="65">
        <v>120</v>
      </c>
      <c r="B129" s="117" t="s">
        <v>61</v>
      </c>
      <c r="C129" s="120">
        <v>37.75</v>
      </c>
      <c r="D129" s="118">
        <v>37.68333333333333</v>
      </c>
      <c r="E129" s="118">
        <v>36.766666666666659</v>
      </c>
      <c r="F129" s="118">
        <v>35.783333333333331</v>
      </c>
      <c r="G129" s="118">
        <v>34.86666666666666</v>
      </c>
      <c r="H129" s="118">
        <v>38.666666666666657</v>
      </c>
      <c r="I129" s="118">
        <v>39.583333333333329</v>
      </c>
      <c r="J129" s="118">
        <v>40.566666666666656</v>
      </c>
      <c r="K129" s="117">
        <v>38.6</v>
      </c>
      <c r="L129" s="117">
        <v>36.700000000000003</v>
      </c>
      <c r="M129" s="117">
        <v>51.647730000000003</v>
      </c>
    </row>
    <row r="130" spans="1:13">
      <c r="A130" s="65">
        <v>121</v>
      </c>
      <c r="B130" s="117" t="s">
        <v>62</v>
      </c>
      <c r="C130" s="120">
        <v>1491.4</v>
      </c>
      <c r="D130" s="118">
        <v>1499.3333333333333</v>
      </c>
      <c r="E130" s="118">
        <v>1469.3166666666666</v>
      </c>
      <c r="F130" s="118">
        <v>1447.2333333333333</v>
      </c>
      <c r="G130" s="118">
        <v>1417.2166666666667</v>
      </c>
      <c r="H130" s="118">
        <v>1521.4166666666665</v>
      </c>
      <c r="I130" s="118">
        <v>1551.4333333333334</v>
      </c>
      <c r="J130" s="118">
        <v>1573.5166666666664</v>
      </c>
      <c r="K130" s="117">
        <v>1529.35</v>
      </c>
      <c r="L130" s="117">
        <v>1477.25</v>
      </c>
      <c r="M130" s="117">
        <v>7.9345400000000001</v>
      </c>
    </row>
    <row r="131" spans="1:13">
      <c r="A131" s="65">
        <v>122</v>
      </c>
      <c r="B131" s="117" t="s">
        <v>2210</v>
      </c>
      <c r="C131" s="120">
        <v>1960.4</v>
      </c>
      <c r="D131" s="118">
        <v>1959.2166666666665</v>
      </c>
      <c r="E131" s="118">
        <v>1949.1833333333329</v>
      </c>
      <c r="F131" s="118">
        <v>1937.9666666666665</v>
      </c>
      <c r="G131" s="118">
        <v>1927.9333333333329</v>
      </c>
      <c r="H131" s="118">
        <v>1970.4333333333329</v>
      </c>
      <c r="I131" s="118">
        <v>1980.4666666666662</v>
      </c>
      <c r="J131" s="118">
        <v>1991.6833333333329</v>
      </c>
      <c r="K131" s="117">
        <v>1969.25</v>
      </c>
      <c r="L131" s="117">
        <v>1948</v>
      </c>
      <c r="M131" s="117">
        <v>1.9910000000000001E-2</v>
      </c>
    </row>
    <row r="132" spans="1:13">
      <c r="A132" s="65">
        <v>123</v>
      </c>
      <c r="B132" s="117" t="s">
        <v>63</v>
      </c>
      <c r="C132" s="120">
        <v>178.75</v>
      </c>
      <c r="D132" s="118">
        <v>178.51666666666665</v>
      </c>
      <c r="E132" s="118">
        <v>176.48333333333329</v>
      </c>
      <c r="F132" s="118">
        <v>174.21666666666664</v>
      </c>
      <c r="G132" s="118">
        <v>172.18333333333328</v>
      </c>
      <c r="H132" s="118">
        <v>180.7833333333333</v>
      </c>
      <c r="I132" s="118">
        <v>182.81666666666666</v>
      </c>
      <c r="J132" s="118">
        <v>185.08333333333331</v>
      </c>
      <c r="K132" s="117">
        <v>180.55</v>
      </c>
      <c r="L132" s="117">
        <v>176.25</v>
      </c>
      <c r="M132" s="117">
        <v>40.290660000000003</v>
      </c>
    </row>
    <row r="133" spans="1:13">
      <c r="A133" s="65">
        <v>124</v>
      </c>
      <c r="B133" s="117" t="s">
        <v>2036</v>
      </c>
      <c r="C133" s="120">
        <v>1594.5</v>
      </c>
      <c r="D133" s="118">
        <v>1589.5</v>
      </c>
      <c r="E133" s="118">
        <v>1579</v>
      </c>
      <c r="F133" s="118">
        <v>1563.5</v>
      </c>
      <c r="G133" s="118">
        <v>1553</v>
      </c>
      <c r="H133" s="118">
        <v>1605</v>
      </c>
      <c r="I133" s="118">
        <v>1615.5</v>
      </c>
      <c r="J133" s="118">
        <v>1631</v>
      </c>
      <c r="K133" s="117">
        <v>1600</v>
      </c>
      <c r="L133" s="117">
        <v>1574</v>
      </c>
      <c r="M133" s="117">
        <v>4.4220499999999996</v>
      </c>
    </row>
    <row r="134" spans="1:13">
      <c r="A134" s="65">
        <v>125</v>
      </c>
      <c r="B134" s="117" t="s">
        <v>709</v>
      </c>
      <c r="C134" s="120">
        <v>335</v>
      </c>
      <c r="D134" s="118">
        <v>338.13333333333338</v>
      </c>
      <c r="E134" s="118">
        <v>330.56666666666678</v>
      </c>
      <c r="F134" s="118">
        <v>326.13333333333338</v>
      </c>
      <c r="G134" s="118">
        <v>318.56666666666678</v>
      </c>
      <c r="H134" s="118">
        <v>342.56666666666678</v>
      </c>
      <c r="I134" s="118">
        <v>350.13333333333338</v>
      </c>
      <c r="J134" s="118">
        <v>354.56666666666678</v>
      </c>
      <c r="K134" s="117">
        <v>345.7</v>
      </c>
      <c r="L134" s="117">
        <v>333.7</v>
      </c>
      <c r="M134" s="117">
        <v>0.64946999999999999</v>
      </c>
    </row>
    <row r="135" spans="1:13">
      <c r="A135" s="65">
        <v>126</v>
      </c>
      <c r="B135" s="117" t="s">
        <v>64</v>
      </c>
      <c r="C135" s="120">
        <v>2591.6999999999998</v>
      </c>
      <c r="D135" s="118">
        <v>2589.7666666666664</v>
      </c>
      <c r="E135" s="118">
        <v>2569.9333333333329</v>
      </c>
      <c r="F135" s="118">
        <v>2548.1666666666665</v>
      </c>
      <c r="G135" s="118">
        <v>2528.333333333333</v>
      </c>
      <c r="H135" s="118">
        <v>2611.5333333333328</v>
      </c>
      <c r="I135" s="118">
        <v>2631.3666666666668</v>
      </c>
      <c r="J135" s="118">
        <v>2653.1333333333328</v>
      </c>
      <c r="K135" s="117">
        <v>2609.6</v>
      </c>
      <c r="L135" s="117">
        <v>2568</v>
      </c>
      <c r="M135" s="117">
        <v>5.8635999999999999</v>
      </c>
    </row>
    <row r="136" spans="1:13">
      <c r="A136" s="65">
        <v>127</v>
      </c>
      <c r="B136" s="117" t="s">
        <v>714</v>
      </c>
      <c r="C136" s="120">
        <v>1099.95</v>
      </c>
      <c r="D136" s="118">
        <v>1104.05</v>
      </c>
      <c r="E136" s="118">
        <v>1084.0999999999999</v>
      </c>
      <c r="F136" s="118">
        <v>1068.25</v>
      </c>
      <c r="G136" s="118">
        <v>1048.3</v>
      </c>
      <c r="H136" s="118">
        <v>1119.8999999999999</v>
      </c>
      <c r="I136" s="118">
        <v>1139.8500000000001</v>
      </c>
      <c r="J136" s="118">
        <v>1155.6999999999998</v>
      </c>
      <c r="K136" s="117">
        <v>1124</v>
      </c>
      <c r="L136" s="117">
        <v>1088.2</v>
      </c>
      <c r="M136" s="117">
        <v>1.05355</v>
      </c>
    </row>
    <row r="137" spans="1:13">
      <c r="A137" s="65">
        <v>128</v>
      </c>
      <c r="B137" s="117" t="s">
        <v>715</v>
      </c>
      <c r="C137" s="120">
        <v>182.8</v>
      </c>
      <c r="D137" s="118">
        <v>182.63333333333333</v>
      </c>
      <c r="E137" s="118">
        <v>179.26666666666665</v>
      </c>
      <c r="F137" s="118">
        <v>175.73333333333332</v>
      </c>
      <c r="G137" s="118">
        <v>172.36666666666665</v>
      </c>
      <c r="H137" s="118">
        <v>186.16666666666666</v>
      </c>
      <c r="I137" s="118">
        <v>189.53333333333333</v>
      </c>
      <c r="J137" s="118">
        <v>193.06666666666666</v>
      </c>
      <c r="K137" s="117">
        <v>186</v>
      </c>
      <c r="L137" s="117">
        <v>179.1</v>
      </c>
      <c r="M137" s="117">
        <v>12.55001</v>
      </c>
    </row>
    <row r="138" spans="1:13">
      <c r="A138" s="65">
        <v>129</v>
      </c>
      <c r="B138" s="117" t="s">
        <v>65</v>
      </c>
      <c r="C138" s="120">
        <v>23716.15</v>
      </c>
      <c r="D138" s="118">
        <v>23555.616666666669</v>
      </c>
      <c r="E138" s="118">
        <v>23311.233333333337</v>
      </c>
      <c r="F138" s="118">
        <v>22906.316666666669</v>
      </c>
      <c r="G138" s="118">
        <v>22661.933333333338</v>
      </c>
      <c r="H138" s="118">
        <v>23960.533333333336</v>
      </c>
      <c r="I138" s="118">
        <v>24204.916666666668</v>
      </c>
      <c r="J138" s="118">
        <v>24609.833333333336</v>
      </c>
      <c r="K138" s="117">
        <v>23800</v>
      </c>
      <c r="L138" s="117">
        <v>23150.7</v>
      </c>
      <c r="M138" s="117">
        <v>0.76756999999999997</v>
      </c>
    </row>
    <row r="139" spans="1:13">
      <c r="A139" s="65">
        <v>130</v>
      </c>
      <c r="B139" s="117" t="s">
        <v>716</v>
      </c>
      <c r="C139" s="120">
        <v>206.1</v>
      </c>
      <c r="D139" s="118">
        <v>206.53333333333333</v>
      </c>
      <c r="E139" s="118">
        <v>201.56666666666666</v>
      </c>
      <c r="F139" s="118">
        <v>197.03333333333333</v>
      </c>
      <c r="G139" s="118">
        <v>192.06666666666666</v>
      </c>
      <c r="H139" s="118">
        <v>211.06666666666666</v>
      </c>
      <c r="I139" s="118">
        <v>216.0333333333333</v>
      </c>
      <c r="J139" s="118">
        <v>220.56666666666666</v>
      </c>
      <c r="K139" s="117">
        <v>211.5</v>
      </c>
      <c r="L139" s="117">
        <v>202</v>
      </c>
      <c r="M139" s="117">
        <v>0.99070000000000003</v>
      </c>
    </row>
    <row r="140" spans="1:13">
      <c r="A140" s="65">
        <v>131</v>
      </c>
      <c r="B140" s="117" t="s">
        <v>717</v>
      </c>
      <c r="C140" s="120">
        <v>200</v>
      </c>
      <c r="D140" s="118">
        <v>200.15</v>
      </c>
      <c r="E140" s="118">
        <v>196.45000000000002</v>
      </c>
      <c r="F140" s="118">
        <v>192.9</v>
      </c>
      <c r="G140" s="118">
        <v>189.20000000000002</v>
      </c>
      <c r="H140" s="118">
        <v>203.70000000000002</v>
      </c>
      <c r="I140" s="118">
        <v>207.4</v>
      </c>
      <c r="J140" s="118">
        <v>210.95000000000002</v>
      </c>
      <c r="K140" s="117">
        <v>203.85</v>
      </c>
      <c r="L140" s="117">
        <v>196.6</v>
      </c>
      <c r="M140" s="117">
        <v>3.1549299999999998</v>
      </c>
    </row>
    <row r="141" spans="1:13">
      <c r="A141" s="65">
        <v>132</v>
      </c>
      <c r="B141" s="117" t="s">
        <v>195</v>
      </c>
      <c r="C141" s="120">
        <v>436.3</v>
      </c>
      <c r="D141" s="118">
        <v>434.59999999999997</v>
      </c>
      <c r="E141" s="118">
        <v>431.19999999999993</v>
      </c>
      <c r="F141" s="118">
        <v>426.09999999999997</v>
      </c>
      <c r="G141" s="118">
        <v>422.69999999999993</v>
      </c>
      <c r="H141" s="118">
        <v>439.69999999999993</v>
      </c>
      <c r="I141" s="118">
        <v>443.09999999999991</v>
      </c>
      <c r="J141" s="118">
        <v>448.19999999999993</v>
      </c>
      <c r="K141" s="117">
        <v>438</v>
      </c>
      <c r="L141" s="117">
        <v>429.5</v>
      </c>
      <c r="M141" s="117">
        <v>0.82104999999999995</v>
      </c>
    </row>
    <row r="142" spans="1:13">
      <c r="A142" s="65">
        <v>133</v>
      </c>
      <c r="B142" s="117" t="s">
        <v>1928</v>
      </c>
      <c r="C142" s="120">
        <v>1213.3499999999999</v>
      </c>
      <c r="D142" s="118">
        <v>1204.8666666666666</v>
      </c>
      <c r="E142" s="118">
        <v>1160.7333333333331</v>
      </c>
      <c r="F142" s="118">
        <v>1108.1166666666666</v>
      </c>
      <c r="G142" s="118">
        <v>1063.9833333333331</v>
      </c>
      <c r="H142" s="118">
        <v>1257.4833333333331</v>
      </c>
      <c r="I142" s="118">
        <v>1301.6166666666668</v>
      </c>
      <c r="J142" s="118">
        <v>1354.2333333333331</v>
      </c>
      <c r="K142" s="117">
        <v>1249</v>
      </c>
      <c r="L142" s="117">
        <v>1152.25</v>
      </c>
      <c r="M142" s="117">
        <v>0.23673</v>
      </c>
    </row>
    <row r="143" spans="1:13">
      <c r="A143" s="65">
        <v>134</v>
      </c>
      <c r="B143" s="117" t="s">
        <v>66</v>
      </c>
      <c r="C143" s="120">
        <v>115.75</v>
      </c>
      <c r="D143" s="118">
        <v>115.39999999999999</v>
      </c>
      <c r="E143" s="118">
        <v>114.44999999999999</v>
      </c>
      <c r="F143" s="118">
        <v>113.14999999999999</v>
      </c>
      <c r="G143" s="118">
        <v>112.19999999999999</v>
      </c>
      <c r="H143" s="118">
        <v>116.69999999999999</v>
      </c>
      <c r="I143" s="118">
        <v>117.65</v>
      </c>
      <c r="J143" s="118">
        <v>118.94999999999999</v>
      </c>
      <c r="K143" s="117">
        <v>116.35</v>
      </c>
      <c r="L143" s="117">
        <v>114.1</v>
      </c>
      <c r="M143" s="117">
        <v>6.1132600000000004</v>
      </c>
    </row>
    <row r="144" spans="1:13">
      <c r="A144" s="65">
        <v>135</v>
      </c>
      <c r="B144" s="117" t="s">
        <v>730</v>
      </c>
      <c r="C144" s="120">
        <v>118.2</v>
      </c>
      <c r="D144" s="118">
        <v>118.13333333333333</v>
      </c>
      <c r="E144" s="118">
        <v>116.06666666666665</v>
      </c>
      <c r="F144" s="118">
        <v>113.93333333333332</v>
      </c>
      <c r="G144" s="118">
        <v>111.86666666666665</v>
      </c>
      <c r="H144" s="118">
        <v>120.26666666666665</v>
      </c>
      <c r="I144" s="118">
        <v>122.33333333333331</v>
      </c>
      <c r="J144" s="118">
        <v>124.46666666666665</v>
      </c>
      <c r="K144" s="117">
        <v>120.2</v>
      </c>
      <c r="L144" s="117">
        <v>116</v>
      </c>
      <c r="M144" s="117">
        <v>17.7041</v>
      </c>
    </row>
    <row r="145" spans="1:13">
      <c r="A145" s="65">
        <v>136</v>
      </c>
      <c r="B145" s="117" t="s">
        <v>2113</v>
      </c>
      <c r="C145" s="120">
        <v>638.15</v>
      </c>
      <c r="D145" s="118">
        <v>639.81666666666661</v>
      </c>
      <c r="E145" s="118">
        <v>630.68333333333317</v>
      </c>
      <c r="F145" s="118">
        <v>623.21666666666658</v>
      </c>
      <c r="G145" s="118">
        <v>614.08333333333314</v>
      </c>
      <c r="H145" s="118">
        <v>647.28333333333319</v>
      </c>
      <c r="I145" s="118">
        <v>656.41666666666663</v>
      </c>
      <c r="J145" s="118">
        <v>663.88333333333321</v>
      </c>
      <c r="K145" s="117">
        <v>648.95000000000005</v>
      </c>
      <c r="L145" s="117">
        <v>632.35</v>
      </c>
      <c r="M145" s="117">
        <v>0.13375999999999999</v>
      </c>
    </row>
    <row r="146" spans="1:13">
      <c r="A146" s="65">
        <v>137</v>
      </c>
      <c r="B146" s="117" t="s">
        <v>732</v>
      </c>
      <c r="C146" s="120">
        <v>88.95</v>
      </c>
      <c r="D146" s="118">
        <v>89.966666666666654</v>
      </c>
      <c r="E146" s="118">
        <v>87.633333333333312</v>
      </c>
      <c r="F146" s="118">
        <v>86.316666666666663</v>
      </c>
      <c r="G146" s="118">
        <v>83.98333333333332</v>
      </c>
      <c r="H146" s="118">
        <v>91.283333333333303</v>
      </c>
      <c r="I146" s="118">
        <v>93.616666666666646</v>
      </c>
      <c r="J146" s="118">
        <v>94.933333333333294</v>
      </c>
      <c r="K146" s="117">
        <v>92.3</v>
      </c>
      <c r="L146" s="117">
        <v>88.65</v>
      </c>
      <c r="M146" s="117">
        <v>1.8061</v>
      </c>
    </row>
    <row r="147" spans="1:13">
      <c r="A147" s="65">
        <v>138</v>
      </c>
      <c r="B147" s="117" t="s">
        <v>736</v>
      </c>
      <c r="C147" s="120">
        <v>664.8</v>
      </c>
      <c r="D147" s="118">
        <v>663.1</v>
      </c>
      <c r="E147" s="118">
        <v>651.70000000000005</v>
      </c>
      <c r="F147" s="118">
        <v>638.6</v>
      </c>
      <c r="G147" s="118">
        <v>627.20000000000005</v>
      </c>
      <c r="H147" s="118">
        <v>676.2</v>
      </c>
      <c r="I147" s="118">
        <v>687.59999999999991</v>
      </c>
      <c r="J147" s="118">
        <v>700.7</v>
      </c>
      <c r="K147" s="117">
        <v>674.5</v>
      </c>
      <c r="L147" s="117">
        <v>650</v>
      </c>
      <c r="M147" s="117">
        <v>21.335799999999999</v>
      </c>
    </row>
    <row r="148" spans="1:13">
      <c r="A148" s="65">
        <v>139</v>
      </c>
      <c r="B148" s="117" t="s">
        <v>742</v>
      </c>
      <c r="C148" s="120">
        <v>190.15</v>
      </c>
      <c r="D148" s="118">
        <v>191.53333333333333</v>
      </c>
      <c r="E148" s="118">
        <v>187.26666666666665</v>
      </c>
      <c r="F148" s="118">
        <v>184.38333333333333</v>
      </c>
      <c r="G148" s="118">
        <v>180.11666666666665</v>
      </c>
      <c r="H148" s="118">
        <v>194.41666666666666</v>
      </c>
      <c r="I148" s="118">
        <v>198.68333333333337</v>
      </c>
      <c r="J148" s="118">
        <v>201.56666666666666</v>
      </c>
      <c r="K148" s="117">
        <v>195.8</v>
      </c>
      <c r="L148" s="117">
        <v>188.65</v>
      </c>
      <c r="M148" s="117">
        <v>1.5460100000000001</v>
      </c>
    </row>
    <row r="149" spans="1:13">
      <c r="A149" s="65">
        <v>140</v>
      </c>
      <c r="B149" s="117" t="s">
        <v>67</v>
      </c>
      <c r="C149" s="120">
        <v>257.64999999999998</v>
      </c>
      <c r="D149" s="118">
        <v>257.18333333333334</v>
      </c>
      <c r="E149" s="118">
        <v>254.61666666666667</v>
      </c>
      <c r="F149" s="118">
        <v>251.58333333333334</v>
      </c>
      <c r="G149" s="118">
        <v>249.01666666666668</v>
      </c>
      <c r="H149" s="118">
        <v>260.2166666666667</v>
      </c>
      <c r="I149" s="118">
        <v>262.78333333333342</v>
      </c>
      <c r="J149" s="118">
        <v>265.81666666666666</v>
      </c>
      <c r="K149" s="117">
        <v>259.75</v>
      </c>
      <c r="L149" s="117">
        <v>254.15</v>
      </c>
      <c r="M149" s="117">
        <v>4.8508800000000001</v>
      </c>
    </row>
    <row r="150" spans="1:13">
      <c r="A150" s="65">
        <v>141</v>
      </c>
      <c r="B150" s="117" t="s">
        <v>1930</v>
      </c>
      <c r="C150" s="120">
        <v>48.8</v>
      </c>
      <c r="D150" s="118">
        <v>48.316666666666663</v>
      </c>
      <c r="E150" s="118">
        <v>47.183333333333323</v>
      </c>
      <c r="F150" s="118">
        <v>45.566666666666663</v>
      </c>
      <c r="G150" s="118">
        <v>44.433333333333323</v>
      </c>
      <c r="H150" s="118">
        <v>49.933333333333323</v>
      </c>
      <c r="I150" s="118">
        <v>51.066666666666663</v>
      </c>
      <c r="J150" s="118">
        <v>52.683333333333323</v>
      </c>
      <c r="K150" s="117">
        <v>49.45</v>
      </c>
      <c r="L150" s="117">
        <v>46.7</v>
      </c>
      <c r="M150" s="117">
        <v>24.293589999999998</v>
      </c>
    </row>
    <row r="151" spans="1:13">
      <c r="A151" s="65">
        <v>142</v>
      </c>
      <c r="B151" s="117" t="s">
        <v>68</v>
      </c>
      <c r="C151" s="120">
        <v>91.25</v>
      </c>
      <c r="D151" s="118">
        <v>90.45</v>
      </c>
      <c r="E151" s="118">
        <v>89.15</v>
      </c>
      <c r="F151" s="118">
        <v>87.05</v>
      </c>
      <c r="G151" s="118">
        <v>85.75</v>
      </c>
      <c r="H151" s="118">
        <v>92.550000000000011</v>
      </c>
      <c r="I151" s="118">
        <v>93.85</v>
      </c>
      <c r="J151" s="118">
        <v>95.950000000000017</v>
      </c>
      <c r="K151" s="117">
        <v>91.75</v>
      </c>
      <c r="L151" s="117">
        <v>88.35</v>
      </c>
      <c r="M151" s="117">
        <v>124.81914</v>
      </c>
    </row>
    <row r="152" spans="1:13">
      <c r="A152" s="65">
        <v>143</v>
      </c>
      <c r="B152" s="117" t="s">
        <v>753</v>
      </c>
      <c r="C152" s="120">
        <v>451.9</v>
      </c>
      <c r="D152" s="118">
        <v>451.95</v>
      </c>
      <c r="E152" s="118">
        <v>448.9</v>
      </c>
      <c r="F152" s="118">
        <v>445.9</v>
      </c>
      <c r="G152" s="118">
        <v>442.84999999999997</v>
      </c>
      <c r="H152" s="118">
        <v>454.95</v>
      </c>
      <c r="I152" s="118">
        <v>458.00000000000006</v>
      </c>
      <c r="J152" s="118">
        <v>461</v>
      </c>
      <c r="K152" s="117">
        <v>455</v>
      </c>
      <c r="L152" s="117">
        <v>448.95</v>
      </c>
      <c r="M152" s="117">
        <v>0.21332000000000001</v>
      </c>
    </row>
    <row r="153" spans="1:13">
      <c r="A153" s="65">
        <v>144</v>
      </c>
      <c r="B153" s="117" t="s">
        <v>754</v>
      </c>
      <c r="C153" s="120">
        <v>519.1</v>
      </c>
      <c r="D153" s="118">
        <v>515.69999999999993</v>
      </c>
      <c r="E153" s="118">
        <v>510.39999999999986</v>
      </c>
      <c r="F153" s="118">
        <v>501.69999999999993</v>
      </c>
      <c r="G153" s="118">
        <v>496.39999999999986</v>
      </c>
      <c r="H153" s="118">
        <v>524.39999999999986</v>
      </c>
      <c r="I153" s="118">
        <v>529.69999999999982</v>
      </c>
      <c r="J153" s="118">
        <v>538.39999999999986</v>
      </c>
      <c r="K153" s="117">
        <v>521</v>
      </c>
      <c r="L153" s="117">
        <v>507</v>
      </c>
      <c r="M153" s="117">
        <v>7.5240000000000001E-2</v>
      </c>
    </row>
    <row r="154" spans="1:13">
      <c r="A154" s="65">
        <v>145</v>
      </c>
      <c r="B154" s="117" t="s">
        <v>755</v>
      </c>
      <c r="C154" s="120">
        <v>394.75</v>
      </c>
      <c r="D154" s="118">
        <v>396.34999999999997</v>
      </c>
      <c r="E154" s="118">
        <v>389.64999999999992</v>
      </c>
      <c r="F154" s="118">
        <v>384.54999999999995</v>
      </c>
      <c r="G154" s="118">
        <v>377.84999999999991</v>
      </c>
      <c r="H154" s="118">
        <v>401.44999999999993</v>
      </c>
      <c r="I154" s="118">
        <v>408.15</v>
      </c>
      <c r="J154" s="118">
        <v>413.24999999999994</v>
      </c>
      <c r="K154" s="117">
        <v>403.05</v>
      </c>
      <c r="L154" s="117">
        <v>391.25</v>
      </c>
      <c r="M154" s="117">
        <v>6.787E-2</v>
      </c>
    </row>
    <row r="155" spans="1:13">
      <c r="A155" s="65">
        <v>146</v>
      </c>
      <c r="B155" s="117" t="s">
        <v>762</v>
      </c>
      <c r="C155" s="120">
        <v>52.05</v>
      </c>
      <c r="D155" s="118">
        <v>51.616666666666667</v>
      </c>
      <c r="E155" s="118">
        <v>50.533333333333331</v>
      </c>
      <c r="F155" s="118">
        <v>49.016666666666666</v>
      </c>
      <c r="G155" s="118">
        <v>47.93333333333333</v>
      </c>
      <c r="H155" s="118">
        <v>53.133333333333333</v>
      </c>
      <c r="I155" s="118">
        <v>54.216666666666661</v>
      </c>
      <c r="J155" s="118">
        <v>55.733333333333334</v>
      </c>
      <c r="K155" s="117">
        <v>52.7</v>
      </c>
      <c r="L155" s="117">
        <v>50.1</v>
      </c>
      <c r="M155" s="117">
        <v>24.690899999999999</v>
      </c>
    </row>
    <row r="156" spans="1:13">
      <c r="A156" s="65">
        <v>147</v>
      </c>
      <c r="B156" s="117" t="s">
        <v>69</v>
      </c>
      <c r="C156" s="120">
        <v>351.25</v>
      </c>
      <c r="D156" s="118">
        <v>348.65000000000003</v>
      </c>
      <c r="E156" s="118">
        <v>344.10000000000008</v>
      </c>
      <c r="F156" s="118">
        <v>336.95000000000005</v>
      </c>
      <c r="G156" s="118">
        <v>332.40000000000009</v>
      </c>
      <c r="H156" s="118">
        <v>355.80000000000007</v>
      </c>
      <c r="I156" s="118">
        <v>360.35</v>
      </c>
      <c r="J156" s="118">
        <v>367.50000000000006</v>
      </c>
      <c r="K156" s="117">
        <v>353.2</v>
      </c>
      <c r="L156" s="117">
        <v>341.5</v>
      </c>
      <c r="M156" s="117">
        <v>20.045459999999999</v>
      </c>
    </row>
    <row r="157" spans="1:13">
      <c r="A157" s="65">
        <v>148</v>
      </c>
      <c r="B157" s="117" t="s">
        <v>775</v>
      </c>
      <c r="C157" s="120">
        <v>82.8</v>
      </c>
      <c r="D157" s="118">
        <v>83.25</v>
      </c>
      <c r="E157" s="118">
        <v>81.599999999999994</v>
      </c>
      <c r="F157" s="118">
        <v>80.399999999999991</v>
      </c>
      <c r="G157" s="118">
        <v>78.749999999999986</v>
      </c>
      <c r="H157" s="118">
        <v>84.45</v>
      </c>
      <c r="I157" s="118">
        <v>86.100000000000009</v>
      </c>
      <c r="J157" s="118">
        <v>87.300000000000011</v>
      </c>
      <c r="K157" s="117">
        <v>84.9</v>
      </c>
      <c r="L157" s="117">
        <v>82.05</v>
      </c>
      <c r="M157" s="117">
        <v>2.96265</v>
      </c>
    </row>
    <row r="158" spans="1:13">
      <c r="A158" s="65">
        <v>149</v>
      </c>
      <c r="B158" s="117" t="s">
        <v>379</v>
      </c>
      <c r="C158" s="120">
        <v>137.75</v>
      </c>
      <c r="D158" s="118">
        <v>137.56666666666669</v>
      </c>
      <c r="E158" s="118">
        <v>135.78333333333339</v>
      </c>
      <c r="F158" s="118">
        <v>133.81666666666669</v>
      </c>
      <c r="G158" s="118">
        <v>132.03333333333339</v>
      </c>
      <c r="H158" s="118">
        <v>139.53333333333339</v>
      </c>
      <c r="I158" s="118">
        <v>141.31666666666669</v>
      </c>
      <c r="J158" s="118">
        <v>143.28333333333339</v>
      </c>
      <c r="K158" s="117">
        <v>139.35</v>
      </c>
      <c r="L158" s="117">
        <v>135.6</v>
      </c>
      <c r="M158" s="117">
        <v>0.64846999999999999</v>
      </c>
    </row>
    <row r="159" spans="1:13">
      <c r="A159" s="65">
        <v>150</v>
      </c>
      <c r="B159" s="117" t="s">
        <v>1905</v>
      </c>
      <c r="C159" s="120">
        <v>840.95</v>
      </c>
      <c r="D159" s="118">
        <v>832.38333333333333</v>
      </c>
      <c r="E159" s="118">
        <v>819.7166666666667</v>
      </c>
      <c r="F159" s="118">
        <v>798.48333333333335</v>
      </c>
      <c r="G159" s="118">
        <v>785.81666666666672</v>
      </c>
      <c r="H159" s="118">
        <v>853.61666666666667</v>
      </c>
      <c r="I159" s="118">
        <v>866.28333333333342</v>
      </c>
      <c r="J159" s="118">
        <v>887.51666666666665</v>
      </c>
      <c r="K159" s="117">
        <v>845.05</v>
      </c>
      <c r="L159" s="117">
        <v>811.15</v>
      </c>
      <c r="M159" s="117">
        <v>8.7749999999999995E-2</v>
      </c>
    </row>
    <row r="160" spans="1:13">
      <c r="A160" s="65">
        <v>151</v>
      </c>
      <c r="B160" s="117" t="s">
        <v>196</v>
      </c>
      <c r="C160" s="120">
        <v>348.75</v>
      </c>
      <c r="D160" s="118">
        <v>346.13333333333338</v>
      </c>
      <c r="E160" s="118">
        <v>339.01666666666677</v>
      </c>
      <c r="F160" s="118">
        <v>329.28333333333336</v>
      </c>
      <c r="G160" s="118">
        <v>322.16666666666674</v>
      </c>
      <c r="H160" s="118">
        <v>355.86666666666679</v>
      </c>
      <c r="I160" s="118">
        <v>362.98333333333346</v>
      </c>
      <c r="J160" s="118">
        <v>372.71666666666681</v>
      </c>
      <c r="K160" s="117">
        <v>353.25</v>
      </c>
      <c r="L160" s="117">
        <v>336.4</v>
      </c>
      <c r="M160" s="117">
        <v>3.55674</v>
      </c>
    </row>
    <row r="161" spans="1:13">
      <c r="A161" s="65">
        <v>152</v>
      </c>
      <c r="B161" s="117" t="s">
        <v>1906</v>
      </c>
      <c r="C161" s="120">
        <v>256.7</v>
      </c>
      <c r="D161" s="118">
        <v>261.9666666666667</v>
      </c>
      <c r="E161" s="118">
        <v>249.93333333333339</v>
      </c>
      <c r="F161" s="118">
        <v>243.16666666666669</v>
      </c>
      <c r="G161" s="118">
        <v>231.13333333333338</v>
      </c>
      <c r="H161" s="118">
        <v>268.73333333333341</v>
      </c>
      <c r="I161" s="118">
        <v>280.76666666666671</v>
      </c>
      <c r="J161" s="118">
        <v>287.53333333333342</v>
      </c>
      <c r="K161" s="117">
        <v>274</v>
      </c>
      <c r="L161" s="117">
        <v>255.2</v>
      </c>
      <c r="M161" s="117">
        <v>1.21993</v>
      </c>
    </row>
    <row r="162" spans="1:13">
      <c r="A162" s="65">
        <v>153</v>
      </c>
      <c r="B162" s="117" t="s">
        <v>781</v>
      </c>
      <c r="C162" s="120">
        <v>239.05</v>
      </c>
      <c r="D162" s="118">
        <v>239.68333333333331</v>
      </c>
      <c r="E162" s="118">
        <v>234.41666666666663</v>
      </c>
      <c r="F162" s="118">
        <v>229.78333333333333</v>
      </c>
      <c r="G162" s="118">
        <v>224.51666666666665</v>
      </c>
      <c r="H162" s="118">
        <v>244.31666666666661</v>
      </c>
      <c r="I162" s="118">
        <v>249.58333333333331</v>
      </c>
      <c r="J162" s="118">
        <v>254.21666666666658</v>
      </c>
      <c r="K162" s="117">
        <v>244.95</v>
      </c>
      <c r="L162" s="117">
        <v>235.05</v>
      </c>
      <c r="M162" s="117">
        <v>1.7742199999999999</v>
      </c>
    </row>
    <row r="163" spans="1:13">
      <c r="A163" s="65">
        <v>154</v>
      </c>
      <c r="B163" s="117" t="s">
        <v>2267</v>
      </c>
      <c r="C163" s="120">
        <v>272.5</v>
      </c>
      <c r="D163" s="118">
        <v>272.65000000000003</v>
      </c>
      <c r="E163" s="118">
        <v>271.35000000000008</v>
      </c>
      <c r="F163" s="118">
        <v>270.20000000000005</v>
      </c>
      <c r="G163" s="118">
        <v>268.90000000000009</v>
      </c>
      <c r="H163" s="118">
        <v>273.80000000000007</v>
      </c>
      <c r="I163" s="118">
        <v>275.10000000000002</v>
      </c>
      <c r="J163" s="118">
        <v>276.25000000000006</v>
      </c>
      <c r="K163" s="117">
        <v>273.95</v>
      </c>
      <c r="L163" s="117">
        <v>271.5</v>
      </c>
      <c r="M163" s="117">
        <v>0.71740000000000004</v>
      </c>
    </row>
    <row r="164" spans="1:13">
      <c r="A164" s="65">
        <v>155</v>
      </c>
      <c r="B164" s="117" t="s">
        <v>785</v>
      </c>
      <c r="C164" s="120">
        <v>6496.25</v>
      </c>
      <c r="D164" s="118">
        <v>6491.166666666667</v>
      </c>
      <c r="E164" s="118">
        <v>6472.6333333333341</v>
      </c>
      <c r="F164" s="118">
        <v>6449.0166666666673</v>
      </c>
      <c r="G164" s="118">
        <v>6430.4833333333345</v>
      </c>
      <c r="H164" s="118">
        <v>6514.7833333333338</v>
      </c>
      <c r="I164" s="118">
        <v>6533.3166666666666</v>
      </c>
      <c r="J164" s="118">
        <v>6556.9333333333334</v>
      </c>
      <c r="K164" s="117">
        <v>6509.7</v>
      </c>
      <c r="L164" s="117">
        <v>6467.55</v>
      </c>
      <c r="M164" s="117">
        <v>4.555E-2</v>
      </c>
    </row>
    <row r="165" spans="1:13">
      <c r="A165" s="65">
        <v>156</v>
      </c>
      <c r="B165" s="117" t="s">
        <v>791</v>
      </c>
      <c r="C165" s="120">
        <v>1384.35</v>
      </c>
      <c r="D165" s="118">
        <v>1391.3500000000001</v>
      </c>
      <c r="E165" s="118">
        <v>1372.2000000000003</v>
      </c>
      <c r="F165" s="118">
        <v>1360.0500000000002</v>
      </c>
      <c r="G165" s="118">
        <v>1340.9000000000003</v>
      </c>
      <c r="H165" s="118">
        <v>1403.5000000000002</v>
      </c>
      <c r="I165" s="118">
        <v>1422.6500000000003</v>
      </c>
      <c r="J165" s="118">
        <v>1434.8000000000002</v>
      </c>
      <c r="K165" s="117">
        <v>1410.5</v>
      </c>
      <c r="L165" s="117">
        <v>1379.2</v>
      </c>
      <c r="M165" s="117">
        <v>9.2990000000000003E-2</v>
      </c>
    </row>
    <row r="166" spans="1:13">
      <c r="A166" s="65">
        <v>157</v>
      </c>
      <c r="B166" s="117" t="s">
        <v>70</v>
      </c>
      <c r="C166" s="120">
        <v>668.55</v>
      </c>
      <c r="D166" s="118">
        <v>671.75</v>
      </c>
      <c r="E166" s="118">
        <v>657.9</v>
      </c>
      <c r="F166" s="118">
        <v>647.25</v>
      </c>
      <c r="G166" s="118">
        <v>633.4</v>
      </c>
      <c r="H166" s="118">
        <v>682.4</v>
      </c>
      <c r="I166" s="118">
        <v>696.24999999999989</v>
      </c>
      <c r="J166" s="118">
        <v>706.9</v>
      </c>
      <c r="K166" s="117">
        <v>685.6</v>
      </c>
      <c r="L166" s="117">
        <v>661.1</v>
      </c>
      <c r="M166" s="117">
        <v>8.8027499999999996</v>
      </c>
    </row>
    <row r="167" spans="1:13">
      <c r="A167" s="65">
        <v>158</v>
      </c>
      <c r="B167" s="117" t="s">
        <v>798</v>
      </c>
      <c r="C167" s="120">
        <v>86.5</v>
      </c>
      <c r="D167" s="118">
        <v>87.05</v>
      </c>
      <c r="E167" s="118">
        <v>85.6</v>
      </c>
      <c r="F167" s="118">
        <v>84.7</v>
      </c>
      <c r="G167" s="118">
        <v>83.25</v>
      </c>
      <c r="H167" s="118">
        <v>87.949999999999989</v>
      </c>
      <c r="I167" s="118">
        <v>89.4</v>
      </c>
      <c r="J167" s="118">
        <v>90.299999999999983</v>
      </c>
      <c r="K167" s="117">
        <v>88.5</v>
      </c>
      <c r="L167" s="117">
        <v>86.15</v>
      </c>
      <c r="M167" s="117">
        <v>0.64809000000000005</v>
      </c>
    </row>
    <row r="168" spans="1:13">
      <c r="A168" s="65">
        <v>159</v>
      </c>
      <c r="B168" s="117" t="s">
        <v>71</v>
      </c>
      <c r="C168" s="120">
        <v>15.75</v>
      </c>
      <c r="D168" s="118">
        <v>15.616666666666667</v>
      </c>
      <c r="E168" s="118">
        <v>15.433333333333334</v>
      </c>
      <c r="F168" s="118">
        <v>15.116666666666667</v>
      </c>
      <c r="G168" s="118">
        <v>14.933333333333334</v>
      </c>
      <c r="H168" s="118">
        <v>15.933333333333334</v>
      </c>
      <c r="I168" s="118">
        <v>16.116666666666667</v>
      </c>
      <c r="J168" s="118">
        <v>16.433333333333334</v>
      </c>
      <c r="K168" s="117">
        <v>15.8</v>
      </c>
      <c r="L168" s="117">
        <v>15.3</v>
      </c>
      <c r="M168" s="117">
        <v>114.43828999999999</v>
      </c>
    </row>
    <row r="169" spans="1:13">
      <c r="A169" s="65">
        <v>160</v>
      </c>
      <c r="B169" s="117" t="s">
        <v>801</v>
      </c>
      <c r="C169" s="120">
        <v>336.85</v>
      </c>
      <c r="D169" s="118">
        <v>338.18333333333334</v>
      </c>
      <c r="E169" s="118">
        <v>334.66666666666669</v>
      </c>
      <c r="F169" s="118">
        <v>332.48333333333335</v>
      </c>
      <c r="G169" s="118">
        <v>328.9666666666667</v>
      </c>
      <c r="H169" s="118">
        <v>340.36666666666667</v>
      </c>
      <c r="I169" s="118">
        <v>343.88333333333333</v>
      </c>
      <c r="J169" s="118">
        <v>346.06666666666666</v>
      </c>
      <c r="K169" s="117">
        <v>341.7</v>
      </c>
      <c r="L169" s="117">
        <v>336</v>
      </c>
      <c r="M169" s="117">
        <v>2.2890100000000002</v>
      </c>
    </row>
    <row r="170" spans="1:13">
      <c r="A170" s="65">
        <v>161</v>
      </c>
      <c r="B170" s="117" t="s">
        <v>805</v>
      </c>
      <c r="C170" s="120">
        <v>925.9</v>
      </c>
      <c r="D170" s="118">
        <v>922.81666666666661</v>
      </c>
      <c r="E170" s="118">
        <v>912.48333333333323</v>
      </c>
      <c r="F170" s="118">
        <v>899.06666666666661</v>
      </c>
      <c r="G170" s="118">
        <v>888.73333333333323</v>
      </c>
      <c r="H170" s="118">
        <v>936.23333333333323</v>
      </c>
      <c r="I170" s="118">
        <v>946.56666666666672</v>
      </c>
      <c r="J170" s="118">
        <v>959.98333333333323</v>
      </c>
      <c r="K170" s="117">
        <v>933.15</v>
      </c>
      <c r="L170" s="117">
        <v>909.4</v>
      </c>
      <c r="M170" s="117">
        <v>1.58683</v>
      </c>
    </row>
    <row r="171" spans="1:13">
      <c r="A171" s="65">
        <v>162</v>
      </c>
      <c r="B171" s="117" t="s">
        <v>2245</v>
      </c>
      <c r="C171" s="120">
        <v>508.15</v>
      </c>
      <c r="D171" s="118">
        <v>508.84999999999997</v>
      </c>
      <c r="E171" s="118">
        <v>505.29999999999995</v>
      </c>
      <c r="F171" s="118">
        <v>502.45</v>
      </c>
      <c r="G171" s="118">
        <v>498.9</v>
      </c>
      <c r="H171" s="118">
        <v>511.69999999999993</v>
      </c>
      <c r="I171" s="118">
        <v>515.25</v>
      </c>
      <c r="J171" s="118">
        <v>518.09999999999991</v>
      </c>
      <c r="K171" s="117">
        <v>512.4</v>
      </c>
      <c r="L171" s="117">
        <v>506</v>
      </c>
      <c r="M171" s="117">
        <v>0.22302</v>
      </c>
    </row>
    <row r="172" spans="1:13">
      <c r="A172" s="65">
        <v>163</v>
      </c>
      <c r="B172" s="117" t="s">
        <v>342</v>
      </c>
      <c r="C172" s="120">
        <v>827.2</v>
      </c>
      <c r="D172" s="118">
        <v>819.69999999999993</v>
      </c>
      <c r="E172" s="118">
        <v>809.49999999999989</v>
      </c>
      <c r="F172" s="118">
        <v>791.8</v>
      </c>
      <c r="G172" s="118">
        <v>781.59999999999991</v>
      </c>
      <c r="H172" s="118">
        <v>837.39999999999986</v>
      </c>
      <c r="I172" s="118">
        <v>847.59999999999991</v>
      </c>
      <c r="J172" s="118">
        <v>865.29999999999984</v>
      </c>
      <c r="K172" s="117">
        <v>829.9</v>
      </c>
      <c r="L172" s="117">
        <v>802</v>
      </c>
      <c r="M172" s="117">
        <v>14.555479999999999</v>
      </c>
    </row>
    <row r="173" spans="1:13">
      <c r="A173" s="65">
        <v>164</v>
      </c>
      <c r="B173" s="117" t="s">
        <v>72</v>
      </c>
      <c r="C173" s="120">
        <v>542.85</v>
      </c>
      <c r="D173" s="118">
        <v>544.69999999999993</v>
      </c>
      <c r="E173" s="118">
        <v>535.74999999999989</v>
      </c>
      <c r="F173" s="118">
        <v>528.65</v>
      </c>
      <c r="G173" s="118">
        <v>519.69999999999993</v>
      </c>
      <c r="H173" s="118">
        <v>551.79999999999984</v>
      </c>
      <c r="I173" s="118">
        <v>560.74999999999989</v>
      </c>
      <c r="J173" s="118">
        <v>567.8499999999998</v>
      </c>
      <c r="K173" s="117">
        <v>553.65</v>
      </c>
      <c r="L173" s="117">
        <v>537.6</v>
      </c>
      <c r="M173" s="117">
        <v>2.2402899999999999</v>
      </c>
    </row>
    <row r="174" spans="1:13">
      <c r="A174" s="65">
        <v>165</v>
      </c>
      <c r="B174" s="117" t="s">
        <v>809</v>
      </c>
      <c r="C174" s="120">
        <v>666.15</v>
      </c>
      <c r="D174" s="118">
        <v>669.23333333333335</v>
      </c>
      <c r="E174" s="118">
        <v>658.4666666666667</v>
      </c>
      <c r="F174" s="118">
        <v>650.7833333333333</v>
      </c>
      <c r="G174" s="118">
        <v>640.01666666666665</v>
      </c>
      <c r="H174" s="118">
        <v>676.91666666666674</v>
      </c>
      <c r="I174" s="118">
        <v>687.68333333333339</v>
      </c>
      <c r="J174" s="118">
        <v>695.36666666666679</v>
      </c>
      <c r="K174" s="117">
        <v>680</v>
      </c>
      <c r="L174" s="117">
        <v>661.55</v>
      </c>
      <c r="M174" s="117">
        <v>1.01431</v>
      </c>
    </row>
    <row r="175" spans="1:13">
      <c r="A175" s="65">
        <v>166</v>
      </c>
      <c r="B175" s="117" t="s">
        <v>312</v>
      </c>
      <c r="C175" s="120">
        <v>102</v>
      </c>
      <c r="D175" s="118">
        <v>101.78333333333335</v>
      </c>
      <c r="E175" s="118">
        <v>100.36666666666669</v>
      </c>
      <c r="F175" s="118">
        <v>98.733333333333348</v>
      </c>
      <c r="G175" s="118">
        <v>97.316666666666691</v>
      </c>
      <c r="H175" s="118">
        <v>103.41666666666669</v>
      </c>
      <c r="I175" s="118">
        <v>104.83333333333334</v>
      </c>
      <c r="J175" s="118">
        <v>106.46666666666668</v>
      </c>
      <c r="K175" s="117">
        <v>103.2</v>
      </c>
      <c r="L175" s="117">
        <v>100.15</v>
      </c>
      <c r="M175" s="117">
        <v>1.0299100000000001</v>
      </c>
    </row>
    <row r="176" spans="1:13">
      <c r="A176" s="65">
        <v>167</v>
      </c>
      <c r="B176" s="117" t="s">
        <v>347</v>
      </c>
      <c r="C176" s="120">
        <v>87.8</v>
      </c>
      <c r="D176" s="118">
        <v>87.34999999999998</v>
      </c>
      <c r="E176" s="118">
        <v>86.349999999999966</v>
      </c>
      <c r="F176" s="118">
        <v>84.899999999999991</v>
      </c>
      <c r="G176" s="118">
        <v>83.899999999999977</v>
      </c>
      <c r="H176" s="118">
        <v>88.799999999999955</v>
      </c>
      <c r="I176" s="118">
        <v>89.799999999999983</v>
      </c>
      <c r="J176" s="118">
        <v>91.249999999999943</v>
      </c>
      <c r="K176" s="117">
        <v>88.35</v>
      </c>
      <c r="L176" s="117">
        <v>85.9</v>
      </c>
      <c r="M176" s="117">
        <v>7.2216800000000001</v>
      </c>
    </row>
    <row r="177" spans="1:13">
      <c r="A177" s="65">
        <v>168</v>
      </c>
      <c r="B177" s="117" t="s">
        <v>812</v>
      </c>
      <c r="C177" s="120">
        <v>861.25</v>
      </c>
      <c r="D177" s="118">
        <v>867.94999999999993</v>
      </c>
      <c r="E177" s="118">
        <v>851.89999999999986</v>
      </c>
      <c r="F177" s="118">
        <v>842.55</v>
      </c>
      <c r="G177" s="118">
        <v>826.49999999999989</v>
      </c>
      <c r="H177" s="118">
        <v>877.29999999999984</v>
      </c>
      <c r="I177" s="118">
        <v>893.3499999999998</v>
      </c>
      <c r="J177" s="118">
        <v>902.69999999999982</v>
      </c>
      <c r="K177" s="117">
        <v>884</v>
      </c>
      <c r="L177" s="117">
        <v>858.6</v>
      </c>
      <c r="M177" s="117">
        <v>3.7699600000000002</v>
      </c>
    </row>
    <row r="178" spans="1:13">
      <c r="A178" s="65">
        <v>169</v>
      </c>
      <c r="B178" s="117" t="s">
        <v>73</v>
      </c>
      <c r="C178" s="120">
        <v>847.2</v>
      </c>
      <c r="D178" s="118">
        <v>845.15</v>
      </c>
      <c r="E178" s="118">
        <v>837.55</v>
      </c>
      <c r="F178" s="118">
        <v>827.9</v>
      </c>
      <c r="G178" s="118">
        <v>820.3</v>
      </c>
      <c r="H178" s="118">
        <v>854.8</v>
      </c>
      <c r="I178" s="118">
        <v>862.40000000000009</v>
      </c>
      <c r="J178" s="118">
        <v>872.05</v>
      </c>
      <c r="K178" s="117">
        <v>852.75</v>
      </c>
      <c r="L178" s="117">
        <v>835.5</v>
      </c>
      <c r="M178" s="117">
        <v>17.605419999999999</v>
      </c>
    </row>
    <row r="179" spans="1:13">
      <c r="A179" s="65">
        <v>170</v>
      </c>
      <c r="B179" s="117" t="s">
        <v>815</v>
      </c>
      <c r="C179" s="120">
        <v>124</v>
      </c>
      <c r="D179" s="118">
        <v>124.5</v>
      </c>
      <c r="E179" s="118">
        <v>122.6</v>
      </c>
      <c r="F179" s="118">
        <v>121.19999999999999</v>
      </c>
      <c r="G179" s="118">
        <v>119.29999999999998</v>
      </c>
      <c r="H179" s="118">
        <v>125.9</v>
      </c>
      <c r="I179" s="118">
        <v>127.80000000000001</v>
      </c>
      <c r="J179" s="118">
        <v>129.20000000000002</v>
      </c>
      <c r="K179" s="117">
        <v>126.4</v>
      </c>
      <c r="L179" s="117">
        <v>123.1</v>
      </c>
      <c r="M179" s="117">
        <v>1.2301599999999999</v>
      </c>
    </row>
    <row r="180" spans="1:13">
      <c r="A180" s="65">
        <v>171</v>
      </c>
      <c r="B180" s="117" t="s">
        <v>819</v>
      </c>
      <c r="C180" s="120">
        <v>131.35</v>
      </c>
      <c r="D180" s="118">
        <v>131.55000000000001</v>
      </c>
      <c r="E180" s="118">
        <v>129.60000000000002</v>
      </c>
      <c r="F180" s="118">
        <v>127.85000000000002</v>
      </c>
      <c r="G180" s="118">
        <v>125.90000000000003</v>
      </c>
      <c r="H180" s="118">
        <v>133.30000000000001</v>
      </c>
      <c r="I180" s="118">
        <v>135.25</v>
      </c>
      <c r="J180" s="118">
        <v>137</v>
      </c>
      <c r="K180" s="117">
        <v>133.5</v>
      </c>
      <c r="L180" s="117">
        <v>129.80000000000001</v>
      </c>
      <c r="M180" s="117">
        <v>1.33606</v>
      </c>
    </row>
    <row r="181" spans="1:13">
      <c r="A181" s="65">
        <v>172</v>
      </c>
      <c r="B181" s="117" t="s">
        <v>825</v>
      </c>
      <c r="C181" s="120">
        <v>301.35000000000002</v>
      </c>
      <c r="D181" s="118">
        <v>299.4666666666667</v>
      </c>
      <c r="E181" s="118">
        <v>294.93333333333339</v>
      </c>
      <c r="F181" s="118">
        <v>288.51666666666671</v>
      </c>
      <c r="G181" s="118">
        <v>283.98333333333341</v>
      </c>
      <c r="H181" s="118">
        <v>305.88333333333338</v>
      </c>
      <c r="I181" s="118">
        <v>310.41666666666669</v>
      </c>
      <c r="J181" s="118">
        <v>316.83333333333337</v>
      </c>
      <c r="K181" s="117">
        <v>304</v>
      </c>
      <c r="L181" s="117">
        <v>293.05</v>
      </c>
      <c r="M181" s="117">
        <v>1.83569</v>
      </c>
    </row>
    <row r="182" spans="1:13">
      <c r="A182" s="65">
        <v>173</v>
      </c>
      <c r="B182" s="117" t="s">
        <v>310</v>
      </c>
      <c r="C182" s="120">
        <v>110.05</v>
      </c>
      <c r="D182" s="118">
        <v>109.55</v>
      </c>
      <c r="E182" s="118">
        <v>108.39999999999999</v>
      </c>
      <c r="F182" s="118">
        <v>106.75</v>
      </c>
      <c r="G182" s="118">
        <v>105.6</v>
      </c>
      <c r="H182" s="118">
        <v>111.19999999999999</v>
      </c>
      <c r="I182" s="118">
        <v>112.35</v>
      </c>
      <c r="J182" s="118">
        <v>113.99999999999999</v>
      </c>
      <c r="K182" s="117">
        <v>110.7</v>
      </c>
      <c r="L182" s="117">
        <v>107.9</v>
      </c>
      <c r="M182" s="117">
        <v>7.4614000000000003</v>
      </c>
    </row>
    <row r="183" spans="1:13">
      <c r="A183" s="65">
        <v>174</v>
      </c>
      <c r="B183" s="117" t="s">
        <v>181</v>
      </c>
      <c r="C183" s="120">
        <v>7766.1</v>
      </c>
      <c r="D183" s="118">
        <v>7742.166666666667</v>
      </c>
      <c r="E183" s="118">
        <v>7691.9333333333343</v>
      </c>
      <c r="F183" s="118">
        <v>7617.7666666666673</v>
      </c>
      <c r="G183" s="118">
        <v>7567.5333333333347</v>
      </c>
      <c r="H183" s="118">
        <v>7816.3333333333339</v>
      </c>
      <c r="I183" s="118">
        <v>7866.5666666666657</v>
      </c>
      <c r="J183" s="118">
        <v>7940.7333333333336</v>
      </c>
      <c r="K183" s="117">
        <v>7792.4</v>
      </c>
      <c r="L183" s="117">
        <v>7668</v>
      </c>
      <c r="M183" s="117">
        <v>0.42459999999999998</v>
      </c>
    </row>
    <row r="184" spans="1:13">
      <c r="A184" s="65">
        <v>175</v>
      </c>
      <c r="B184" s="117" t="s">
        <v>197</v>
      </c>
      <c r="C184" s="120">
        <v>177</v>
      </c>
      <c r="D184" s="118">
        <v>178.06666666666669</v>
      </c>
      <c r="E184" s="118">
        <v>175.43333333333339</v>
      </c>
      <c r="F184" s="118">
        <v>173.8666666666667</v>
      </c>
      <c r="G184" s="118">
        <v>171.23333333333341</v>
      </c>
      <c r="H184" s="118">
        <v>179.63333333333338</v>
      </c>
      <c r="I184" s="118">
        <v>182.26666666666665</v>
      </c>
      <c r="J184" s="118">
        <v>183.83333333333337</v>
      </c>
      <c r="K184" s="117">
        <v>180.7</v>
      </c>
      <c r="L184" s="117">
        <v>176.5</v>
      </c>
      <c r="M184" s="117">
        <v>0.71987999999999996</v>
      </c>
    </row>
    <row r="185" spans="1:13">
      <c r="A185" s="65">
        <v>176</v>
      </c>
      <c r="B185" s="117" t="s">
        <v>833</v>
      </c>
      <c r="C185" s="120">
        <v>534.85</v>
      </c>
      <c r="D185" s="118">
        <v>535.70000000000005</v>
      </c>
      <c r="E185" s="118">
        <v>530.45000000000005</v>
      </c>
      <c r="F185" s="118">
        <v>526.04999999999995</v>
      </c>
      <c r="G185" s="118">
        <v>520.79999999999995</v>
      </c>
      <c r="H185" s="118">
        <v>540.10000000000014</v>
      </c>
      <c r="I185" s="118">
        <v>545.35000000000014</v>
      </c>
      <c r="J185" s="118">
        <v>549.75000000000023</v>
      </c>
      <c r="K185" s="117">
        <v>540.95000000000005</v>
      </c>
      <c r="L185" s="117">
        <v>531.29999999999995</v>
      </c>
      <c r="M185" s="117">
        <v>0.22983000000000001</v>
      </c>
    </row>
    <row r="186" spans="1:13">
      <c r="A186" s="65">
        <v>177</v>
      </c>
      <c r="B186" s="117" t="s">
        <v>835</v>
      </c>
      <c r="C186" s="120">
        <v>914.85</v>
      </c>
      <c r="D186" s="118">
        <v>912.23333333333323</v>
      </c>
      <c r="E186" s="118">
        <v>902.46666666666647</v>
      </c>
      <c r="F186" s="118">
        <v>890.08333333333326</v>
      </c>
      <c r="G186" s="118">
        <v>880.31666666666649</v>
      </c>
      <c r="H186" s="118">
        <v>924.61666666666645</v>
      </c>
      <c r="I186" s="118">
        <v>934.3833333333331</v>
      </c>
      <c r="J186" s="118">
        <v>946.76666666666642</v>
      </c>
      <c r="K186" s="117">
        <v>922</v>
      </c>
      <c r="L186" s="117">
        <v>899.85</v>
      </c>
      <c r="M186" s="117">
        <v>0.32538</v>
      </c>
    </row>
    <row r="187" spans="1:13">
      <c r="A187" s="65">
        <v>178</v>
      </c>
      <c r="B187" s="117" t="s">
        <v>837</v>
      </c>
      <c r="C187" s="120">
        <v>680.05</v>
      </c>
      <c r="D187" s="118">
        <v>674.81666666666661</v>
      </c>
      <c r="E187" s="118">
        <v>650.63333333333321</v>
      </c>
      <c r="F187" s="118">
        <v>621.21666666666658</v>
      </c>
      <c r="G187" s="118">
        <v>597.03333333333319</v>
      </c>
      <c r="H187" s="118">
        <v>704.23333333333323</v>
      </c>
      <c r="I187" s="118">
        <v>728.41666666666663</v>
      </c>
      <c r="J187" s="118">
        <v>757.83333333333326</v>
      </c>
      <c r="K187" s="117">
        <v>699</v>
      </c>
      <c r="L187" s="117">
        <v>645.4</v>
      </c>
      <c r="M187" s="117">
        <v>0.56503999999999999</v>
      </c>
    </row>
    <row r="188" spans="1:13">
      <c r="A188" s="65">
        <v>179</v>
      </c>
      <c r="B188" s="117" t="s">
        <v>839</v>
      </c>
      <c r="C188" s="120">
        <v>799.25</v>
      </c>
      <c r="D188" s="118">
        <v>809.56666666666661</v>
      </c>
      <c r="E188" s="118">
        <v>788.23333333333323</v>
      </c>
      <c r="F188" s="118">
        <v>777.21666666666658</v>
      </c>
      <c r="G188" s="118">
        <v>755.88333333333321</v>
      </c>
      <c r="H188" s="118">
        <v>820.58333333333326</v>
      </c>
      <c r="I188" s="118">
        <v>841.91666666666674</v>
      </c>
      <c r="J188" s="118">
        <v>852.93333333333328</v>
      </c>
      <c r="K188" s="117">
        <v>830.9</v>
      </c>
      <c r="L188" s="117">
        <v>798.55</v>
      </c>
      <c r="M188" s="117">
        <v>2.8340000000000001E-2</v>
      </c>
    </row>
    <row r="189" spans="1:13">
      <c r="A189" s="65">
        <v>180</v>
      </c>
      <c r="B189" s="117" t="s">
        <v>2443</v>
      </c>
      <c r="C189" s="120">
        <v>7.5</v>
      </c>
      <c r="D189" s="118">
        <v>7.4833333333333343</v>
      </c>
      <c r="E189" s="118">
        <v>7.1666666666666687</v>
      </c>
      <c r="F189" s="118">
        <v>6.8333333333333348</v>
      </c>
      <c r="G189" s="118">
        <v>6.5166666666666693</v>
      </c>
      <c r="H189" s="118">
        <v>7.8166666666666682</v>
      </c>
      <c r="I189" s="118">
        <v>8.1333333333333346</v>
      </c>
      <c r="J189" s="118">
        <v>8.4666666666666686</v>
      </c>
      <c r="K189" s="117">
        <v>7.8</v>
      </c>
      <c r="L189" s="117">
        <v>7.15</v>
      </c>
      <c r="M189" s="117">
        <v>18.595140000000001</v>
      </c>
    </row>
    <row r="190" spans="1:13">
      <c r="A190" s="65">
        <v>181</v>
      </c>
      <c r="B190" s="117" t="s">
        <v>844</v>
      </c>
      <c r="C190" s="120">
        <v>30.85</v>
      </c>
      <c r="D190" s="118">
        <v>30.95</v>
      </c>
      <c r="E190" s="118">
        <v>30.65</v>
      </c>
      <c r="F190" s="118">
        <v>30.45</v>
      </c>
      <c r="G190" s="118">
        <v>30.15</v>
      </c>
      <c r="H190" s="118">
        <v>31.15</v>
      </c>
      <c r="I190" s="118">
        <v>31.450000000000003</v>
      </c>
      <c r="J190" s="118">
        <v>31.65</v>
      </c>
      <c r="K190" s="117">
        <v>31.25</v>
      </c>
      <c r="L190" s="117">
        <v>30.75</v>
      </c>
      <c r="M190" s="117">
        <v>2.43649</v>
      </c>
    </row>
    <row r="191" spans="1:13">
      <c r="A191" s="65">
        <v>182</v>
      </c>
      <c r="B191" s="117" t="s">
        <v>846</v>
      </c>
      <c r="C191" s="120">
        <v>616.6</v>
      </c>
      <c r="D191" s="118">
        <v>618.36666666666667</v>
      </c>
      <c r="E191" s="118">
        <v>611.33333333333337</v>
      </c>
      <c r="F191" s="118">
        <v>606.06666666666672</v>
      </c>
      <c r="G191" s="118">
        <v>599.03333333333342</v>
      </c>
      <c r="H191" s="118">
        <v>623.63333333333333</v>
      </c>
      <c r="I191" s="118">
        <v>630.66666666666663</v>
      </c>
      <c r="J191" s="118">
        <v>635.93333333333328</v>
      </c>
      <c r="K191" s="117">
        <v>625.4</v>
      </c>
      <c r="L191" s="117">
        <v>613.1</v>
      </c>
      <c r="M191" s="117">
        <v>4.3900000000000002E-2</v>
      </c>
    </row>
    <row r="192" spans="1:13">
      <c r="A192" s="65">
        <v>183</v>
      </c>
      <c r="B192" s="117" t="s">
        <v>74</v>
      </c>
      <c r="C192" s="120">
        <v>711.45</v>
      </c>
      <c r="D192" s="118">
        <v>709.11666666666667</v>
      </c>
      <c r="E192" s="118">
        <v>702.33333333333337</v>
      </c>
      <c r="F192" s="118">
        <v>693.2166666666667</v>
      </c>
      <c r="G192" s="118">
        <v>686.43333333333339</v>
      </c>
      <c r="H192" s="118">
        <v>718.23333333333335</v>
      </c>
      <c r="I192" s="118">
        <v>725.01666666666665</v>
      </c>
      <c r="J192" s="118">
        <v>734.13333333333333</v>
      </c>
      <c r="K192" s="117">
        <v>715.9</v>
      </c>
      <c r="L192" s="117">
        <v>700</v>
      </c>
      <c r="M192" s="117">
        <v>10.2218</v>
      </c>
    </row>
    <row r="193" spans="1:13">
      <c r="A193" s="65">
        <v>184</v>
      </c>
      <c r="B193" s="117" t="s">
        <v>851</v>
      </c>
      <c r="C193" s="120">
        <v>11.5</v>
      </c>
      <c r="D193" s="118">
        <v>11.383333333333333</v>
      </c>
      <c r="E193" s="118">
        <v>11.066666666666666</v>
      </c>
      <c r="F193" s="118">
        <v>10.633333333333333</v>
      </c>
      <c r="G193" s="118">
        <v>10.316666666666666</v>
      </c>
      <c r="H193" s="118">
        <v>11.816666666666666</v>
      </c>
      <c r="I193" s="118">
        <v>12.133333333333333</v>
      </c>
      <c r="J193" s="118">
        <v>12.566666666666666</v>
      </c>
      <c r="K193" s="117">
        <v>11.7</v>
      </c>
      <c r="L193" s="117">
        <v>10.95</v>
      </c>
      <c r="M193" s="117">
        <v>115.93478</v>
      </c>
    </row>
    <row r="194" spans="1:13">
      <c r="A194" s="65">
        <v>185</v>
      </c>
      <c r="B194" s="117" t="s">
        <v>856</v>
      </c>
      <c r="C194" s="120">
        <v>24.75</v>
      </c>
      <c r="D194" s="118">
        <v>24.75</v>
      </c>
      <c r="E194" s="118">
        <v>24.5</v>
      </c>
      <c r="F194" s="118">
        <v>24.25</v>
      </c>
      <c r="G194" s="118">
        <v>24</v>
      </c>
      <c r="H194" s="118">
        <v>25</v>
      </c>
      <c r="I194" s="118">
        <v>25.25</v>
      </c>
      <c r="J194" s="118">
        <v>25.5</v>
      </c>
      <c r="K194" s="117">
        <v>25</v>
      </c>
      <c r="L194" s="117">
        <v>24.5</v>
      </c>
      <c r="M194" s="117">
        <v>4.2481799999999996</v>
      </c>
    </row>
    <row r="195" spans="1:13">
      <c r="A195" s="65">
        <v>186</v>
      </c>
      <c r="B195" s="117" t="s">
        <v>75</v>
      </c>
      <c r="C195" s="120">
        <v>961.2</v>
      </c>
      <c r="D195" s="118">
        <v>960</v>
      </c>
      <c r="E195" s="118">
        <v>951.2</v>
      </c>
      <c r="F195" s="118">
        <v>941.2</v>
      </c>
      <c r="G195" s="118">
        <v>932.40000000000009</v>
      </c>
      <c r="H195" s="118">
        <v>970</v>
      </c>
      <c r="I195" s="118">
        <v>978.8</v>
      </c>
      <c r="J195" s="118">
        <v>988.8</v>
      </c>
      <c r="K195" s="117">
        <v>968.8</v>
      </c>
      <c r="L195" s="117">
        <v>950</v>
      </c>
      <c r="M195" s="117">
        <v>23.055160000000001</v>
      </c>
    </row>
    <row r="196" spans="1:13">
      <c r="A196" s="65">
        <v>187</v>
      </c>
      <c r="B196" s="117" t="s">
        <v>76</v>
      </c>
      <c r="C196" s="120">
        <v>1904.1</v>
      </c>
      <c r="D196" s="118">
        <v>1919.05</v>
      </c>
      <c r="E196" s="118">
        <v>1883.1</v>
      </c>
      <c r="F196" s="118">
        <v>1862.1</v>
      </c>
      <c r="G196" s="118">
        <v>1826.1499999999999</v>
      </c>
      <c r="H196" s="118">
        <v>1940.05</v>
      </c>
      <c r="I196" s="118">
        <v>1976.0000000000002</v>
      </c>
      <c r="J196" s="118">
        <v>1997</v>
      </c>
      <c r="K196" s="117">
        <v>1955</v>
      </c>
      <c r="L196" s="117">
        <v>1898.05</v>
      </c>
      <c r="M196" s="117">
        <v>34.59751</v>
      </c>
    </row>
    <row r="197" spans="1:13">
      <c r="A197" s="65">
        <v>188</v>
      </c>
      <c r="B197" s="117" t="s">
        <v>77</v>
      </c>
      <c r="C197" s="120">
        <v>2095.6999999999998</v>
      </c>
      <c r="D197" s="118">
        <v>2100.5833333333335</v>
      </c>
      <c r="E197" s="118">
        <v>2083.166666666667</v>
      </c>
      <c r="F197" s="118">
        <v>2070.6333333333337</v>
      </c>
      <c r="G197" s="118">
        <v>2053.2166666666672</v>
      </c>
      <c r="H197" s="118">
        <v>2113.1166666666668</v>
      </c>
      <c r="I197" s="118">
        <v>2130.5333333333338</v>
      </c>
      <c r="J197" s="118">
        <v>2143.0666666666666</v>
      </c>
      <c r="K197" s="117">
        <v>2118</v>
      </c>
      <c r="L197" s="117">
        <v>2088.0500000000002</v>
      </c>
      <c r="M197" s="117">
        <v>15.395709999999999</v>
      </c>
    </row>
    <row r="198" spans="1:13">
      <c r="A198" s="65">
        <v>189</v>
      </c>
      <c r="B198" s="117" t="s">
        <v>78</v>
      </c>
      <c r="C198" s="120">
        <v>23.65</v>
      </c>
      <c r="D198" s="118">
        <v>23.833333333333332</v>
      </c>
      <c r="E198" s="118">
        <v>23.316666666666663</v>
      </c>
      <c r="F198" s="118">
        <v>22.983333333333331</v>
      </c>
      <c r="G198" s="118">
        <v>22.466666666666661</v>
      </c>
      <c r="H198" s="118">
        <v>24.166666666666664</v>
      </c>
      <c r="I198" s="118">
        <v>24.683333333333337</v>
      </c>
      <c r="J198" s="118">
        <v>25.016666666666666</v>
      </c>
      <c r="K198" s="117">
        <v>24.35</v>
      </c>
      <c r="L198" s="117">
        <v>23.5</v>
      </c>
      <c r="M198" s="117">
        <v>29.287089999999999</v>
      </c>
    </row>
    <row r="199" spans="1:13">
      <c r="A199" s="65">
        <v>190</v>
      </c>
      <c r="B199" s="117" t="s">
        <v>864</v>
      </c>
      <c r="C199" s="120">
        <v>4027.2</v>
      </c>
      <c r="D199" s="118">
        <v>4042.6666666666665</v>
      </c>
      <c r="E199" s="118">
        <v>3990.6333333333332</v>
      </c>
      <c r="F199" s="118">
        <v>3954.0666666666666</v>
      </c>
      <c r="G199" s="118">
        <v>3902.0333333333333</v>
      </c>
      <c r="H199" s="118">
        <v>4079.2333333333331</v>
      </c>
      <c r="I199" s="118">
        <v>4131.2666666666664</v>
      </c>
      <c r="J199" s="118">
        <v>4167.833333333333</v>
      </c>
      <c r="K199" s="117">
        <v>4094.7</v>
      </c>
      <c r="L199" s="117">
        <v>4006.1</v>
      </c>
      <c r="M199" s="117">
        <v>1.00979</v>
      </c>
    </row>
    <row r="200" spans="1:13">
      <c r="A200" s="65">
        <v>191</v>
      </c>
      <c r="B200" s="117" t="s">
        <v>865</v>
      </c>
      <c r="C200" s="120">
        <v>157.9</v>
      </c>
      <c r="D200" s="118">
        <v>158.66666666666666</v>
      </c>
      <c r="E200" s="118">
        <v>154.38333333333333</v>
      </c>
      <c r="F200" s="118">
        <v>150.86666666666667</v>
      </c>
      <c r="G200" s="118">
        <v>146.58333333333334</v>
      </c>
      <c r="H200" s="118">
        <v>162.18333333333331</v>
      </c>
      <c r="I200" s="118">
        <v>166.46666666666667</v>
      </c>
      <c r="J200" s="118">
        <v>169.98333333333329</v>
      </c>
      <c r="K200" s="117">
        <v>162.94999999999999</v>
      </c>
      <c r="L200" s="117">
        <v>155.15</v>
      </c>
      <c r="M200" s="117">
        <v>5.2170100000000001</v>
      </c>
    </row>
    <row r="201" spans="1:13">
      <c r="A201" s="65">
        <v>192</v>
      </c>
      <c r="B201" s="117" t="s">
        <v>868</v>
      </c>
      <c r="C201" s="120">
        <v>525.25</v>
      </c>
      <c r="D201" s="118">
        <v>527.68333333333339</v>
      </c>
      <c r="E201" s="118">
        <v>512.66666666666674</v>
      </c>
      <c r="F201" s="118">
        <v>500.08333333333337</v>
      </c>
      <c r="G201" s="118">
        <v>485.06666666666672</v>
      </c>
      <c r="H201" s="118">
        <v>540.26666666666677</v>
      </c>
      <c r="I201" s="118">
        <v>555.28333333333342</v>
      </c>
      <c r="J201" s="118">
        <v>567.86666666666679</v>
      </c>
      <c r="K201" s="117">
        <v>542.70000000000005</v>
      </c>
      <c r="L201" s="117">
        <v>515.1</v>
      </c>
      <c r="M201" s="117">
        <v>0.26812999999999998</v>
      </c>
    </row>
    <row r="202" spans="1:13">
      <c r="A202" s="65">
        <v>193</v>
      </c>
      <c r="B202" s="117" t="s">
        <v>79</v>
      </c>
      <c r="C202" s="120">
        <v>3314.65</v>
      </c>
      <c r="D202" s="118">
        <v>3310.7000000000003</v>
      </c>
      <c r="E202" s="118">
        <v>3270.6000000000004</v>
      </c>
      <c r="F202" s="118">
        <v>3226.55</v>
      </c>
      <c r="G202" s="118">
        <v>3186.4500000000003</v>
      </c>
      <c r="H202" s="118">
        <v>3354.7500000000005</v>
      </c>
      <c r="I202" s="118">
        <v>3394.85</v>
      </c>
      <c r="J202" s="118">
        <v>3438.9000000000005</v>
      </c>
      <c r="K202" s="117">
        <v>3350.8</v>
      </c>
      <c r="L202" s="117">
        <v>3266.65</v>
      </c>
      <c r="M202" s="117">
        <v>9.2080900000000003</v>
      </c>
    </row>
    <row r="203" spans="1:13">
      <c r="A203" s="65">
        <v>194</v>
      </c>
      <c r="B203" s="117" t="s">
        <v>80</v>
      </c>
      <c r="C203" s="120">
        <v>328.1</v>
      </c>
      <c r="D203" s="118">
        <v>328.78333333333336</v>
      </c>
      <c r="E203" s="118">
        <v>323.06666666666672</v>
      </c>
      <c r="F203" s="118">
        <v>318.03333333333336</v>
      </c>
      <c r="G203" s="118">
        <v>312.31666666666672</v>
      </c>
      <c r="H203" s="118">
        <v>333.81666666666672</v>
      </c>
      <c r="I203" s="118">
        <v>339.5333333333333</v>
      </c>
      <c r="J203" s="118">
        <v>344.56666666666672</v>
      </c>
      <c r="K203" s="117">
        <v>334.5</v>
      </c>
      <c r="L203" s="117">
        <v>323.75</v>
      </c>
      <c r="M203" s="117">
        <v>9.0142399999999991</v>
      </c>
    </row>
    <row r="204" spans="1:13">
      <c r="A204" s="65">
        <v>195</v>
      </c>
      <c r="B204" s="117" t="s">
        <v>873</v>
      </c>
      <c r="C204" s="120">
        <v>19.2</v>
      </c>
      <c r="D204" s="118">
        <v>19.216666666666665</v>
      </c>
      <c r="E204" s="118">
        <v>18.733333333333331</v>
      </c>
      <c r="F204" s="118">
        <v>18.266666666666666</v>
      </c>
      <c r="G204" s="118">
        <v>17.783333333333331</v>
      </c>
      <c r="H204" s="118">
        <v>19.68333333333333</v>
      </c>
      <c r="I204" s="118">
        <v>20.166666666666664</v>
      </c>
      <c r="J204" s="118">
        <v>20.633333333333329</v>
      </c>
      <c r="K204" s="117">
        <v>19.7</v>
      </c>
      <c r="L204" s="117">
        <v>18.75</v>
      </c>
      <c r="M204" s="117">
        <v>22.033000000000001</v>
      </c>
    </row>
    <row r="205" spans="1:13">
      <c r="A205" s="65">
        <v>196</v>
      </c>
      <c r="B205" s="117" t="s">
        <v>880</v>
      </c>
      <c r="C205" s="120">
        <v>207.1</v>
      </c>
      <c r="D205" s="118">
        <v>208.46666666666667</v>
      </c>
      <c r="E205" s="118">
        <v>205.53333333333333</v>
      </c>
      <c r="F205" s="118">
        <v>203.96666666666667</v>
      </c>
      <c r="G205" s="118">
        <v>201.03333333333333</v>
      </c>
      <c r="H205" s="118">
        <v>210.03333333333333</v>
      </c>
      <c r="I205" s="118">
        <v>212.96666666666667</v>
      </c>
      <c r="J205" s="118">
        <v>214.53333333333333</v>
      </c>
      <c r="K205" s="117">
        <v>211.4</v>
      </c>
      <c r="L205" s="117">
        <v>206.9</v>
      </c>
      <c r="M205" s="117">
        <v>0.31978000000000001</v>
      </c>
    </row>
    <row r="206" spans="1:13">
      <c r="A206" s="65">
        <v>197</v>
      </c>
      <c r="B206" s="117" t="s">
        <v>81</v>
      </c>
      <c r="C206" s="120">
        <v>220.15</v>
      </c>
      <c r="D206" s="118">
        <v>220.1</v>
      </c>
      <c r="E206" s="118">
        <v>217.35</v>
      </c>
      <c r="F206" s="118">
        <v>214.55</v>
      </c>
      <c r="G206" s="118">
        <v>211.8</v>
      </c>
      <c r="H206" s="118">
        <v>222.89999999999998</v>
      </c>
      <c r="I206" s="118">
        <v>225.64999999999998</v>
      </c>
      <c r="J206" s="118">
        <v>228.44999999999996</v>
      </c>
      <c r="K206" s="117">
        <v>222.85</v>
      </c>
      <c r="L206" s="117">
        <v>217.3</v>
      </c>
      <c r="M206" s="117">
        <v>57.498809999999999</v>
      </c>
    </row>
    <row r="207" spans="1:13">
      <c r="A207" s="65">
        <v>198</v>
      </c>
      <c r="B207" s="117" t="s">
        <v>884</v>
      </c>
      <c r="C207" s="120">
        <v>48.1</v>
      </c>
      <c r="D207" s="118">
        <v>48.133333333333326</v>
      </c>
      <c r="E207" s="118">
        <v>47.766666666666652</v>
      </c>
      <c r="F207" s="118">
        <v>47.433333333333323</v>
      </c>
      <c r="G207" s="118">
        <v>47.066666666666649</v>
      </c>
      <c r="H207" s="118">
        <v>48.466666666666654</v>
      </c>
      <c r="I207" s="118">
        <v>48.833333333333329</v>
      </c>
      <c r="J207" s="118">
        <v>49.166666666666657</v>
      </c>
      <c r="K207" s="117">
        <v>48.5</v>
      </c>
      <c r="L207" s="117">
        <v>47.8</v>
      </c>
      <c r="M207" s="117">
        <v>3.0041699999999998</v>
      </c>
    </row>
    <row r="208" spans="1:13">
      <c r="A208" s="65">
        <v>199</v>
      </c>
      <c r="B208" s="117" t="s">
        <v>82</v>
      </c>
      <c r="C208" s="120">
        <v>227.3</v>
      </c>
      <c r="D208" s="118">
        <v>226.29999999999998</v>
      </c>
      <c r="E208" s="118">
        <v>223.09999999999997</v>
      </c>
      <c r="F208" s="118">
        <v>218.89999999999998</v>
      </c>
      <c r="G208" s="118">
        <v>215.69999999999996</v>
      </c>
      <c r="H208" s="118">
        <v>230.49999999999997</v>
      </c>
      <c r="I208" s="118">
        <v>233.69999999999996</v>
      </c>
      <c r="J208" s="118">
        <v>237.89999999999998</v>
      </c>
      <c r="K208" s="117">
        <v>229.5</v>
      </c>
      <c r="L208" s="117">
        <v>222.1</v>
      </c>
      <c r="M208" s="117">
        <v>63.788089999999997</v>
      </c>
    </row>
    <row r="209" spans="1:13">
      <c r="A209" s="65">
        <v>200</v>
      </c>
      <c r="B209" s="117" t="s">
        <v>83</v>
      </c>
      <c r="C209" s="120">
        <v>1860.55</v>
      </c>
      <c r="D209" s="118">
        <v>1853.05</v>
      </c>
      <c r="E209" s="118">
        <v>1840.25</v>
      </c>
      <c r="F209" s="118">
        <v>1819.95</v>
      </c>
      <c r="G209" s="118">
        <v>1807.15</v>
      </c>
      <c r="H209" s="118">
        <v>1873.35</v>
      </c>
      <c r="I209" s="118">
        <v>1886.1499999999996</v>
      </c>
      <c r="J209" s="118">
        <v>1906.4499999999998</v>
      </c>
      <c r="K209" s="117">
        <v>1865.85</v>
      </c>
      <c r="L209" s="117">
        <v>1832.75</v>
      </c>
      <c r="M209" s="117">
        <v>15.73884</v>
      </c>
    </row>
    <row r="210" spans="1:13">
      <c r="A210" s="65">
        <v>201</v>
      </c>
      <c r="B210" s="117" t="s">
        <v>84</v>
      </c>
      <c r="C210" s="120">
        <v>269.25</v>
      </c>
      <c r="D210" s="118">
        <v>271.41666666666669</v>
      </c>
      <c r="E210" s="118">
        <v>265.03333333333336</v>
      </c>
      <c r="F210" s="118">
        <v>260.81666666666666</v>
      </c>
      <c r="G210" s="118">
        <v>254.43333333333334</v>
      </c>
      <c r="H210" s="118">
        <v>275.63333333333338</v>
      </c>
      <c r="I210" s="118">
        <v>282.01666666666671</v>
      </c>
      <c r="J210" s="118">
        <v>286.23333333333341</v>
      </c>
      <c r="K210" s="117">
        <v>277.8</v>
      </c>
      <c r="L210" s="117">
        <v>267.2</v>
      </c>
      <c r="M210" s="117">
        <v>11.34835</v>
      </c>
    </row>
    <row r="211" spans="1:13">
      <c r="A211" s="65">
        <v>202</v>
      </c>
      <c r="B211" s="117" t="s">
        <v>899</v>
      </c>
      <c r="C211" s="120">
        <v>23273.8</v>
      </c>
      <c r="D211" s="118">
        <v>23167.916666666668</v>
      </c>
      <c r="E211" s="118">
        <v>23015.883333333335</v>
      </c>
      <c r="F211" s="118">
        <v>22757.966666666667</v>
      </c>
      <c r="G211" s="118">
        <v>22605.933333333334</v>
      </c>
      <c r="H211" s="118">
        <v>23425.833333333336</v>
      </c>
      <c r="I211" s="118">
        <v>23577.866666666669</v>
      </c>
      <c r="J211" s="118">
        <v>23835.783333333336</v>
      </c>
      <c r="K211" s="117">
        <v>23319.95</v>
      </c>
      <c r="L211" s="117">
        <v>22910</v>
      </c>
      <c r="M211" s="117">
        <v>1.251E-2</v>
      </c>
    </row>
    <row r="212" spans="1:13">
      <c r="A212" s="65">
        <v>203</v>
      </c>
      <c r="B212" s="117" t="s">
        <v>1884</v>
      </c>
      <c r="C212" s="120">
        <v>135.69999999999999</v>
      </c>
      <c r="D212" s="118">
        <v>136.91666666666666</v>
      </c>
      <c r="E212" s="118">
        <v>131.83333333333331</v>
      </c>
      <c r="F212" s="118">
        <v>127.96666666666667</v>
      </c>
      <c r="G212" s="118">
        <v>122.88333333333333</v>
      </c>
      <c r="H212" s="118">
        <v>140.7833333333333</v>
      </c>
      <c r="I212" s="118">
        <v>145.86666666666662</v>
      </c>
      <c r="J212" s="118">
        <v>149.73333333333329</v>
      </c>
      <c r="K212" s="117">
        <v>142</v>
      </c>
      <c r="L212" s="117">
        <v>133.05000000000001</v>
      </c>
      <c r="M212" s="117">
        <v>16.327390000000001</v>
      </c>
    </row>
    <row r="213" spans="1:13">
      <c r="A213" s="65">
        <v>204</v>
      </c>
      <c r="B213" s="117" t="s">
        <v>297</v>
      </c>
      <c r="C213" s="120">
        <v>199.2</v>
      </c>
      <c r="D213" s="118">
        <v>200.46666666666667</v>
      </c>
      <c r="E213" s="118">
        <v>197.23333333333335</v>
      </c>
      <c r="F213" s="118">
        <v>195.26666666666668</v>
      </c>
      <c r="G213" s="118">
        <v>192.03333333333336</v>
      </c>
      <c r="H213" s="118">
        <v>202.43333333333334</v>
      </c>
      <c r="I213" s="118">
        <v>205.66666666666663</v>
      </c>
      <c r="J213" s="118">
        <v>207.63333333333333</v>
      </c>
      <c r="K213" s="117">
        <v>203.7</v>
      </c>
      <c r="L213" s="117">
        <v>198.5</v>
      </c>
      <c r="M213" s="117">
        <v>0.85999000000000003</v>
      </c>
    </row>
    <row r="214" spans="1:13">
      <c r="A214" s="65">
        <v>205</v>
      </c>
      <c r="B214" s="117" t="s">
        <v>906</v>
      </c>
      <c r="C214" s="120">
        <v>40.049999999999997</v>
      </c>
      <c r="D214" s="118">
        <v>40.550000000000004</v>
      </c>
      <c r="E214" s="118">
        <v>39.100000000000009</v>
      </c>
      <c r="F214" s="118">
        <v>38.150000000000006</v>
      </c>
      <c r="G214" s="118">
        <v>36.70000000000001</v>
      </c>
      <c r="H214" s="118">
        <v>41.500000000000007</v>
      </c>
      <c r="I214" s="118">
        <v>42.95000000000001</v>
      </c>
      <c r="J214" s="118">
        <v>43.900000000000006</v>
      </c>
      <c r="K214" s="117">
        <v>42</v>
      </c>
      <c r="L214" s="117">
        <v>39.6</v>
      </c>
      <c r="M214" s="117">
        <v>0.74902999999999997</v>
      </c>
    </row>
    <row r="215" spans="1:13">
      <c r="A215" s="65">
        <v>206</v>
      </c>
      <c r="B215" s="117" t="s">
        <v>2068</v>
      </c>
      <c r="C215" s="120">
        <v>41.85</v>
      </c>
      <c r="D215" s="118">
        <v>42.133333333333333</v>
      </c>
      <c r="E215" s="118">
        <v>41.266666666666666</v>
      </c>
      <c r="F215" s="118">
        <v>40.68333333333333</v>
      </c>
      <c r="G215" s="118">
        <v>39.816666666666663</v>
      </c>
      <c r="H215" s="118">
        <v>42.716666666666669</v>
      </c>
      <c r="I215" s="118">
        <v>43.583333333333329</v>
      </c>
      <c r="J215" s="118">
        <v>44.166666666666671</v>
      </c>
      <c r="K215" s="117">
        <v>43</v>
      </c>
      <c r="L215" s="117">
        <v>41.55</v>
      </c>
      <c r="M215" s="117">
        <v>5.7560900000000004</v>
      </c>
    </row>
    <row r="216" spans="1:13">
      <c r="A216" s="65">
        <v>207</v>
      </c>
      <c r="B216" s="117" t="s">
        <v>85</v>
      </c>
      <c r="C216" s="120">
        <v>83.1</v>
      </c>
      <c r="D216" s="118">
        <v>82.316666666666663</v>
      </c>
      <c r="E216" s="118">
        <v>80.383333333333326</v>
      </c>
      <c r="F216" s="118">
        <v>77.666666666666657</v>
      </c>
      <c r="G216" s="118">
        <v>75.73333333333332</v>
      </c>
      <c r="H216" s="118">
        <v>85.033333333333331</v>
      </c>
      <c r="I216" s="118">
        <v>86.966666666666669</v>
      </c>
      <c r="J216" s="118">
        <v>89.683333333333337</v>
      </c>
      <c r="K216" s="117">
        <v>84.25</v>
      </c>
      <c r="L216" s="117">
        <v>79.599999999999994</v>
      </c>
      <c r="M216" s="117">
        <v>28.524429999999999</v>
      </c>
    </row>
    <row r="217" spans="1:13">
      <c r="A217" s="65">
        <v>208</v>
      </c>
      <c r="B217" s="117" t="s">
        <v>86</v>
      </c>
      <c r="C217" s="120">
        <v>792.9</v>
      </c>
      <c r="D217" s="118">
        <v>783.66666666666663</v>
      </c>
      <c r="E217" s="118">
        <v>769.2833333333333</v>
      </c>
      <c r="F217" s="118">
        <v>745.66666666666663</v>
      </c>
      <c r="G217" s="118">
        <v>731.2833333333333</v>
      </c>
      <c r="H217" s="118">
        <v>807.2833333333333</v>
      </c>
      <c r="I217" s="118">
        <v>821.66666666666674</v>
      </c>
      <c r="J217" s="118">
        <v>845.2833333333333</v>
      </c>
      <c r="K217" s="117">
        <v>798.05</v>
      </c>
      <c r="L217" s="117">
        <v>760.05</v>
      </c>
      <c r="M217" s="117">
        <v>77.583399999999997</v>
      </c>
    </row>
    <row r="218" spans="1:13">
      <c r="A218" s="65">
        <v>209</v>
      </c>
      <c r="B218" s="117" t="s">
        <v>912</v>
      </c>
      <c r="C218" s="120">
        <v>398.2</v>
      </c>
      <c r="D218" s="118">
        <v>399.5</v>
      </c>
      <c r="E218" s="118">
        <v>392</v>
      </c>
      <c r="F218" s="118">
        <v>385.8</v>
      </c>
      <c r="G218" s="118">
        <v>378.3</v>
      </c>
      <c r="H218" s="118">
        <v>405.7</v>
      </c>
      <c r="I218" s="118">
        <v>413.2</v>
      </c>
      <c r="J218" s="118">
        <v>419.4</v>
      </c>
      <c r="K218" s="117">
        <v>407</v>
      </c>
      <c r="L218" s="117">
        <v>393.3</v>
      </c>
      <c r="M218" s="117">
        <v>5.8894399999999996</v>
      </c>
    </row>
    <row r="219" spans="1:13">
      <c r="A219" s="65">
        <v>210</v>
      </c>
      <c r="B219" s="117" t="s">
        <v>87</v>
      </c>
      <c r="C219" s="120">
        <v>351.9</v>
      </c>
      <c r="D219" s="118">
        <v>351.7</v>
      </c>
      <c r="E219" s="118">
        <v>349.34999999999997</v>
      </c>
      <c r="F219" s="118">
        <v>346.79999999999995</v>
      </c>
      <c r="G219" s="118">
        <v>344.44999999999993</v>
      </c>
      <c r="H219" s="118">
        <v>354.25</v>
      </c>
      <c r="I219" s="118">
        <v>356.6</v>
      </c>
      <c r="J219" s="118">
        <v>359.15000000000003</v>
      </c>
      <c r="K219" s="117">
        <v>354.05</v>
      </c>
      <c r="L219" s="117">
        <v>349.15</v>
      </c>
      <c r="M219" s="117">
        <v>121.04234</v>
      </c>
    </row>
    <row r="220" spans="1:13">
      <c r="A220" s="65">
        <v>211</v>
      </c>
      <c r="B220" s="117" t="s">
        <v>2221</v>
      </c>
      <c r="C220" s="120">
        <v>907.5</v>
      </c>
      <c r="D220" s="118">
        <v>903.5</v>
      </c>
      <c r="E220" s="118">
        <v>892</v>
      </c>
      <c r="F220" s="118">
        <v>876.5</v>
      </c>
      <c r="G220" s="118">
        <v>865</v>
      </c>
      <c r="H220" s="118">
        <v>919</v>
      </c>
      <c r="I220" s="118">
        <v>930.5</v>
      </c>
      <c r="J220" s="118">
        <v>946</v>
      </c>
      <c r="K220" s="117">
        <v>915</v>
      </c>
      <c r="L220" s="117">
        <v>888</v>
      </c>
      <c r="M220" s="117">
        <v>2.0863100000000001</v>
      </c>
    </row>
    <row r="221" spans="1:13">
      <c r="A221" s="65">
        <v>212</v>
      </c>
      <c r="B221" s="117" t="s">
        <v>1917</v>
      </c>
      <c r="C221" s="120">
        <v>310.89999999999998</v>
      </c>
      <c r="D221" s="118">
        <v>311.36666666666662</v>
      </c>
      <c r="E221" s="118">
        <v>308.73333333333323</v>
      </c>
      <c r="F221" s="118">
        <v>306.56666666666661</v>
      </c>
      <c r="G221" s="118">
        <v>303.93333333333322</v>
      </c>
      <c r="H221" s="118">
        <v>313.53333333333325</v>
      </c>
      <c r="I221" s="118">
        <v>316.16666666666657</v>
      </c>
      <c r="J221" s="118">
        <v>318.33333333333326</v>
      </c>
      <c r="K221" s="117">
        <v>314</v>
      </c>
      <c r="L221" s="117">
        <v>309.2</v>
      </c>
      <c r="M221" s="117">
        <v>3.8307500000000001</v>
      </c>
    </row>
    <row r="222" spans="1:13">
      <c r="A222" s="65">
        <v>213</v>
      </c>
      <c r="B222" s="117" t="s">
        <v>348</v>
      </c>
      <c r="C222" s="120">
        <v>56.75</v>
      </c>
      <c r="D222" s="118">
        <v>56.666666666666664</v>
      </c>
      <c r="E222" s="118">
        <v>55.883333333333326</v>
      </c>
      <c r="F222" s="118">
        <v>55.016666666666659</v>
      </c>
      <c r="G222" s="118">
        <v>54.23333333333332</v>
      </c>
      <c r="H222" s="118">
        <v>57.533333333333331</v>
      </c>
      <c r="I222" s="118">
        <v>58.316666666666677</v>
      </c>
      <c r="J222" s="118">
        <v>59.183333333333337</v>
      </c>
      <c r="K222" s="117">
        <v>57.45</v>
      </c>
      <c r="L222" s="117">
        <v>55.8</v>
      </c>
      <c r="M222" s="117">
        <v>1.11473</v>
      </c>
    </row>
    <row r="223" spans="1:13">
      <c r="A223" s="65">
        <v>214</v>
      </c>
      <c r="B223" s="117" t="s">
        <v>88</v>
      </c>
      <c r="C223" s="120">
        <v>61.05</v>
      </c>
      <c r="D223" s="118">
        <v>61.283333333333331</v>
      </c>
      <c r="E223" s="118">
        <v>60.766666666666666</v>
      </c>
      <c r="F223" s="118">
        <v>60.483333333333334</v>
      </c>
      <c r="G223" s="118">
        <v>59.966666666666669</v>
      </c>
      <c r="H223" s="118">
        <v>61.566666666666663</v>
      </c>
      <c r="I223" s="118">
        <v>62.083333333333329</v>
      </c>
      <c r="J223" s="118">
        <v>62.36666666666666</v>
      </c>
      <c r="K223" s="117">
        <v>61.8</v>
      </c>
      <c r="L223" s="117">
        <v>61</v>
      </c>
      <c r="M223" s="117">
        <v>35.749020000000002</v>
      </c>
    </row>
    <row r="224" spans="1:13">
      <c r="A224" s="65">
        <v>215</v>
      </c>
      <c r="B224" s="117" t="s">
        <v>89</v>
      </c>
      <c r="C224" s="120">
        <v>36.200000000000003</v>
      </c>
      <c r="D224" s="118">
        <v>36.383333333333333</v>
      </c>
      <c r="E224" s="118">
        <v>35.066666666666663</v>
      </c>
      <c r="F224" s="118">
        <v>33.93333333333333</v>
      </c>
      <c r="G224" s="118">
        <v>32.61666666666666</v>
      </c>
      <c r="H224" s="118">
        <v>37.516666666666666</v>
      </c>
      <c r="I224" s="118">
        <v>38.833333333333343</v>
      </c>
      <c r="J224" s="118">
        <v>39.966666666666669</v>
      </c>
      <c r="K224" s="117">
        <v>37.700000000000003</v>
      </c>
      <c r="L224" s="117">
        <v>35.25</v>
      </c>
      <c r="M224" s="117">
        <v>419.05527000000001</v>
      </c>
    </row>
    <row r="225" spans="1:13">
      <c r="A225" s="65">
        <v>216</v>
      </c>
      <c r="B225" s="117" t="s">
        <v>90</v>
      </c>
      <c r="C225" s="120">
        <v>39.65</v>
      </c>
      <c r="D225" s="118">
        <v>39.700000000000003</v>
      </c>
      <c r="E225" s="118">
        <v>39.150000000000006</v>
      </c>
      <c r="F225" s="118">
        <v>38.650000000000006</v>
      </c>
      <c r="G225" s="118">
        <v>38.100000000000009</v>
      </c>
      <c r="H225" s="118">
        <v>40.200000000000003</v>
      </c>
      <c r="I225" s="118">
        <v>40.75</v>
      </c>
      <c r="J225" s="118">
        <v>41.25</v>
      </c>
      <c r="K225" s="117">
        <v>40.25</v>
      </c>
      <c r="L225" s="117">
        <v>39.200000000000003</v>
      </c>
      <c r="M225" s="117">
        <v>18.49633</v>
      </c>
    </row>
    <row r="226" spans="1:13">
      <c r="A226" s="65">
        <v>217</v>
      </c>
      <c r="B226" s="117" t="s">
        <v>920</v>
      </c>
      <c r="C226" s="120">
        <v>39.15</v>
      </c>
      <c r="D226" s="118">
        <v>39.1</v>
      </c>
      <c r="E226" s="118">
        <v>38.450000000000003</v>
      </c>
      <c r="F226" s="118">
        <v>37.75</v>
      </c>
      <c r="G226" s="118">
        <v>37.1</v>
      </c>
      <c r="H226" s="118">
        <v>39.800000000000004</v>
      </c>
      <c r="I226" s="118">
        <v>40.449999999999996</v>
      </c>
      <c r="J226" s="118">
        <v>41.150000000000006</v>
      </c>
      <c r="K226" s="117">
        <v>39.75</v>
      </c>
      <c r="L226" s="117">
        <v>38.4</v>
      </c>
      <c r="M226" s="117">
        <v>113.44083000000001</v>
      </c>
    </row>
    <row r="227" spans="1:13">
      <c r="A227" s="65">
        <v>218</v>
      </c>
      <c r="B227" s="117" t="s">
        <v>2264</v>
      </c>
      <c r="C227" s="120">
        <v>163.65</v>
      </c>
      <c r="D227" s="118">
        <v>163.15</v>
      </c>
      <c r="E227" s="118">
        <v>161.5</v>
      </c>
      <c r="F227" s="118">
        <v>159.35</v>
      </c>
      <c r="G227" s="118">
        <v>157.69999999999999</v>
      </c>
      <c r="H227" s="118">
        <v>165.3</v>
      </c>
      <c r="I227" s="118">
        <v>166.95000000000005</v>
      </c>
      <c r="J227" s="118">
        <v>169.10000000000002</v>
      </c>
      <c r="K227" s="117">
        <v>164.8</v>
      </c>
      <c r="L227" s="117">
        <v>161</v>
      </c>
      <c r="M227" s="117">
        <v>0.90934999999999999</v>
      </c>
    </row>
    <row r="228" spans="1:13">
      <c r="A228" s="65">
        <v>219</v>
      </c>
      <c r="B228" s="117" t="s">
        <v>922</v>
      </c>
      <c r="C228" s="120">
        <v>843.6</v>
      </c>
      <c r="D228" s="118">
        <v>843.81666666666661</v>
      </c>
      <c r="E228" s="118">
        <v>832.63333333333321</v>
      </c>
      <c r="F228" s="118">
        <v>821.66666666666663</v>
      </c>
      <c r="G228" s="118">
        <v>810.48333333333323</v>
      </c>
      <c r="H228" s="118">
        <v>854.78333333333319</v>
      </c>
      <c r="I228" s="118">
        <v>865.96666666666658</v>
      </c>
      <c r="J228" s="118">
        <v>876.93333333333317</v>
      </c>
      <c r="K228" s="117">
        <v>855</v>
      </c>
      <c r="L228" s="117">
        <v>832.85</v>
      </c>
      <c r="M228" s="117">
        <v>2.393E-2</v>
      </c>
    </row>
    <row r="229" spans="1:13">
      <c r="A229" s="65">
        <v>220</v>
      </c>
      <c r="B229" s="117" t="s">
        <v>91</v>
      </c>
      <c r="C229" s="120">
        <v>13.7</v>
      </c>
      <c r="D229" s="118">
        <v>13.6</v>
      </c>
      <c r="E229" s="118">
        <v>13.299999999999999</v>
      </c>
      <c r="F229" s="118">
        <v>12.899999999999999</v>
      </c>
      <c r="G229" s="118">
        <v>12.599999999999998</v>
      </c>
      <c r="H229" s="118">
        <v>14</v>
      </c>
      <c r="I229" s="118">
        <v>14.3</v>
      </c>
      <c r="J229" s="118">
        <v>14.700000000000001</v>
      </c>
      <c r="K229" s="117">
        <v>13.9</v>
      </c>
      <c r="L229" s="117">
        <v>13.2</v>
      </c>
      <c r="M229" s="117">
        <v>40.68092</v>
      </c>
    </row>
    <row r="230" spans="1:13">
      <c r="A230" s="65">
        <v>221</v>
      </c>
      <c r="B230" s="117" t="s">
        <v>92</v>
      </c>
      <c r="C230" s="120">
        <v>253.3</v>
      </c>
      <c r="D230" s="118">
        <v>252.75</v>
      </c>
      <c r="E230" s="118">
        <v>251.2</v>
      </c>
      <c r="F230" s="118">
        <v>249.1</v>
      </c>
      <c r="G230" s="118">
        <v>247.54999999999998</v>
      </c>
      <c r="H230" s="118">
        <v>254.85</v>
      </c>
      <c r="I230" s="118">
        <v>256.39999999999998</v>
      </c>
      <c r="J230" s="118">
        <v>258.5</v>
      </c>
      <c r="K230" s="117">
        <v>254.3</v>
      </c>
      <c r="L230" s="117">
        <v>250.65</v>
      </c>
      <c r="M230" s="117">
        <v>9.2177799999999994</v>
      </c>
    </row>
    <row r="231" spans="1:13">
      <c r="A231" s="65">
        <v>222</v>
      </c>
      <c r="B231" s="117" t="s">
        <v>2281</v>
      </c>
      <c r="C231" s="120">
        <v>482.15</v>
      </c>
      <c r="D231" s="118">
        <v>485.38333333333338</v>
      </c>
      <c r="E231" s="118">
        <v>475.76666666666677</v>
      </c>
      <c r="F231" s="118">
        <v>469.38333333333338</v>
      </c>
      <c r="G231" s="118">
        <v>459.76666666666677</v>
      </c>
      <c r="H231" s="118">
        <v>491.76666666666677</v>
      </c>
      <c r="I231" s="118">
        <v>501.38333333333344</v>
      </c>
      <c r="J231" s="118">
        <v>507.76666666666677</v>
      </c>
      <c r="K231" s="117">
        <v>495</v>
      </c>
      <c r="L231" s="117">
        <v>479</v>
      </c>
      <c r="M231" s="117">
        <v>0.65739000000000003</v>
      </c>
    </row>
    <row r="232" spans="1:13">
      <c r="A232" s="65">
        <v>223</v>
      </c>
      <c r="B232" s="117" t="s">
        <v>929</v>
      </c>
      <c r="C232" s="120">
        <v>10.8</v>
      </c>
      <c r="D232" s="118">
        <v>11.016666666666666</v>
      </c>
      <c r="E232" s="118">
        <v>10.583333333333332</v>
      </c>
      <c r="F232" s="118">
        <v>10.366666666666667</v>
      </c>
      <c r="G232" s="118">
        <v>9.9333333333333336</v>
      </c>
      <c r="H232" s="118">
        <v>11.233333333333331</v>
      </c>
      <c r="I232" s="118">
        <v>11.666666666666664</v>
      </c>
      <c r="J232" s="118">
        <v>11.883333333333329</v>
      </c>
      <c r="K232" s="117">
        <v>11.45</v>
      </c>
      <c r="L232" s="117">
        <v>10.8</v>
      </c>
      <c r="M232" s="117">
        <v>9.2904099999999996</v>
      </c>
    </row>
    <row r="233" spans="1:13">
      <c r="A233" s="65">
        <v>224</v>
      </c>
      <c r="B233" s="117" t="s">
        <v>198</v>
      </c>
      <c r="C233" s="120">
        <v>150.05000000000001</v>
      </c>
      <c r="D233" s="118">
        <v>149.75</v>
      </c>
      <c r="E233" s="118">
        <v>146.94999999999999</v>
      </c>
      <c r="F233" s="118">
        <v>143.85</v>
      </c>
      <c r="G233" s="118">
        <v>141.04999999999998</v>
      </c>
      <c r="H233" s="118">
        <v>152.85</v>
      </c>
      <c r="I233" s="118">
        <v>155.65</v>
      </c>
      <c r="J233" s="118">
        <v>158.75</v>
      </c>
      <c r="K233" s="117">
        <v>152.55000000000001</v>
      </c>
      <c r="L233" s="117">
        <v>146.65</v>
      </c>
      <c r="M233" s="117">
        <v>12.977959999999999</v>
      </c>
    </row>
    <row r="234" spans="1:13">
      <c r="A234" s="65">
        <v>225</v>
      </c>
      <c r="B234" s="117" t="s">
        <v>93</v>
      </c>
      <c r="C234" s="120">
        <v>93.7</v>
      </c>
      <c r="D234" s="118">
        <v>93.966666666666654</v>
      </c>
      <c r="E234" s="118">
        <v>92.133333333333312</v>
      </c>
      <c r="F234" s="118">
        <v>90.566666666666663</v>
      </c>
      <c r="G234" s="118">
        <v>88.73333333333332</v>
      </c>
      <c r="H234" s="118">
        <v>95.533333333333303</v>
      </c>
      <c r="I234" s="118">
        <v>97.366666666666646</v>
      </c>
      <c r="J234" s="118">
        <v>98.933333333333294</v>
      </c>
      <c r="K234" s="117">
        <v>95.8</v>
      </c>
      <c r="L234" s="117">
        <v>92.4</v>
      </c>
      <c r="M234" s="117">
        <v>109.88575</v>
      </c>
    </row>
    <row r="235" spans="1:13">
      <c r="A235" s="65">
        <v>226</v>
      </c>
      <c r="B235" s="117" t="s">
        <v>935</v>
      </c>
      <c r="C235" s="120">
        <v>240.15</v>
      </c>
      <c r="D235" s="118">
        <v>238.81666666666669</v>
      </c>
      <c r="E235" s="118">
        <v>236.33333333333337</v>
      </c>
      <c r="F235" s="118">
        <v>232.51666666666668</v>
      </c>
      <c r="G235" s="118">
        <v>230.03333333333336</v>
      </c>
      <c r="H235" s="118">
        <v>242.63333333333338</v>
      </c>
      <c r="I235" s="118">
        <v>245.11666666666667</v>
      </c>
      <c r="J235" s="118">
        <v>248.93333333333339</v>
      </c>
      <c r="K235" s="117">
        <v>241.3</v>
      </c>
      <c r="L235" s="117">
        <v>235</v>
      </c>
      <c r="M235" s="117">
        <v>13.81025</v>
      </c>
    </row>
    <row r="236" spans="1:13">
      <c r="A236" s="65">
        <v>227</v>
      </c>
      <c r="B236" s="117" t="s">
        <v>938</v>
      </c>
      <c r="C236" s="120">
        <v>1061.5999999999999</v>
      </c>
      <c r="D236" s="118">
        <v>1060.5666666666666</v>
      </c>
      <c r="E236" s="118">
        <v>1051.2333333333331</v>
      </c>
      <c r="F236" s="118">
        <v>1040.8666666666666</v>
      </c>
      <c r="G236" s="118">
        <v>1031.5333333333331</v>
      </c>
      <c r="H236" s="118">
        <v>1070.9333333333332</v>
      </c>
      <c r="I236" s="118">
        <v>1080.2666666666667</v>
      </c>
      <c r="J236" s="118">
        <v>1090.6333333333332</v>
      </c>
      <c r="K236" s="117">
        <v>1069.9000000000001</v>
      </c>
      <c r="L236" s="117">
        <v>1050.2</v>
      </c>
      <c r="M236" s="117">
        <v>4.6775099999999998</v>
      </c>
    </row>
    <row r="237" spans="1:13">
      <c r="A237" s="65">
        <v>228</v>
      </c>
      <c r="B237" s="117" t="s">
        <v>941</v>
      </c>
      <c r="C237" s="120">
        <v>226.25</v>
      </c>
      <c r="D237" s="118">
        <v>227.41666666666666</v>
      </c>
      <c r="E237" s="118">
        <v>224.83333333333331</v>
      </c>
      <c r="F237" s="118">
        <v>223.41666666666666</v>
      </c>
      <c r="G237" s="118">
        <v>220.83333333333331</v>
      </c>
      <c r="H237" s="118">
        <v>228.83333333333331</v>
      </c>
      <c r="I237" s="118">
        <v>231.41666666666663</v>
      </c>
      <c r="J237" s="118">
        <v>232.83333333333331</v>
      </c>
      <c r="K237" s="117">
        <v>230</v>
      </c>
      <c r="L237" s="117">
        <v>226</v>
      </c>
      <c r="M237" s="117">
        <v>0.16245000000000001</v>
      </c>
    </row>
    <row r="238" spans="1:13">
      <c r="A238" s="65">
        <v>229</v>
      </c>
      <c r="B238" s="117" t="s">
        <v>94</v>
      </c>
      <c r="C238" s="120">
        <v>1603.85</v>
      </c>
      <c r="D238" s="118">
        <v>1602.4666666666665</v>
      </c>
      <c r="E238" s="118">
        <v>1591.4333333333329</v>
      </c>
      <c r="F238" s="118">
        <v>1579.0166666666664</v>
      </c>
      <c r="G238" s="118">
        <v>1567.9833333333329</v>
      </c>
      <c r="H238" s="118">
        <v>1614.883333333333</v>
      </c>
      <c r="I238" s="118">
        <v>1625.9166666666663</v>
      </c>
      <c r="J238" s="118">
        <v>1638.333333333333</v>
      </c>
      <c r="K238" s="117">
        <v>1613.5</v>
      </c>
      <c r="L238" s="117">
        <v>1590.05</v>
      </c>
      <c r="M238" s="117">
        <v>6.92049</v>
      </c>
    </row>
    <row r="239" spans="1:13">
      <c r="A239" s="65">
        <v>230</v>
      </c>
      <c r="B239" s="117" t="s">
        <v>952</v>
      </c>
      <c r="C239" s="120">
        <v>46.6</v>
      </c>
      <c r="D239" s="118">
        <v>46.733333333333327</v>
      </c>
      <c r="E239" s="118">
        <v>45.616666666666653</v>
      </c>
      <c r="F239" s="118">
        <v>44.633333333333326</v>
      </c>
      <c r="G239" s="118">
        <v>43.516666666666652</v>
      </c>
      <c r="H239" s="118">
        <v>47.716666666666654</v>
      </c>
      <c r="I239" s="118">
        <v>48.833333333333329</v>
      </c>
      <c r="J239" s="118">
        <v>49.816666666666656</v>
      </c>
      <c r="K239" s="117">
        <v>47.85</v>
      </c>
      <c r="L239" s="117">
        <v>45.75</v>
      </c>
      <c r="M239" s="117">
        <v>179.75886</v>
      </c>
    </row>
    <row r="240" spans="1:13">
      <c r="A240" s="65">
        <v>231</v>
      </c>
      <c r="B240" s="117" t="s">
        <v>190</v>
      </c>
      <c r="C240" s="120">
        <v>252.05</v>
      </c>
      <c r="D240" s="118">
        <v>250.73333333333335</v>
      </c>
      <c r="E240" s="118">
        <v>248.56666666666669</v>
      </c>
      <c r="F240" s="118">
        <v>245.08333333333334</v>
      </c>
      <c r="G240" s="118">
        <v>242.91666666666669</v>
      </c>
      <c r="H240" s="118">
        <v>254.2166666666667</v>
      </c>
      <c r="I240" s="118">
        <v>256.38333333333333</v>
      </c>
      <c r="J240" s="118">
        <v>259.86666666666667</v>
      </c>
      <c r="K240" s="117">
        <v>252.9</v>
      </c>
      <c r="L240" s="117">
        <v>247.25</v>
      </c>
      <c r="M240" s="117">
        <v>18.182670000000002</v>
      </c>
    </row>
    <row r="241" spans="1:13">
      <c r="A241" s="65">
        <v>232</v>
      </c>
      <c r="B241" s="117" t="s">
        <v>95</v>
      </c>
      <c r="C241" s="120">
        <v>706.05</v>
      </c>
      <c r="D241" s="118">
        <v>704.7166666666667</v>
      </c>
      <c r="E241" s="118">
        <v>695.73333333333335</v>
      </c>
      <c r="F241" s="118">
        <v>685.41666666666663</v>
      </c>
      <c r="G241" s="118">
        <v>676.43333333333328</v>
      </c>
      <c r="H241" s="118">
        <v>715.03333333333342</v>
      </c>
      <c r="I241" s="118">
        <v>724.01666666666677</v>
      </c>
      <c r="J241" s="118">
        <v>734.33333333333348</v>
      </c>
      <c r="K241" s="117">
        <v>713.7</v>
      </c>
      <c r="L241" s="117">
        <v>694.4</v>
      </c>
      <c r="M241" s="117">
        <v>95.605760000000004</v>
      </c>
    </row>
    <row r="242" spans="1:13">
      <c r="A242" s="65">
        <v>233</v>
      </c>
      <c r="B242" s="117" t="s">
        <v>958</v>
      </c>
      <c r="C242" s="120">
        <v>225</v>
      </c>
      <c r="D242" s="118">
        <v>225.73333333333335</v>
      </c>
      <c r="E242" s="118">
        <v>223.26666666666671</v>
      </c>
      <c r="F242" s="118">
        <v>221.53333333333336</v>
      </c>
      <c r="G242" s="118">
        <v>219.06666666666672</v>
      </c>
      <c r="H242" s="118">
        <v>227.4666666666667</v>
      </c>
      <c r="I242" s="118">
        <v>229.93333333333334</v>
      </c>
      <c r="J242" s="118">
        <v>231.66666666666669</v>
      </c>
      <c r="K242" s="117">
        <v>228.2</v>
      </c>
      <c r="L242" s="117">
        <v>224</v>
      </c>
      <c r="M242" s="117">
        <v>0.29099999999999998</v>
      </c>
    </row>
    <row r="243" spans="1:13">
      <c r="A243" s="65">
        <v>234</v>
      </c>
      <c r="B243" s="117" t="s">
        <v>960</v>
      </c>
      <c r="C243" s="120">
        <v>74.95</v>
      </c>
      <c r="D243" s="118">
        <v>75.283333333333346</v>
      </c>
      <c r="E243" s="118">
        <v>73.666666666666686</v>
      </c>
      <c r="F243" s="118">
        <v>72.38333333333334</v>
      </c>
      <c r="G243" s="118">
        <v>70.76666666666668</v>
      </c>
      <c r="H243" s="118">
        <v>76.566666666666691</v>
      </c>
      <c r="I243" s="118">
        <v>78.183333333333337</v>
      </c>
      <c r="J243" s="118">
        <v>79.466666666666697</v>
      </c>
      <c r="K243" s="117">
        <v>76.900000000000006</v>
      </c>
      <c r="L243" s="117">
        <v>74</v>
      </c>
      <c r="M243" s="117">
        <v>0.29982999999999999</v>
      </c>
    </row>
    <row r="244" spans="1:13">
      <c r="A244" s="65">
        <v>235</v>
      </c>
      <c r="B244" s="117" t="s">
        <v>964</v>
      </c>
      <c r="C244" s="120">
        <v>231.4</v>
      </c>
      <c r="D244" s="118">
        <v>231.45000000000002</v>
      </c>
      <c r="E244" s="118">
        <v>227.95000000000005</v>
      </c>
      <c r="F244" s="118">
        <v>224.50000000000003</v>
      </c>
      <c r="G244" s="118">
        <v>221.00000000000006</v>
      </c>
      <c r="H244" s="118">
        <v>234.90000000000003</v>
      </c>
      <c r="I244" s="118">
        <v>238.39999999999998</v>
      </c>
      <c r="J244" s="118">
        <v>241.85000000000002</v>
      </c>
      <c r="K244" s="117">
        <v>234.95</v>
      </c>
      <c r="L244" s="117">
        <v>228</v>
      </c>
      <c r="M244" s="117">
        <v>2.0958199999999998</v>
      </c>
    </row>
    <row r="245" spans="1:13">
      <c r="A245" s="65">
        <v>236</v>
      </c>
      <c r="B245" s="117" t="s">
        <v>96</v>
      </c>
      <c r="C245" s="120">
        <v>14.85</v>
      </c>
      <c r="D245" s="118">
        <v>14.9</v>
      </c>
      <c r="E245" s="118">
        <v>14.700000000000001</v>
      </c>
      <c r="F245" s="118">
        <v>14.55</v>
      </c>
      <c r="G245" s="118">
        <v>14.350000000000001</v>
      </c>
      <c r="H245" s="118">
        <v>15.05</v>
      </c>
      <c r="I245" s="118">
        <v>15.25</v>
      </c>
      <c r="J245" s="118">
        <v>15.4</v>
      </c>
      <c r="K245" s="117">
        <v>15.1</v>
      </c>
      <c r="L245" s="117">
        <v>14.75</v>
      </c>
      <c r="M245" s="117">
        <v>7.8097399999999997</v>
      </c>
    </row>
    <row r="246" spans="1:13">
      <c r="A246" s="65">
        <v>237</v>
      </c>
      <c r="B246" s="117" t="s">
        <v>97</v>
      </c>
      <c r="C246" s="120">
        <v>141.25</v>
      </c>
      <c r="D246" s="118">
        <v>141.28333333333333</v>
      </c>
      <c r="E246" s="118">
        <v>140.06666666666666</v>
      </c>
      <c r="F246" s="118">
        <v>138.88333333333333</v>
      </c>
      <c r="G246" s="118">
        <v>137.66666666666666</v>
      </c>
      <c r="H246" s="118">
        <v>142.46666666666667</v>
      </c>
      <c r="I246" s="118">
        <v>143.68333333333331</v>
      </c>
      <c r="J246" s="118">
        <v>144.86666666666667</v>
      </c>
      <c r="K246" s="117">
        <v>142.5</v>
      </c>
      <c r="L246" s="117">
        <v>140.1</v>
      </c>
      <c r="M246" s="117">
        <v>394.39206999999999</v>
      </c>
    </row>
    <row r="247" spans="1:13">
      <c r="A247" s="65">
        <v>238</v>
      </c>
      <c r="B247" s="117" t="s">
        <v>199</v>
      </c>
      <c r="C247" s="120">
        <v>790.7</v>
      </c>
      <c r="D247" s="118">
        <v>792.23333333333323</v>
      </c>
      <c r="E247" s="118">
        <v>779.46666666666647</v>
      </c>
      <c r="F247" s="118">
        <v>768.23333333333323</v>
      </c>
      <c r="G247" s="118">
        <v>755.46666666666647</v>
      </c>
      <c r="H247" s="118">
        <v>803.46666666666647</v>
      </c>
      <c r="I247" s="118">
        <v>816.23333333333312</v>
      </c>
      <c r="J247" s="118">
        <v>827.46666666666647</v>
      </c>
      <c r="K247" s="117">
        <v>805</v>
      </c>
      <c r="L247" s="117">
        <v>781</v>
      </c>
      <c r="M247" s="117">
        <v>0.70135000000000003</v>
      </c>
    </row>
    <row r="248" spans="1:13">
      <c r="A248" s="65">
        <v>239</v>
      </c>
      <c r="B248" s="117" t="s">
        <v>98</v>
      </c>
      <c r="C248" s="120">
        <v>152.35</v>
      </c>
      <c r="D248" s="118">
        <v>152.5</v>
      </c>
      <c r="E248" s="118">
        <v>149.19999999999999</v>
      </c>
      <c r="F248" s="118">
        <v>146.04999999999998</v>
      </c>
      <c r="G248" s="118">
        <v>142.74999999999997</v>
      </c>
      <c r="H248" s="118">
        <v>155.65</v>
      </c>
      <c r="I248" s="118">
        <v>158.95000000000002</v>
      </c>
      <c r="J248" s="118">
        <v>162.10000000000002</v>
      </c>
      <c r="K248" s="117">
        <v>155.80000000000001</v>
      </c>
      <c r="L248" s="117">
        <v>149.35</v>
      </c>
      <c r="M248" s="117">
        <v>13.132339999999999</v>
      </c>
    </row>
    <row r="249" spans="1:13">
      <c r="A249" s="65">
        <v>240</v>
      </c>
      <c r="B249" s="117" t="s">
        <v>99</v>
      </c>
      <c r="C249" s="120">
        <v>275.75</v>
      </c>
      <c r="D249" s="118">
        <v>275.63333333333333</v>
      </c>
      <c r="E249" s="118">
        <v>274.01666666666665</v>
      </c>
      <c r="F249" s="118">
        <v>272.2833333333333</v>
      </c>
      <c r="G249" s="118">
        <v>270.66666666666663</v>
      </c>
      <c r="H249" s="118">
        <v>277.36666666666667</v>
      </c>
      <c r="I249" s="118">
        <v>278.98333333333335</v>
      </c>
      <c r="J249" s="118">
        <v>280.7166666666667</v>
      </c>
      <c r="K249" s="117">
        <v>277.25</v>
      </c>
      <c r="L249" s="117">
        <v>273.89999999999998</v>
      </c>
      <c r="M249" s="117">
        <v>85.947640000000007</v>
      </c>
    </row>
    <row r="250" spans="1:13">
      <c r="A250" s="65">
        <v>241</v>
      </c>
      <c r="B250" s="117" t="s">
        <v>1997</v>
      </c>
      <c r="C250" s="120">
        <v>295.75</v>
      </c>
      <c r="D250" s="118">
        <v>298.11666666666667</v>
      </c>
      <c r="E250" s="118">
        <v>290.23333333333335</v>
      </c>
      <c r="F250" s="118">
        <v>284.7166666666667</v>
      </c>
      <c r="G250" s="118">
        <v>276.83333333333337</v>
      </c>
      <c r="H250" s="118">
        <v>303.63333333333333</v>
      </c>
      <c r="I250" s="118">
        <v>311.51666666666665</v>
      </c>
      <c r="J250" s="118">
        <v>317.0333333333333</v>
      </c>
      <c r="K250" s="117">
        <v>306</v>
      </c>
      <c r="L250" s="117">
        <v>292.60000000000002</v>
      </c>
      <c r="M250" s="117">
        <v>0.13622000000000001</v>
      </c>
    </row>
    <row r="251" spans="1:13">
      <c r="A251" s="65">
        <v>242</v>
      </c>
      <c r="B251" s="117" t="s">
        <v>967</v>
      </c>
      <c r="C251" s="120">
        <v>109</v>
      </c>
      <c r="D251" s="118">
        <v>109.51666666666667</v>
      </c>
      <c r="E251" s="118">
        <v>107.73333333333333</v>
      </c>
      <c r="F251" s="118">
        <v>106.46666666666667</v>
      </c>
      <c r="G251" s="118">
        <v>104.68333333333334</v>
      </c>
      <c r="H251" s="118">
        <v>110.78333333333333</v>
      </c>
      <c r="I251" s="118">
        <v>112.56666666666666</v>
      </c>
      <c r="J251" s="118">
        <v>113.83333333333333</v>
      </c>
      <c r="K251" s="117">
        <v>111.3</v>
      </c>
      <c r="L251" s="117">
        <v>108.25</v>
      </c>
      <c r="M251" s="117">
        <v>3.7902300000000002</v>
      </c>
    </row>
    <row r="252" spans="1:13">
      <c r="A252" s="65">
        <v>243</v>
      </c>
      <c r="B252" s="117" t="s">
        <v>969</v>
      </c>
      <c r="C252" s="120">
        <v>92.8</v>
      </c>
      <c r="D252" s="118">
        <v>92.75</v>
      </c>
      <c r="E252" s="118">
        <v>91.6</v>
      </c>
      <c r="F252" s="118">
        <v>90.399999999999991</v>
      </c>
      <c r="G252" s="118">
        <v>89.249999999999986</v>
      </c>
      <c r="H252" s="118">
        <v>93.95</v>
      </c>
      <c r="I252" s="118">
        <v>95.100000000000009</v>
      </c>
      <c r="J252" s="118">
        <v>96.300000000000011</v>
      </c>
      <c r="K252" s="117">
        <v>93.9</v>
      </c>
      <c r="L252" s="117">
        <v>91.55</v>
      </c>
      <c r="M252" s="117">
        <v>4.8085599999999999</v>
      </c>
    </row>
    <row r="253" spans="1:13">
      <c r="A253" s="65">
        <v>244</v>
      </c>
      <c r="B253" s="117" t="s">
        <v>200</v>
      </c>
      <c r="C253" s="120">
        <v>35.65</v>
      </c>
      <c r="D253" s="118">
        <v>35.800000000000004</v>
      </c>
      <c r="E253" s="118">
        <v>35.250000000000007</v>
      </c>
      <c r="F253" s="118">
        <v>34.85</v>
      </c>
      <c r="G253" s="118">
        <v>34.300000000000004</v>
      </c>
      <c r="H253" s="118">
        <v>36.20000000000001</v>
      </c>
      <c r="I253" s="118">
        <v>36.750000000000007</v>
      </c>
      <c r="J253" s="118">
        <v>37.150000000000013</v>
      </c>
      <c r="K253" s="117">
        <v>36.35</v>
      </c>
      <c r="L253" s="117">
        <v>35.4</v>
      </c>
      <c r="M253" s="117">
        <v>6.5708299999999999</v>
      </c>
    </row>
    <row r="254" spans="1:13">
      <c r="A254" s="65">
        <v>245</v>
      </c>
      <c r="B254" s="117" t="s">
        <v>974</v>
      </c>
      <c r="C254" s="120">
        <v>112.7</v>
      </c>
      <c r="D254" s="118">
        <v>112.48333333333335</v>
      </c>
      <c r="E254" s="118">
        <v>111.56666666666669</v>
      </c>
      <c r="F254" s="118">
        <v>110.43333333333334</v>
      </c>
      <c r="G254" s="118">
        <v>109.51666666666668</v>
      </c>
      <c r="H254" s="118">
        <v>113.6166666666667</v>
      </c>
      <c r="I254" s="118">
        <v>114.53333333333336</v>
      </c>
      <c r="J254" s="118">
        <v>115.66666666666671</v>
      </c>
      <c r="K254" s="117">
        <v>113.4</v>
      </c>
      <c r="L254" s="117">
        <v>111.35</v>
      </c>
      <c r="M254" s="117">
        <v>0.14967</v>
      </c>
    </row>
    <row r="255" spans="1:13">
      <c r="A255" s="65">
        <v>246</v>
      </c>
      <c r="B255" s="117" t="s">
        <v>978</v>
      </c>
      <c r="C255" s="120">
        <v>104.3</v>
      </c>
      <c r="D255" s="118">
        <v>104.53333333333335</v>
      </c>
      <c r="E255" s="118">
        <v>102.06666666666669</v>
      </c>
      <c r="F255" s="118">
        <v>99.833333333333343</v>
      </c>
      <c r="G255" s="118">
        <v>97.366666666666688</v>
      </c>
      <c r="H255" s="118">
        <v>106.76666666666669</v>
      </c>
      <c r="I255" s="118">
        <v>109.23333333333336</v>
      </c>
      <c r="J255" s="118">
        <v>111.4666666666667</v>
      </c>
      <c r="K255" s="117">
        <v>107</v>
      </c>
      <c r="L255" s="117">
        <v>102.3</v>
      </c>
      <c r="M255" s="117">
        <v>9.7191500000000008</v>
      </c>
    </row>
    <row r="256" spans="1:13">
      <c r="A256" s="65">
        <v>247</v>
      </c>
      <c r="B256" s="117" t="s">
        <v>985</v>
      </c>
      <c r="C256" s="120">
        <v>299.2</v>
      </c>
      <c r="D256" s="118">
        <v>298.60000000000002</v>
      </c>
      <c r="E256" s="118">
        <v>297.20000000000005</v>
      </c>
      <c r="F256" s="118">
        <v>295.20000000000005</v>
      </c>
      <c r="G256" s="118">
        <v>293.80000000000007</v>
      </c>
      <c r="H256" s="118">
        <v>300.60000000000002</v>
      </c>
      <c r="I256" s="118">
        <v>302</v>
      </c>
      <c r="J256" s="118">
        <v>304</v>
      </c>
      <c r="K256" s="117">
        <v>300</v>
      </c>
      <c r="L256" s="117">
        <v>296.60000000000002</v>
      </c>
      <c r="M256" s="117">
        <v>4.9840000000000002E-2</v>
      </c>
    </row>
    <row r="257" spans="1:13">
      <c r="A257" s="65">
        <v>248</v>
      </c>
      <c r="B257" s="117" t="s">
        <v>2656</v>
      </c>
      <c r="C257" s="120">
        <v>21.85</v>
      </c>
      <c r="D257" s="118">
        <v>21.433333333333337</v>
      </c>
      <c r="E257" s="118">
        <v>21.016666666666673</v>
      </c>
      <c r="F257" s="118">
        <v>20.183333333333337</v>
      </c>
      <c r="G257" s="118">
        <v>19.766666666666673</v>
      </c>
      <c r="H257" s="118">
        <v>22.266666666666673</v>
      </c>
      <c r="I257" s="118">
        <v>22.683333333333337</v>
      </c>
      <c r="J257" s="118">
        <v>23.516666666666673</v>
      </c>
      <c r="K257" s="117">
        <v>21.85</v>
      </c>
      <c r="L257" s="117">
        <v>20.6</v>
      </c>
      <c r="M257" s="117">
        <v>1.0331600000000001</v>
      </c>
    </row>
    <row r="258" spans="1:13">
      <c r="A258" s="65">
        <v>249</v>
      </c>
      <c r="B258" s="117" t="s">
        <v>1903</v>
      </c>
      <c r="C258" s="120">
        <v>1839.6</v>
      </c>
      <c r="D258" s="118">
        <v>1841.9666666666665</v>
      </c>
      <c r="E258" s="118">
        <v>1821.583333333333</v>
      </c>
      <c r="F258" s="118">
        <v>1803.5666666666666</v>
      </c>
      <c r="G258" s="118">
        <v>1783.1833333333332</v>
      </c>
      <c r="H258" s="118">
        <v>1859.9833333333329</v>
      </c>
      <c r="I258" s="118">
        <v>1880.3666666666666</v>
      </c>
      <c r="J258" s="118">
        <v>1898.3833333333328</v>
      </c>
      <c r="K258" s="117">
        <v>1862.35</v>
      </c>
      <c r="L258" s="117">
        <v>1823.95</v>
      </c>
      <c r="M258" s="117">
        <v>3.8719999999999997E-2</v>
      </c>
    </row>
    <row r="259" spans="1:13">
      <c r="A259" s="65">
        <v>250</v>
      </c>
      <c r="B259" s="117" t="s">
        <v>341</v>
      </c>
      <c r="C259" s="120">
        <v>259.89999999999998</v>
      </c>
      <c r="D259" s="118">
        <v>258.61666666666662</v>
      </c>
      <c r="E259" s="118">
        <v>248.28333333333325</v>
      </c>
      <c r="F259" s="118">
        <v>236.66666666666663</v>
      </c>
      <c r="G259" s="118">
        <v>226.33333333333326</v>
      </c>
      <c r="H259" s="118">
        <v>270.23333333333323</v>
      </c>
      <c r="I259" s="118">
        <v>280.56666666666661</v>
      </c>
      <c r="J259" s="118">
        <v>292.18333333333322</v>
      </c>
      <c r="K259" s="117">
        <v>268.95</v>
      </c>
      <c r="L259" s="117">
        <v>247</v>
      </c>
      <c r="M259" s="117">
        <v>124.63395</v>
      </c>
    </row>
    <row r="260" spans="1:13">
      <c r="A260" s="65">
        <v>251</v>
      </c>
      <c r="B260" s="117" t="s">
        <v>990</v>
      </c>
      <c r="C260" s="120">
        <v>229</v>
      </c>
      <c r="D260" s="118">
        <v>229.58333333333334</v>
      </c>
      <c r="E260" s="118">
        <v>227.4666666666667</v>
      </c>
      <c r="F260" s="118">
        <v>225.93333333333337</v>
      </c>
      <c r="G260" s="118">
        <v>223.81666666666672</v>
      </c>
      <c r="H260" s="118">
        <v>231.11666666666667</v>
      </c>
      <c r="I260" s="118">
        <v>233.23333333333329</v>
      </c>
      <c r="J260" s="118">
        <v>234.76666666666665</v>
      </c>
      <c r="K260" s="117">
        <v>231.7</v>
      </c>
      <c r="L260" s="117">
        <v>228.05</v>
      </c>
      <c r="M260" s="117">
        <v>0.16527</v>
      </c>
    </row>
    <row r="261" spans="1:13">
      <c r="A261" s="65">
        <v>252</v>
      </c>
      <c r="B261" s="117" t="s">
        <v>1902</v>
      </c>
      <c r="C261" s="120">
        <v>81.95</v>
      </c>
      <c r="D261" s="118">
        <v>82.216666666666669</v>
      </c>
      <c r="E261" s="118">
        <v>81.13333333333334</v>
      </c>
      <c r="F261" s="118">
        <v>80.316666666666677</v>
      </c>
      <c r="G261" s="118">
        <v>79.233333333333348</v>
      </c>
      <c r="H261" s="118">
        <v>83.033333333333331</v>
      </c>
      <c r="I261" s="118">
        <v>84.116666666666646</v>
      </c>
      <c r="J261" s="118">
        <v>84.933333333333323</v>
      </c>
      <c r="K261" s="117">
        <v>83.3</v>
      </c>
      <c r="L261" s="117">
        <v>81.400000000000006</v>
      </c>
      <c r="M261" s="117">
        <v>3.09314</v>
      </c>
    </row>
    <row r="262" spans="1:13">
      <c r="A262" s="65">
        <v>253</v>
      </c>
      <c r="B262" s="117" t="s">
        <v>100</v>
      </c>
      <c r="C262" s="120">
        <v>157.85</v>
      </c>
      <c r="D262" s="118">
        <v>158.43333333333334</v>
      </c>
      <c r="E262" s="118">
        <v>154.61666666666667</v>
      </c>
      <c r="F262" s="118">
        <v>151.38333333333333</v>
      </c>
      <c r="G262" s="118">
        <v>147.56666666666666</v>
      </c>
      <c r="H262" s="118">
        <v>161.66666666666669</v>
      </c>
      <c r="I262" s="118">
        <v>165.48333333333335</v>
      </c>
      <c r="J262" s="118">
        <v>168.7166666666667</v>
      </c>
      <c r="K262" s="117">
        <v>162.25</v>
      </c>
      <c r="L262" s="117">
        <v>155.19999999999999</v>
      </c>
      <c r="M262" s="117">
        <v>104.0675</v>
      </c>
    </row>
    <row r="263" spans="1:13">
      <c r="A263" s="65">
        <v>254</v>
      </c>
      <c r="B263" s="117" t="s">
        <v>101</v>
      </c>
      <c r="C263" s="120">
        <v>66.599999999999994</v>
      </c>
      <c r="D263" s="118">
        <v>66.216666666666654</v>
      </c>
      <c r="E263" s="118">
        <v>65.633333333333312</v>
      </c>
      <c r="F263" s="118">
        <v>64.666666666666657</v>
      </c>
      <c r="G263" s="118">
        <v>64.083333333333314</v>
      </c>
      <c r="H263" s="118">
        <v>67.183333333333309</v>
      </c>
      <c r="I263" s="118">
        <v>67.766666666666652</v>
      </c>
      <c r="J263" s="118">
        <v>68.733333333333306</v>
      </c>
      <c r="K263" s="117">
        <v>66.8</v>
      </c>
      <c r="L263" s="117">
        <v>65.25</v>
      </c>
      <c r="M263" s="117">
        <v>41.617989999999999</v>
      </c>
    </row>
    <row r="264" spans="1:13">
      <c r="A264" s="65">
        <v>255</v>
      </c>
      <c r="B264" s="117" t="s">
        <v>994</v>
      </c>
      <c r="C264" s="120">
        <v>734</v>
      </c>
      <c r="D264" s="118">
        <v>737.0333333333333</v>
      </c>
      <c r="E264" s="118">
        <v>718.06666666666661</v>
      </c>
      <c r="F264" s="118">
        <v>702.13333333333333</v>
      </c>
      <c r="G264" s="118">
        <v>683.16666666666663</v>
      </c>
      <c r="H264" s="118">
        <v>752.96666666666658</v>
      </c>
      <c r="I264" s="118">
        <v>771.93333333333328</v>
      </c>
      <c r="J264" s="118">
        <v>787.86666666666656</v>
      </c>
      <c r="K264" s="117">
        <v>756</v>
      </c>
      <c r="L264" s="117">
        <v>721.1</v>
      </c>
      <c r="M264" s="117">
        <v>0.49789</v>
      </c>
    </row>
    <row r="265" spans="1:13">
      <c r="A265" s="65">
        <v>256</v>
      </c>
      <c r="B265" s="117" t="s">
        <v>2151</v>
      </c>
      <c r="C265" s="120">
        <v>118.95</v>
      </c>
      <c r="D265" s="118">
        <v>120.08333333333333</v>
      </c>
      <c r="E265" s="118">
        <v>117.46666666666665</v>
      </c>
      <c r="F265" s="118">
        <v>115.98333333333332</v>
      </c>
      <c r="G265" s="118">
        <v>113.36666666666665</v>
      </c>
      <c r="H265" s="118">
        <v>121.56666666666666</v>
      </c>
      <c r="I265" s="118">
        <v>124.18333333333334</v>
      </c>
      <c r="J265" s="118">
        <v>125.66666666666667</v>
      </c>
      <c r="K265" s="117">
        <v>122.7</v>
      </c>
      <c r="L265" s="117">
        <v>118.6</v>
      </c>
      <c r="M265" s="117">
        <v>0.83875999999999995</v>
      </c>
    </row>
    <row r="266" spans="1:13">
      <c r="A266" s="65">
        <v>257</v>
      </c>
      <c r="B266" s="117" t="s">
        <v>996</v>
      </c>
      <c r="C266" s="120">
        <v>280.05</v>
      </c>
      <c r="D266" s="118">
        <v>282.81666666666666</v>
      </c>
      <c r="E266" s="118">
        <v>274.63333333333333</v>
      </c>
      <c r="F266" s="118">
        <v>269.21666666666664</v>
      </c>
      <c r="G266" s="118">
        <v>261.0333333333333</v>
      </c>
      <c r="H266" s="118">
        <v>288.23333333333335</v>
      </c>
      <c r="I266" s="118">
        <v>296.41666666666663</v>
      </c>
      <c r="J266" s="118">
        <v>301.83333333333337</v>
      </c>
      <c r="K266" s="117">
        <v>291</v>
      </c>
      <c r="L266" s="117">
        <v>277.39999999999998</v>
      </c>
      <c r="M266" s="117">
        <v>1.5383</v>
      </c>
    </row>
    <row r="267" spans="1:13">
      <c r="A267" s="65">
        <v>258</v>
      </c>
      <c r="B267" s="117" t="s">
        <v>997</v>
      </c>
      <c r="C267" s="120">
        <v>95.6</v>
      </c>
      <c r="D267" s="118">
        <v>95.483333333333334</v>
      </c>
      <c r="E267" s="118">
        <v>94.466666666666669</v>
      </c>
      <c r="F267" s="118">
        <v>93.333333333333329</v>
      </c>
      <c r="G267" s="118">
        <v>92.316666666666663</v>
      </c>
      <c r="H267" s="118">
        <v>96.616666666666674</v>
      </c>
      <c r="I267" s="118">
        <v>97.633333333333354</v>
      </c>
      <c r="J267" s="118">
        <v>98.76666666666668</v>
      </c>
      <c r="K267" s="117">
        <v>96.5</v>
      </c>
      <c r="L267" s="117">
        <v>94.35</v>
      </c>
      <c r="M267" s="117">
        <v>4.9230900000000002</v>
      </c>
    </row>
    <row r="268" spans="1:13">
      <c r="A268" s="65">
        <v>259</v>
      </c>
      <c r="B268" s="117" t="s">
        <v>1000</v>
      </c>
      <c r="C268" s="120">
        <v>86.35</v>
      </c>
      <c r="D268" s="118">
        <v>86.949999999999989</v>
      </c>
      <c r="E268" s="118">
        <v>84.59999999999998</v>
      </c>
      <c r="F268" s="118">
        <v>82.85</v>
      </c>
      <c r="G268" s="118">
        <v>80.499999999999986</v>
      </c>
      <c r="H268" s="118">
        <v>88.699999999999974</v>
      </c>
      <c r="I268" s="118">
        <v>91.05</v>
      </c>
      <c r="J268" s="118">
        <v>92.799999999999969</v>
      </c>
      <c r="K268" s="117">
        <v>89.3</v>
      </c>
      <c r="L268" s="117">
        <v>85.2</v>
      </c>
      <c r="M268" s="117">
        <v>15.78969</v>
      </c>
    </row>
    <row r="269" spans="1:13">
      <c r="A269" s="65">
        <v>260</v>
      </c>
      <c r="B269" s="117" t="s">
        <v>102</v>
      </c>
      <c r="C269" s="120">
        <v>7.05</v>
      </c>
      <c r="D269" s="118">
        <v>7.0333333333333341</v>
      </c>
      <c r="E269" s="118">
        <v>6.866666666666668</v>
      </c>
      <c r="F269" s="118">
        <v>6.6833333333333336</v>
      </c>
      <c r="G269" s="118">
        <v>6.5166666666666675</v>
      </c>
      <c r="H269" s="118">
        <v>7.2166666666666686</v>
      </c>
      <c r="I269" s="118">
        <v>7.3833333333333346</v>
      </c>
      <c r="J269" s="118">
        <v>7.5666666666666691</v>
      </c>
      <c r="K269" s="117">
        <v>7.2</v>
      </c>
      <c r="L269" s="117">
        <v>6.85</v>
      </c>
      <c r="M269" s="117">
        <v>187.35352</v>
      </c>
    </row>
    <row r="270" spans="1:13">
      <c r="A270" s="65">
        <v>261</v>
      </c>
      <c r="B270" s="117" t="s">
        <v>244</v>
      </c>
      <c r="C270" s="120">
        <v>2</v>
      </c>
      <c r="D270" s="118">
        <v>2</v>
      </c>
      <c r="E270" s="118">
        <v>1.9500000000000002</v>
      </c>
      <c r="F270" s="118">
        <v>1.9000000000000001</v>
      </c>
      <c r="G270" s="118">
        <v>1.8500000000000003</v>
      </c>
      <c r="H270" s="118">
        <v>2.0499999999999998</v>
      </c>
      <c r="I270" s="118">
        <v>2.0999999999999996</v>
      </c>
      <c r="J270" s="118">
        <v>2.15</v>
      </c>
      <c r="K270" s="117">
        <v>2.0499999999999998</v>
      </c>
      <c r="L270" s="117">
        <v>1.95</v>
      </c>
      <c r="M270" s="117">
        <v>21.399920000000002</v>
      </c>
    </row>
    <row r="271" spans="1:13">
      <c r="A271" s="65">
        <v>262</v>
      </c>
      <c r="B271" s="117" t="s">
        <v>1003</v>
      </c>
      <c r="C271" s="120">
        <v>32.950000000000003</v>
      </c>
      <c r="D271" s="118">
        <v>32.966666666666669</v>
      </c>
      <c r="E271" s="118">
        <v>32.433333333333337</v>
      </c>
      <c r="F271" s="118">
        <v>31.916666666666671</v>
      </c>
      <c r="G271" s="118">
        <v>31.38333333333334</v>
      </c>
      <c r="H271" s="118">
        <v>33.483333333333334</v>
      </c>
      <c r="I271" s="118">
        <v>34.016666666666666</v>
      </c>
      <c r="J271" s="118">
        <v>34.533333333333331</v>
      </c>
      <c r="K271" s="117">
        <v>33.5</v>
      </c>
      <c r="L271" s="117">
        <v>32.450000000000003</v>
      </c>
      <c r="M271" s="117">
        <v>4.9917499999999997</v>
      </c>
    </row>
    <row r="272" spans="1:13">
      <c r="A272" s="65">
        <v>263</v>
      </c>
      <c r="B272" s="117" t="s">
        <v>1004</v>
      </c>
      <c r="C272" s="120">
        <v>90.1</v>
      </c>
      <c r="D272" s="118">
        <v>89.649999999999991</v>
      </c>
      <c r="E272" s="118">
        <v>87.699999999999989</v>
      </c>
      <c r="F272" s="118">
        <v>85.3</v>
      </c>
      <c r="G272" s="118">
        <v>83.35</v>
      </c>
      <c r="H272" s="118">
        <v>92.049999999999983</v>
      </c>
      <c r="I272" s="118">
        <v>94</v>
      </c>
      <c r="J272" s="118">
        <v>96.399999999999977</v>
      </c>
      <c r="K272" s="117">
        <v>91.6</v>
      </c>
      <c r="L272" s="117">
        <v>87.25</v>
      </c>
      <c r="M272" s="117">
        <v>4.6474500000000001</v>
      </c>
    </row>
    <row r="273" spans="1:13">
      <c r="A273" s="65">
        <v>264</v>
      </c>
      <c r="B273" s="117" t="s">
        <v>103</v>
      </c>
      <c r="C273" s="120">
        <v>71</v>
      </c>
      <c r="D273" s="118">
        <v>70.766666666666666</v>
      </c>
      <c r="E273" s="118">
        <v>70.233333333333334</v>
      </c>
      <c r="F273" s="118">
        <v>69.466666666666669</v>
      </c>
      <c r="G273" s="118">
        <v>68.933333333333337</v>
      </c>
      <c r="H273" s="118">
        <v>71.533333333333331</v>
      </c>
      <c r="I273" s="118">
        <v>72.066666666666663</v>
      </c>
      <c r="J273" s="118">
        <v>72.833333333333329</v>
      </c>
      <c r="K273" s="117">
        <v>71.3</v>
      </c>
      <c r="L273" s="117">
        <v>70</v>
      </c>
      <c r="M273" s="117">
        <v>7.3046899999999999</v>
      </c>
    </row>
    <row r="274" spans="1:13">
      <c r="A274" s="65">
        <v>265</v>
      </c>
      <c r="B274" s="117" t="s">
        <v>104</v>
      </c>
      <c r="C274" s="120">
        <v>293.10000000000002</v>
      </c>
      <c r="D274" s="118">
        <v>295.03333333333336</v>
      </c>
      <c r="E274" s="118">
        <v>289.2166666666667</v>
      </c>
      <c r="F274" s="118">
        <v>285.33333333333331</v>
      </c>
      <c r="G274" s="118">
        <v>279.51666666666665</v>
      </c>
      <c r="H274" s="118">
        <v>298.91666666666674</v>
      </c>
      <c r="I274" s="118">
        <v>304.73333333333346</v>
      </c>
      <c r="J274" s="118">
        <v>308.61666666666679</v>
      </c>
      <c r="K274" s="117">
        <v>300.85000000000002</v>
      </c>
      <c r="L274" s="117">
        <v>291.14999999999998</v>
      </c>
      <c r="M274" s="117">
        <v>59.635309999999997</v>
      </c>
    </row>
    <row r="275" spans="1:13">
      <c r="A275" s="65">
        <v>266</v>
      </c>
      <c r="B275" s="117" t="s">
        <v>1008</v>
      </c>
      <c r="C275" s="120">
        <v>735.95</v>
      </c>
      <c r="D275" s="118">
        <v>740.08333333333337</v>
      </c>
      <c r="E275" s="118">
        <v>727.2166666666667</v>
      </c>
      <c r="F275" s="118">
        <v>718.48333333333335</v>
      </c>
      <c r="G275" s="118">
        <v>705.61666666666667</v>
      </c>
      <c r="H275" s="118">
        <v>748.81666666666672</v>
      </c>
      <c r="I275" s="118">
        <v>761.68333333333328</v>
      </c>
      <c r="J275" s="118">
        <v>770.41666666666674</v>
      </c>
      <c r="K275" s="117">
        <v>752.95</v>
      </c>
      <c r="L275" s="117">
        <v>731.35</v>
      </c>
      <c r="M275" s="117">
        <v>1.79209</v>
      </c>
    </row>
    <row r="276" spans="1:13">
      <c r="A276" s="65">
        <v>267</v>
      </c>
      <c r="B276" s="117" t="s">
        <v>105</v>
      </c>
      <c r="C276" s="120">
        <v>1246.55</v>
      </c>
      <c r="D276" s="118">
        <v>1243.1166666666666</v>
      </c>
      <c r="E276" s="118">
        <v>1228.4333333333332</v>
      </c>
      <c r="F276" s="118">
        <v>1210.3166666666666</v>
      </c>
      <c r="G276" s="118">
        <v>1195.6333333333332</v>
      </c>
      <c r="H276" s="118">
        <v>1261.2333333333331</v>
      </c>
      <c r="I276" s="118">
        <v>1275.9166666666665</v>
      </c>
      <c r="J276" s="118">
        <v>1294.0333333333331</v>
      </c>
      <c r="K276" s="117">
        <v>1257.8</v>
      </c>
      <c r="L276" s="117">
        <v>1225</v>
      </c>
      <c r="M276" s="117">
        <v>14.356249999999999</v>
      </c>
    </row>
    <row r="277" spans="1:13">
      <c r="A277" s="65">
        <v>268</v>
      </c>
      <c r="B277" s="117" t="s">
        <v>106</v>
      </c>
      <c r="C277" s="120">
        <v>491.9</v>
      </c>
      <c r="D277" s="118">
        <v>491.8</v>
      </c>
      <c r="E277" s="118">
        <v>487.35</v>
      </c>
      <c r="F277" s="118">
        <v>482.8</v>
      </c>
      <c r="G277" s="118">
        <v>478.35</v>
      </c>
      <c r="H277" s="118">
        <v>496.35</v>
      </c>
      <c r="I277" s="118">
        <v>500.79999999999995</v>
      </c>
      <c r="J277" s="118">
        <v>505.35</v>
      </c>
      <c r="K277" s="117">
        <v>496.25</v>
      </c>
      <c r="L277" s="117">
        <v>487.25</v>
      </c>
      <c r="M277" s="117">
        <v>10.97808</v>
      </c>
    </row>
    <row r="278" spans="1:13">
      <c r="A278" s="65">
        <v>269</v>
      </c>
      <c r="B278" s="117" t="s">
        <v>1016</v>
      </c>
      <c r="C278" s="120">
        <v>190</v>
      </c>
      <c r="D278" s="118">
        <v>191.56666666666669</v>
      </c>
      <c r="E278" s="118">
        <v>186.43333333333339</v>
      </c>
      <c r="F278" s="118">
        <v>182.8666666666667</v>
      </c>
      <c r="G278" s="118">
        <v>177.73333333333341</v>
      </c>
      <c r="H278" s="118">
        <v>195.13333333333338</v>
      </c>
      <c r="I278" s="118">
        <v>200.26666666666665</v>
      </c>
      <c r="J278" s="118">
        <v>203.83333333333337</v>
      </c>
      <c r="K278" s="117">
        <v>196.7</v>
      </c>
      <c r="L278" s="117">
        <v>188</v>
      </c>
      <c r="M278" s="117">
        <v>2.57179</v>
      </c>
    </row>
    <row r="279" spans="1:13">
      <c r="A279" s="65">
        <v>270</v>
      </c>
      <c r="B279" s="117" t="s">
        <v>1020</v>
      </c>
      <c r="C279" s="120">
        <v>445</v>
      </c>
      <c r="D279" s="118">
        <v>448.15000000000003</v>
      </c>
      <c r="E279" s="118">
        <v>439.30000000000007</v>
      </c>
      <c r="F279" s="118">
        <v>433.6</v>
      </c>
      <c r="G279" s="118">
        <v>424.75000000000006</v>
      </c>
      <c r="H279" s="118">
        <v>453.85000000000008</v>
      </c>
      <c r="I279" s="118">
        <v>462.7000000000001</v>
      </c>
      <c r="J279" s="118">
        <v>468.40000000000009</v>
      </c>
      <c r="K279" s="117">
        <v>457</v>
      </c>
      <c r="L279" s="117">
        <v>442.45</v>
      </c>
      <c r="M279" s="117">
        <v>2.8408899999999999</v>
      </c>
    </row>
    <row r="280" spans="1:13">
      <c r="A280" s="65">
        <v>271</v>
      </c>
      <c r="B280" s="117" t="s">
        <v>1023</v>
      </c>
      <c r="C280" s="120">
        <v>389.1</v>
      </c>
      <c r="D280" s="118">
        <v>387.2</v>
      </c>
      <c r="E280" s="118">
        <v>381.9</v>
      </c>
      <c r="F280" s="118">
        <v>374.7</v>
      </c>
      <c r="G280" s="118">
        <v>369.4</v>
      </c>
      <c r="H280" s="118">
        <v>394.4</v>
      </c>
      <c r="I280" s="118">
        <v>399.70000000000005</v>
      </c>
      <c r="J280" s="118">
        <v>406.9</v>
      </c>
      <c r="K280" s="117">
        <v>392.5</v>
      </c>
      <c r="L280" s="117">
        <v>380</v>
      </c>
      <c r="M280" s="117">
        <v>0.72360000000000002</v>
      </c>
    </row>
    <row r="281" spans="1:13">
      <c r="A281" s="65">
        <v>272</v>
      </c>
      <c r="B281" s="117" t="s">
        <v>202</v>
      </c>
      <c r="C281" s="120">
        <v>458.6</v>
      </c>
      <c r="D281" s="118">
        <v>458.2</v>
      </c>
      <c r="E281" s="118">
        <v>450.4</v>
      </c>
      <c r="F281" s="118">
        <v>442.2</v>
      </c>
      <c r="G281" s="118">
        <v>434.4</v>
      </c>
      <c r="H281" s="118">
        <v>466.4</v>
      </c>
      <c r="I281" s="118">
        <v>474.20000000000005</v>
      </c>
      <c r="J281" s="118">
        <v>482.4</v>
      </c>
      <c r="K281" s="117">
        <v>466</v>
      </c>
      <c r="L281" s="117">
        <v>450</v>
      </c>
      <c r="M281" s="117">
        <v>1.4877499999999999</v>
      </c>
    </row>
    <row r="282" spans="1:13">
      <c r="A282" s="65">
        <v>273</v>
      </c>
      <c r="B282" s="117" t="s">
        <v>203</v>
      </c>
      <c r="C282" s="120">
        <v>83.65</v>
      </c>
      <c r="D282" s="118">
        <v>82.816666666666677</v>
      </c>
      <c r="E282" s="118">
        <v>81.433333333333351</v>
      </c>
      <c r="F282" s="118">
        <v>79.216666666666669</v>
      </c>
      <c r="G282" s="118">
        <v>77.833333333333343</v>
      </c>
      <c r="H282" s="118">
        <v>85.03333333333336</v>
      </c>
      <c r="I282" s="118">
        <v>86.416666666666686</v>
      </c>
      <c r="J282" s="118">
        <v>88.633333333333368</v>
      </c>
      <c r="K282" s="117">
        <v>84.2</v>
      </c>
      <c r="L282" s="117">
        <v>80.599999999999994</v>
      </c>
      <c r="M282" s="117">
        <v>9.5164000000000009</v>
      </c>
    </row>
    <row r="283" spans="1:13">
      <c r="A283" s="65">
        <v>274</v>
      </c>
      <c r="B283" s="117" t="s">
        <v>1035</v>
      </c>
      <c r="C283" s="120">
        <v>290.05</v>
      </c>
      <c r="D283" s="118">
        <v>289.68333333333334</v>
      </c>
      <c r="E283" s="118">
        <v>285.36666666666667</v>
      </c>
      <c r="F283" s="118">
        <v>280.68333333333334</v>
      </c>
      <c r="G283" s="118">
        <v>276.36666666666667</v>
      </c>
      <c r="H283" s="118">
        <v>294.36666666666667</v>
      </c>
      <c r="I283" s="118">
        <v>298.68333333333339</v>
      </c>
      <c r="J283" s="118">
        <v>303.36666666666667</v>
      </c>
      <c r="K283" s="117">
        <v>294</v>
      </c>
      <c r="L283" s="117">
        <v>285</v>
      </c>
      <c r="M283" s="117">
        <v>2.52033</v>
      </c>
    </row>
    <row r="284" spans="1:13">
      <c r="A284" s="65">
        <v>275</v>
      </c>
      <c r="B284" s="117" t="s">
        <v>1039</v>
      </c>
      <c r="C284" s="120">
        <v>79.5</v>
      </c>
      <c r="D284" s="118">
        <v>80.3</v>
      </c>
      <c r="E284" s="118">
        <v>78.199999999999989</v>
      </c>
      <c r="F284" s="118">
        <v>76.899999999999991</v>
      </c>
      <c r="G284" s="118">
        <v>74.799999999999983</v>
      </c>
      <c r="H284" s="118">
        <v>81.599999999999994</v>
      </c>
      <c r="I284" s="118">
        <v>83.699999999999989</v>
      </c>
      <c r="J284" s="118">
        <v>85</v>
      </c>
      <c r="K284" s="117">
        <v>82.4</v>
      </c>
      <c r="L284" s="117">
        <v>79</v>
      </c>
      <c r="M284" s="117">
        <v>4.6103199999999998</v>
      </c>
    </row>
    <row r="285" spans="1:13">
      <c r="A285" s="65">
        <v>276</v>
      </c>
      <c r="B285" s="117" t="s">
        <v>1049</v>
      </c>
      <c r="C285" s="120">
        <v>110.7</v>
      </c>
      <c r="D285" s="118">
        <v>110.81666666666666</v>
      </c>
      <c r="E285" s="118">
        <v>109.88333333333333</v>
      </c>
      <c r="F285" s="118">
        <v>109.06666666666666</v>
      </c>
      <c r="G285" s="118">
        <v>108.13333333333333</v>
      </c>
      <c r="H285" s="118">
        <v>111.63333333333333</v>
      </c>
      <c r="I285" s="118">
        <v>112.56666666666666</v>
      </c>
      <c r="J285" s="118">
        <v>113.38333333333333</v>
      </c>
      <c r="K285" s="117">
        <v>111.75</v>
      </c>
      <c r="L285" s="117">
        <v>110</v>
      </c>
      <c r="M285" s="117">
        <v>0.19126000000000001</v>
      </c>
    </row>
    <row r="286" spans="1:13">
      <c r="A286" s="65">
        <v>277</v>
      </c>
      <c r="B286" s="117" t="s">
        <v>1050</v>
      </c>
      <c r="C286" s="120">
        <v>189.95</v>
      </c>
      <c r="D286" s="118">
        <v>192.96666666666667</v>
      </c>
      <c r="E286" s="118">
        <v>185.93333333333334</v>
      </c>
      <c r="F286" s="118">
        <v>181.91666666666666</v>
      </c>
      <c r="G286" s="118">
        <v>174.88333333333333</v>
      </c>
      <c r="H286" s="118">
        <v>196.98333333333335</v>
      </c>
      <c r="I286" s="118">
        <v>204.01666666666671</v>
      </c>
      <c r="J286" s="118">
        <v>208.03333333333336</v>
      </c>
      <c r="K286" s="117">
        <v>200</v>
      </c>
      <c r="L286" s="117">
        <v>188.95</v>
      </c>
      <c r="M286" s="117">
        <v>0.87207999999999997</v>
      </c>
    </row>
    <row r="287" spans="1:13">
      <c r="A287" s="65">
        <v>278</v>
      </c>
      <c r="B287" s="117" t="s">
        <v>1051</v>
      </c>
      <c r="C287" s="120">
        <v>232.6</v>
      </c>
      <c r="D287" s="118">
        <v>231.70000000000002</v>
      </c>
      <c r="E287" s="118">
        <v>230.00000000000003</v>
      </c>
      <c r="F287" s="118">
        <v>227.4</v>
      </c>
      <c r="G287" s="118">
        <v>225.70000000000002</v>
      </c>
      <c r="H287" s="118">
        <v>234.30000000000004</v>
      </c>
      <c r="I287" s="118">
        <v>236.00000000000003</v>
      </c>
      <c r="J287" s="118">
        <v>238.60000000000005</v>
      </c>
      <c r="K287" s="117">
        <v>233.4</v>
      </c>
      <c r="L287" s="117">
        <v>229.1</v>
      </c>
      <c r="M287" s="117">
        <v>0.17677000000000001</v>
      </c>
    </row>
    <row r="288" spans="1:13">
      <c r="A288" s="65">
        <v>279</v>
      </c>
      <c r="B288" s="117" t="s">
        <v>107</v>
      </c>
      <c r="C288" s="120">
        <v>1255.95</v>
      </c>
      <c r="D288" s="118">
        <v>1258.25</v>
      </c>
      <c r="E288" s="118">
        <v>1244.8</v>
      </c>
      <c r="F288" s="118">
        <v>1233.6499999999999</v>
      </c>
      <c r="G288" s="118">
        <v>1220.1999999999998</v>
      </c>
      <c r="H288" s="118">
        <v>1269.4000000000001</v>
      </c>
      <c r="I288" s="118">
        <v>1282.8499999999999</v>
      </c>
      <c r="J288" s="118">
        <v>1294.0000000000002</v>
      </c>
      <c r="K288" s="117">
        <v>1271.7</v>
      </c>
      <c r="L288" s="117">
        <v>1247.0999999999999</v>
      </c>
      <c r="M288" s="117">
        <v>26.71529</v>
      </c>
    </row>
    <row r="289" spans="1:13">
      <c r="A289" s="65">
        <v>280</v>
      </c>
      <c r="B289" s="117" t="s">
        <v>201</v>
      </c>
      <c r="C289" s="120">
        <v>215.3</v>
      </c>
      <c r="D289" s="118">
        <v>215.65</v>
      </c>
      <c r="E289" s="118">
        <v>213.9</v>
      </c>
      <c r="F289" s="118">
        <v>212.5</v>
      </c>
      <c r="G289" s="118">
        <v>210.75</v>
      </c>
      <c r="H289" s="118">
        <v>217.05</v>
      </c>
      <c r="I289" s="118">
        <v>218.8</v>
      </c>
      <c r="J289" s="118">
        <v>220.20000000000002</v>
      </c>
      <c r="K289" s="117">
        <v>217.4</v>
      </c>
      <c r="L289" s="117">
        <v>214.25</v>
      </c>
      <c r="M289" s="117">
        <v>9.3843899999999998</v>
      </c>
    </row>
    <row r="290" spans="1:13">
      <c r="A290" s="65">
        <v>281</v>
      </c>
      <c r="B290" s="117" t="s">
        <v>1062</v>
      </c>
      <c r="C290" s="120">
        <v>572.29999999999995</v>
      </c>
      <c r="D290" s="118">
        <v>570.15</v>
      </c>
      <c r="E290" s="118">
        <v>566.15</v>
      </c>
      <c r="F290" s="118">
        <v>560</v>
      </c>
      <c r="G290" s="118">
        <v>556</v>
      </c>
      <c r="H290" s="118">
        <v>576.29999999999995</v>
      </c>
      <c r="I290" s="118">
        <v>580.29999999999995</v>
      </c>
      <c r="J290" s="118">
        <v>586.44999999999993</v>
      </c>
      <c r="K290" s="117">
        <v>574.15</v>
      </c>
      <c r="L290" s="117">
        <v>564</v>
      </c>
      <c r="M290" s="117">
        <v>0.16128000000000001</v>
      </c>
    </row>
    <row r="291" spans="1:13">
      <c r="A291" s="65">
        <v>282</v>
      </c>
      <c r="B291" s="117" t="s">
        <v>1063</v>
      </c>
      <c r="C291" s="120">
        <v>286.89999999999998</v>
      </c>
      <c r="D291" s="118">
        <v>288.48333333333335</v>
      </c>
      <c r="E291" s="118">
        <v>283.41666666666669</v>
      </c>
      <c r="F291" s="118">
        <v>279.93333333333334</v>
      </c>
      <c r="G291" s="118">
        <v>274.86666666666667</v>
      </c>
      <c r="H291" s="118">
        <v>291.9666666666667</v>
      </c>
      <c r="I291" s="118">
        <v>297.0333333333333</v>
      </c>
      <c r="J291" s="118">
        <v>300.51666666666671</v>
      </c>
      <c r="K291" s="117">
        <v>293.55</v>
      </c>
      <c r="L291" s="117">
        <v>285</v>
      </c>
      <c r="M291" s="117">
        <v>0.81172999999999995</v>
      </c>
    </row>
    <row r="292" spans="1:13">
      <c r="A292" s="65">
        <v>283</v>
      </c>
      <c r="B292" s="117" t="s">
        <v>227</v>
      </c>
      <c r="C292" s="120">
        <v>590</v>
      </c>
      <c r="D292" s="118">
        <v>588.36666666666667</v>
      </c>
      <c r="E292" s="118">
        <v>567.0333333333333</v>
      </c>
      <c r="F292" s="118">
        <v>544.06666666666661</v>
      </c>
      <c r="G292" s="118">
        <v>522.73333333333323</v>
      </c>
      <c r="H292" s="118">
        <v>611.33333333333337</v>
      </c>
      <c r="I292" s="118">
        <v>632.66666666666663</v>
      </c>
      <c r="J292" s="118">
        <v>655.63333333333344</v>
      </c>
      <c r="K292" s="117">
        <v>609.70000000000005</v>
      </c>
      <c r="L292" s="117">
        <v>565.4</v>
      </c>
      <c r="M292" s="117">
        <v>10.253030000000001</v>
      </c>
    </row>
    <row r="293" spans="1:13">
      <c r="A293" s="65">
        <v>284</v>
      </c>
      <c r="B293" s="117" t="s">
        <v>108</v>
      </c>
      <c r="C293" s="120">
        <v>108.55</v>
      </c>
      <c r="D293" s="118">
        <v>108.06666666666666</v>
      </c>
      <c r="E293" s="118">
        <v>107.23333333333332</v>
      </c>
      <c r="F293" s="118">
        <v>105.91666666666666</v>
      </c>
      <c r="G293" s="118">
        <v>105.08333333333331</v>
      </c>
      <c r="H293" s="118">
        <v>109.38333333333333</v>
      </c>
      <c r="I293" s="118">
        <v>110.21666666666667</v>
      </c>
      <c r="J293" s="118">
        <v>111.53333333333333</v>
      </c>
      <c r="K293" s="117">
        <v>108.9</v>
      </c>
      <c r="L293" s="117">
        <v>106.75</v>
      </c>
      <c r="M293" s="117">
        <v>9.3538800000000002</v>
      </c>
    </row>
    <row r="294" spans="1:13">
      <c r="A294" s="65">
        <v>285</v>
      </c>
      <c r="B294" s="117" t="s">
        <v>1071</v>
      </c>
      <c r="C294" s="120">
        <v>8.8000000000000007</v>
      </c>
      <c r="D294" s="118">
        <v>8.8333333333333339</v>
      </c>
      <c r="E294" s="118">
        <v>8.5666666666666682</v>
      </c>
      <c r="F294" s="118">
        <v>8.3333333333333339</v>
      </c>
      <c r="G294" s="118">
        <v>8.0666666666666682</v>
      </c>
      <c r="H294" s="118">
        <v>9.0666666666666682</v>
      </c>
      <c r="I294" s="118">
        <v>9.3333333333333339</v>
      </c>
      <c r="J294" s="118">
        <v>9.5666666666666682</v>
      </c>
      <c r="K294" s="117">
        <v>9.1</v>
      </c>
      <c r="L294" s="117">
        <v>8.6</v>
      </c>
      <c r="M294" s="117">
        <v>22.77131</v>
      </c>
    </row>
    <row r="295" spans="1:13">
      <c r="A295" s="65">
        <v>286</v>
      </c>
      <c r="B295" s="117" t="s">
        <v>109</v>
      </c>
      <c r="C295" s="120">
        <v>146.85</v>
      </c>
      <c r="D295" s="118">
        <v>146.28333333333333</v>
      </c>
      <c r="E295" s="118">
        <v>144.16666666666666</v>
      </c>
      <c r="F295" s="118">
        <v>141.48333333333332</v>
      </c>
      <c r="G295" s="118">
        <v>139.36666666666665</v>
      </c>
      <c r="H295" s="118">
        <v>148.96666666666667</v>
      </c>
      <c r="I295" s="118">
        <v>151.08333333333334</v>
      </c>
      <c r="J295" s="118">
        <v>153.76666666666668</v>
      </c>
      <c r="K295" s="117">
        <v>148.4</v>
      </c>
      <c r="L295" s="117">
        <v>143.6</v>
      </c>
      <c r="M295" s="117">
        <v>43.964919999999999</v>
      </c>
    </row>
    <row r="296" spans="1:13">
      <c r="A296" s="65">
        <v>287</v>
      </c>
      <c r="B296" s="117" t="s">
        <v>1074</v>
      </c>
      <c r="C296" s="120">
        <v>86.9</v>
      </c>
      <c r="D296" s="118">
        <v>87.066666666666663</v>
      </c>
      <c r="E296" s="118">
        <v>86.283333333333331</v>
      </c>
      <c r="F296" s="118">
        <v>85.666666666666671</v>
      </c>
      <c r="G296" s="118">
        <v>84.88333333333334</v>
      </c>
      <c r="H296" s="118">
        <v>87.683333333333323</v>
      </c>
      <c r="I296" s="118">
        <v>88.466666666666654</v>
      </c>
      <c r="J296" s="118">
        <v>89.083333333333314</v>
      </c>
      <c r="K296" s="117">
        <v>87.85</v>
      </c>
      <c r="L296" s="117">
        <v>86.45</v>
      </c>
      <c r="M296" s="117">
        <v>2.57477</v>
      </c>
    </row>
    <row r="297" spans="1:13">
      <c r="A297" s="65">
        <v>288</v>
      </c>
      <c r="B297" s="117" t="s">
        <v>1076</v>
      </c>
      <c r="C297" s="120">
        <v>962.45</v>
      </c>
      <c r="D297" s="118">
        <v>964.93333333333339</v>
      </c>
      <c r="E297" s="118">
        <v>948.86666666666679</v>
      </c>
      <c r="F297" s="118">
        <v>935.28333333333342</v>
      </c>
      <c r="G297" s="118">
        <v>919.21666666666681</v>
      </c>
      <c r="H297" s="118">
        <v>978.51666666666677</v>
      </c>
      <c r="I297" s="118">
        <v>994.58333333333337</v>
      </c>
      <c r="J297" s="118">
        <v>1008.1666666666667</v>
      </c>
      <c r="K297" s="117">
        <v>981</v>
      </c>
      <c r="L297" s="117">
        <v>951.35</v>
      </c>
      <c r="M297" s="117">
        <v>0.44186999999999999</v>
      </c>
    </row>
    <row r="298" spans="1:13">
      <c r="A298" s="65">
        <v>289</v>
      </c>
      <c r="B298" s="117" t="s">
        <v>1989</v>
      </c>
      <c r="C298" s="120">
        <v>380.15</v>
      </c>
      <c r="D298" s="118">
        <v>383.31666666666661</v>
      </c>
      <c r="E298" s="118">
        <v>375.43333333333322</v>
      </c>
      <c r="F298" s="118">
        <v>370.71666666666664</v>
      </c>
      <c r="G298" s="118">
        <v>362.83333333333326</v>
      </c>
      <c r="H298" s="118">
        <v>388.03333333333319</v>
      </c>
      <c r="I298" s="118">
        <v>395.91666666666663</v>
      </c>
      <c r="J298" s="118">
        <v>400.63333333333316</v>
      </c>
      <c r="K298" s="117">
        <v>391.2</v>
      </c>
      <c r="L298" s="117">
        <v>378.6</v>
      </c>
      <c r="M298" s="117">
        <v>0.16086</v>
      </c>
    </row>
    <row r="299" spans="1:13">
      <c r="A299" s="65">
        <v>290</v>
      </c>
      <c r="B299" s="117" t="s">
        <v>1082</v>
      </c>
      <c r="C299" s="120">
        <v>5804.7</v>
      </c>
      <c r="D299" s="118">
        <v>5788</v>
      </c>
      <c r="E299" s="118">
        <v>5757.05</v>
      </c>
      <c r="F299" s="118">
        <v>5709.4000000000005</v>
      </c>
      <c r="G299" s="118">
        <v>5678.4500000000007</v>
      </c>
      <c r="H299" s="118">
        <v>5835.65</v>
      </c>
      <c r="I299" s="118">
        <v>5866.6</v>
      </c>
      <c r="J299" s="118">
        <v>5914.2499999999991</v>
      </c>
      <c r="K299" s="117">
        <v>5818.95</v>
      </c>
      <c r="L299" s="117">
        <v>5740.35</v>
      </c>
      <c r="M299" s="117">
        <v>1.3690000000000001E-2</v>
      </c>
    </row>
    <row r="300" spans="1:13">
      <c r="A300" s="65">
        <v>291</v>
      </c>
      <c r="B300" s="117" t="s">
        <v>110</v>
      </c>
      <c r="C300" s="120">
        <v>462.7</v>
      </c>
      <c r="D300" s="118">
        <v>461.91666666666669</v>
      </c>
      <c r="E300" s="118">
        <v>457.88333333333338</v>
      </c>
      <c r="F300" s="118">
        <v>453.06666666666672</v>
      </c>
      <c r="G300" s="118">
        <v>449.03333333333342</v>
      </c>
      <c r="H300" s="118">
        <v>466.73333333333335</v>
      </c>
      <c r="I300" s="118">
        <v>470.76666666666665</v>
      </c>
      <c r="J300" s="118">
        <v>475.58333333333331</v>
      </c>
      <c r="K300" s="117">
        <v>465.95</v>
      </c>
      <c r="L300" s="117">
        <v>457.1</v>
      </c>
      <c r="M300" s="117">
        <v>8.5363600000000002</v>
      </c>
    </row>
    <row r="301" spans="1:13">
      <c r="A301" s="65">
        <v>292</v>
      </c>
      <c r="B301" s="117" t="s">
        <v>111</v>
      </c>
      <c r="C301" s="120">
        <v>1411.4</v>
      </c>
      <c r="D301" s="118">
        <v>1415</v>
      </c>
      <c r="E301" s="118">
        <v>1401.45</v>
      </c>
      <c r="F301" s="118">
        <v>1391.5</v>
      </c>
      <c r="G301" s="118">
        <v>1377.95</v>
      </c>
      <c r="H301" s="118">
        <v>1424.95</v>
      </c>
      <c r="I301" s="118">
        <v>1438.5000000000002</v>
      </c>
      <c r="J301" s="118">
        <v>1448.45</v>
      </c>
      <c r="K301" s="117">
        <v>1428.55</v>
      </c>
      <c r="L301" s="117">
        <v>1405.05</v>
      </c>
      <c r="M301" s="117">
        <v>21.89734</v>
      </c>
    </row>
    <row r="302" spans="1:13">
      <c r="A302" s="65">
        <v>293</v>
      </c>
      <c r="B302" s="117" t="s">
        <v>1868</v>
      </c>
      <c r="C302" s="120">
        <v>1809.9</v>
      </c>
      <c r="D302" s="118">
        <v>1779</v>
      </c>
      <c r="E302" s="118">
        <v>1738.05</v>
      </c>
      <c r="F302" s="118">
        <v>1666.2</v>
      </c>
      <c r="G302" s="118">
        <v>1625.25</v>
      </c>
      <c r="H302" s="118">
        <v>1850.85</v>
      </c>
      <c r="I302" s="118">
        <v>1891.7999999999997</v>
      </c>
      <c r="J302" s="118">
        <v>1963.6499999999999</v>
      </c>
      <c r="K302" s="117">
        <v>1819.95</v>
      </c>
      <c r="L302" s="117">
        <v>1707.15</v>
      </c>
      <c r="M302" s="117">
        <v>3.9987900000000001</v>
      </c>
    </row>
    <row r="303" spans="1:13">
      <c r="A303" s="65">
        <v>294</v>
      </c>
      <c r="B303" s="117" t="s">
        <v>1915</v>
      </c>
      <c r="C303" s="120">
        <v>1635.75</v>
      </c>
      <c r="D303" s="118">
        <v>1632.6499999999999</v>
      </c>
      <c r="E303" s="118">
        <v>1601.0999999999997</v>
      </c>
      <c r="F303" s="118">
        <v>1566.4499999999998</v>
      </c>
      <c r="G303" s="118">
        <v>1534.8999999999996</v>
      </c>
      <c r="H303" s="118">
        <v>1667.2999999999997</v>
      </c>
      <c r="I303" s="118">
        <v>1698.85</v>
      </c>
      <c r="J303" s="118">
        <v>1733.4999999999998</v>
      </c>
      <c r="K303" s="117">
        <v>1664.2</v>
      </c>
      <c r="L303" s="117">
        <v>1598</v>
      </c>
      <c r="M303" s="117">
        <v>1.5096700000000001</v>
      </c>
    </row>
    <row r="304" spans="1:13">
      <c r="A304" s="65">
        <v>295</v>
      </c>
      <c r="B304" s="117" t="s">
        <v>112</v>
      </c>
      <c r="C304" s="120">
        <v>843.85</v>
      </c>
      <c r="D304" s="118">
        <v>843.7833333333333</v>
      </c>
      <c r="E304" s="118">
        <v>830.56666666666661</v>
      </c>
      <c r="F304" s="118">
        <v>817.2833333333333</v>
      </c>
      <c r="G304" s="118">
        <v>804.06666666666661</v>
      </c>
      <c r="H304" s="118">
        <v>857.06666666666661</v>
      </c>
      <c r="I304" s="118">
        <v>870.2833333333333</v>
      </c>
      <c r="J304" s="118">
        <v>883.56666666666661</v>
      </c>
      <c r="K304" s="117">
        <v>857</v>
      </c>
      <c r="L304" s="117">
        <v>830.5</v>
      </c>
      <c r="M304" s="117">
        <v>27.01885</v>
      </c>
    </row>
    <row r="305" spans="1:13">
      <c r="A305" s="65">
        <v>296</v>
      </c>
      <c r="B305" s="117" t="s">
        <v>113</v>
      </c>
      <c r="C305" s="120">
        <v>757.25</v>
      </c>
      <c r="D305" s="118">
        <v>757.61666666666667</v>
      </c>
      <c r="E305" s="118">
        <v>751.23333333333335</v>
      </c>
      <c r="F305" s="118">
        <v>745.2166666666667</v>
      </c>
      <c r="G305" s="118">
        <v>738.83333333333337</v>
      </c>
      <c r="H305" s="118">
        <v>763.63333333333333</v>
      </c>
      <c r="I305" s="118">
        <v>770.01666666666677</v>
      </c>
      <c r="J305" s="118">
        <v>776.0333333333333</v>
      </c>
      <c r="K305" s="117">
        <v>764</v>
      </c>
      <c r="L305" s="117">
        <v>751.6</v>
      </c>
      <c r="M305" s="117">
        <v>17.606310000000001</v>
      </c>
    </row>
    <row r="306" spans="1:13">
      <c r="A306" s="65">
        <v>297</v>
      </c>
      <c r="B306" s="117" t="s">
        <v>114</v>
      </c>
      <c r="C306" s="120">
        <v>454.55</v>
      </c>
      <c r="D306" s="118">
        <v>452.5333333333333</v>
      </c>
      <c r="E306" s="118">
        <v>448.06666666666661</v>
      </c>
      <c r="F306" s="118">
        <v>441.58333333333331</v>
      </c>
      <c r="G306" s="118">
        <v>437.11666666666662</v>
      </c>
      <c r="H306" s="118">
        <v>459.01666666666659</v>
      </c>
      <c r="I306" s="118">
        <v>463.48333333333329</v>
      </c>
      <c r="J306" s="118">
        <v>469.96666666666658</v>
      </c>
      <c r="K306" s="117">
        <v>457</v>
      </c>
      <c r="L306" s="117">
        <v>446.05</v>
      </c>
      <c r="M306" s="117">
        <v>18.142810000000001</v>
      </c>
    </row>
    <row r="307" spans="1:13">
      <c r="A307" s="65">
        <v>298</v>
      </c>
      <c r="B307" s="117" t="s">
        <v>1118</v>
      </c>
      <c r="C307" s="120">
        <v>109.55</v>
      </c>
      <c r="D307" s="118">
        <v>110.58333333333333</v>
      </c>
      <c r="E307" s="118">
        <v>107.26666666666665</v>
      </c>
      <c r="F307" s="118">
        <v>104.98333333333332</v>
      </c>
      <c r="G307" s="118">
        <v>101.66666666666664</v>
      </c>
      <c r="H307" s="118">
        <v>112.86666666666666</v>
      </c>
      <c r="I307" s="118">
        <v>116.18333333333335</v>
      </c>
      <c r="J307" s="118">
        <v>118.46666666666667</v>
      </c>
      <c r="K307" s="117">
        <v>113.9</v>
      </c>
      <c r="L307" s="117">
        <v>108.3</v>
      </c>
      <c r="M307" s="117">
        <v>0.53188000000000002</v>
      </c>
    </row>
    <row r="308" spans="1:13">
      <c r="A308" s="65">
        <v>299</v>
      </c>
      <c r="B308" s="117" t="s">
        <v>1122</v>
      </c>
      <c r="C308" s="120">
        <v>252.2</v>
      </c>
      <c r="D308" s="118">
        <v>252.76666666666665</v>
      </c>
      <c r="E308" s="118">
        <v>250.58333333333331</v>
      </c>
      <c r="F308" s="118">
        <v>248.96666666666667</v>
      </c>
      <c r="G308" s="118">
        <v>246.78333333333333</v>
      </c>
      <c r="H308" s="118">
        <v>254.3833333333333</v>
      </c>
      <c r="I308" s="118">
        <v>256.56666666666661</v>
      </c>
      <c r="J308" s="118">
        <v>258.18333333333328</v>
      </c>
      <c r="K308" s="117">
        <v>254.95</v>
      </c>
      <c r="L308" s="117">
        <v>251.15</v>
      </c>
      <c r="M308" s="117">
        <v>0.34032000000000001</v>
      </c>
    </row>
    <row r="309" spans="1:13">
      <c r="A309" s="65">
        <v>300</v>
      </c>
      <c r="B309" s="117" t="s">
        <v>1138</v>
      </c>
      <c r="C309" s="120">
        <v>88.5</v>
      </c>
      <c r="D309" s="118">
        <v>88.266666666666666</v>
      </c>
      <c r="E309" s="118">
        <v>87.283333333333331</v>
      </c>
      <c r="F309" s="118">
        <v>86.066666666666663</v>
      </c>
      <c r="G309" s="118">
        <v>85.083333333333329</v>
      </c>
      <c r="H309" s="118">
        <v>89.483333333333334</v>
      </c>
      <c r="I309" s="118">
        <v>90.466666666666654</v>
      </c>
      <c r="J309" s="118">
        <v>91.683333333333337</v>
      </c>
      <c r="K309" s="117">
        <v>89.25</v>
      </c>
      <c r="L309" s="117">
        <v>87.05</v>
      </c>
      <c r="M309" s="117">
        <v>14.55546</v>
      </c>
    </row>
    <row r="310" spans="1:13">
      <c r="A310" s="65">
        <v>301</v>
      </c>
      <c r="B310" s="117" t="s">
        <v>1148</v>
      </c>
      <c r="C310" s="120">
        <v>86.9</v>
      </c>
      <c r="D310" s="118">
        <v>88.766666666666652</v>
      </c>
      <c r="E310" s="118">
        <v>84.733333333333306</v>
      </c>
      <c r="F310" s="118">
        <v>82.566666666666649</v>
      </c>
      <c r="G310" s="118">
        <v>78.533333333333303</v>
      </c>
      <c r="H310" s="118">
        <v>90.933333333333309</v>
      </c>
      <c r="I310" s="118">
        <v>94.966666666666669</v>
      </c>
      <c r="J310" s="118">
        <v>97.133333333333312</v>
      </c>
      <c r="K310" s="117">
        <v>92.8</v>
      </c>
      <c r="L310" s="117">
        <v>86.6</v>
      </c>
      <c r="M310" s="117">
        <v>6.0945900000000002</v>
      </c>
    </row>
    <row r="311" spans="1:13">
      <c r="A311" s="65">
        <v>302</v>
      </c>
      <c r="B311" s="117" t="s">
        <v>240</v>
      </c>
      <c r="C311" s="120">
        <v>372.1</v>
      </c>
      <c r="D311" s="118">
        <v>372.73333333333335</v>
      </c>
      <c r="E311" s="118">
        <v>369.7166666666667</v>
      </c>
      <c r="F311" s="118">
        <v>367.33333333333337</v>
      </c>
      <c r="G311" s="118">
        <v>364.31666666666672</v>
      </c>
      <c r="H311" s="118">
        <v>375.11666666666667</v>
      </c>
      <c r="I311" s="118">
        <v>378.13333333333333</v>
      </c>
      <c r="J311" s="118">
        <v>380.51666666666665</v>
      </c>
      <c r="K311" s="117">
        <v>375.75</v>
      </c>
      <c r="L311" s="117">
        <v>370.35</v>
      </c>
      <c r="M311" s="117">
        <v>10.771129999999999</v>
      </c>
    </row>
    <row r="312" spans="1:13">
      <c r="A312" s="65">
        <v>303</v>
      </c>
      <c r="B312" s="117" t="s">
        <v>1155</v>
      </c>
      <c r="C312" s="120">
        <v>27.75</v>
      </c>
      <c r="D312" s="118">
        <v>27.816666666666666</v>
      </c>
      <c r="E312" s="118">
        <v>27.483333333333334</v>
      </c>
      <c r="F312" s="118">
        <v>27.216666666666669</v>
      </c>
      <c r="G312" s="118">
        <v>26.883333333333336</v>
      </c>
      <c r="H312" s="118">
        <v>28.083333333333332</v>
      </c>
      <c r="I312" s="118">
        <v>28.416666666666668</v>
      </c>
      <c r="J312" s="118">
        <v>28.68333333333333</v>
      </c>
      <c r="K312" s="117">
        <v>28.15</v>
      </c>
      <c r="L312" s="117">
        <v>27.55</v>
      </c>
      <c r="M312" s="117">
        <v>9.5579900000000002</v>
      </c>
    </row>
    <row r="313" spans="1:13">
      <c r="A313" s="65">
        <v>304</v>
      </c>
      <c r="B313" s="117" t="s">
        <v>115</v>
      </c>
      <c r="C313" s="120">
        <v>7662.15</v>
      </c>
      <c r="D313" s="118">
        <v>7632.7</v>
      </c>
      <c r="E313" s="118">
        <v>7575.4</v>
      </c>
      <c r="F313" s="118">
        <v>7488.65</v>
      </c>
      <c r="G313" s="118">
        <v>7431.3499999999995</v>
      </c>
      <c r="H313" s="118">
        <v>7719.45</v>
      </c>
      <c r="I313" s="118">
        <v>7776.7500000000009</v>
      </c>
      <c r="J313" s="118">
        <v>7863.5</v>
      </c>
      <c r="K313" s="117">
        <v>7690</v>
      </c>
      <c r="L313" s="117">
        <v>7545.95</v>
      </c>
      <c r="M313" s="117">
        <v>6.7665300000000004</v>
      </c>
    </row>
    <row r="314" spans="1:13">
      <c r="A314" s="65">
        <v>305</v>
      </c>
      <c r="B314" s="117" t="s">
        <v>2260</v>
      </c>
      <c r="C314" s="120">
        <v>582.95000000000005</v>
      </c>
      <c r="D314" s="118">
        <v>579.61666666666667</v>
      </c>
      <c r="E314" s="118">
        <v>568.23333333333335</v>
      </c>
      <c r="F314" s="118">
        <v>553.51666666666665</v>
      </c>
      <c r="G314" s="118">
        <v>542.13333333333333</v>
      </c>
      <c r="H314" s="118">
        <v>594.33333333333337</v>
      </c>
      <c r="I314" s="118">
        <v>605.71666666666681</v>
      </c>
      <c r="J314" s="118">
        <v>620.43333333333339</v>
      </c>
      <c r="K314" s="117">
        <v>591</v>
      </c>
      <c r="L314" s="117">
        <v>564.9</v>
      </c>
      <c r="M314" s="117">
        <v>0.12597</v>
      </c>
    </row>
    <row r="315" spans="1:13">
      <c r="A315" s="65">
        <v>306</v>
      </c>
      <c r="B315" s="117" t="s">
        <v>1870</v>
      </c>
      <c r="C315" s="120">
        <v>80.150000000000006</v>
      </c>
      <c r="D315" s="118">
        <v>75.5</v>
      </c>
      <c r="E315" s="118">
        <v>70.849999999999994</v>
      </c>
      <c r="F315" s="118">
        <v>61.55</v>
      </c>
      <c r="G315" s="118">
        <v>56.899999999999991</v>
      </c>
      <c r="H315" s="118">
        <v>84.8</v>
      </c>
      <c r="I315" s="118">
        <v>89.45</v>
      </c>
      <c r="J315" s="118">
        <v>98.75</v>
      </c>
      <c r="K315" s="117">
        <v>80.150000000000006</v>
      </c>
      <c r="L315" s="117">
        <v>66.2</v>
      </c>
      <c r="M315" s="117">
        <v>61.900030000000001</v>
      </c>
    </row>
    <row r="316" spans="1:13">
      <c r="A316" s="65">
        <v>307</v>
      </c>
      <c r="B316" s="117" t="s">
        <v>349</v>
      </c>
      <c r="C316" s="120">
        <v>626.75</v>
      </c>
      <c r="D316" s="118">
        <v>630.85</v>
      </c>
      <c r="E316" s="118">
        <v>618.20000000000005</v>
      </c>
      <c r="F316" s="118">
        <v>609.65</v>
      </c>
      <c r="G316" s="118">
        <v>597</v>
      </c>
      <c r="H316" s="118">
        <v>639.40000000000009</v>
      </c>
      <c r="I316" s="118">
        <v>652.04999999999995</v>
      </c>
      <c r="J316" s="118">
        <v>660.60000000000014</v>
      </c>
      <c r="K316" s="117">
        <v>643.5</v>
      </c>
      <c r="L316" s="117">
        <v>622.29999999999995</v>
      </c>
      <c r="M316" s="117">
        <v>11.72655</v>
      </c>
    </row>
    <row r="317" spans="1:13">
      <c r="A317" s="65">
        <v>308</v>
      </c>
      <c r="B317" s="117" t="s">
        <v>116</v>
      </c>
      <c r="C317" s="120">
        <v>118.85</v>
      </c>
      <c r="D317" s="118">
        <v>121.01666666666667</v>
      </c>
      <c r="E317" s="118">
        <v>116.03333333333333</v>
      </c>
      <c r="F317" s="118">
        <v>113.21666666666667</v>
      </c>
      <c r="G317" s="118">
        <v>108.23333333333333</v>
      </c>
      <c r="H317" s="118">
        <v>123.83333333333333</v>
      </c>
      <c r="I317" s="118">
        <v>128.81666666666666</v>
      </c>
      <c r="J317" s="118">
        <v>131.63333333333333</v>
      </c>
      <c r="K317" s="117">
        <v>126</v>
      </c>
      <c r="L317" s="117">
        <v>118.2</v>
      </c>
      <c r="M317" s="117">
        <v>3.9139300000000001</v>
      </c>
    </row>
    <row r="318" spans="1:13">
      <c r="A318" s="65">
        <v>309</v>
      </c>
      <c r="B318" s="117" t="s">
        <v>1173</v>
      </c>
      <c r="C318" s="120">
        <v>2850.1</v>
      </c>
      <c r="D318" s="118">
        <v>2870.0333333333333</v>
      </c>
      <c r="E318" s="118">
        <v>2805.0666666666666</v>
      </c>
      <c r="F318" s="118">
        <v>2760.0333333333333</v>
      </c>
      <c r="G318" s="118">
        <v>2695.0666666666666</v>
      </c>
      <c r="H318" s="118">
        <v>2915.0666666666666</v>
      </c>
      <c r="I318" s="118">
        <v>2980.0333333333328</v>
      </c>
      <c r="J318" s="118">
        <v>3025.0666666666666</v>
      </c>
      <c r="K318" s="117">
        <v>2935</v>
      </c>
      <c r="L318" s="117">
        <v>2825</v>
      </c>
      <c r="M318" s="117">
        <v>0.27062000000000003</v>
      </c>
    </row>
    <row r="319" spans="1:13">
      <c r="A319" s="65">
        <v>310</v>
      </c>
      <c r="B319" s="117" t="s">
        <v>353</v>
      </c>
      <c r="C319" s="120">
        <v>431.55</v>
      </c>
      <c r="D319" s="118">
        <v>433.40000000000003</v>
      </c>
      <c r="E319" s="118">
        <v>424.40000000000009</v>
      </c>
      <c r="F319" s="118">
        <v>417.25000000000006</v>
      </c>
      <c r="G319" s="118">
        <v>408.25000000000011</v>
      </c>
      <c r="H319" s="118">
        <v>440.55000000000007</v>
      </c>
      <c r="I319" s="118">
        <v>449.54999999999995</v>
      </c>
      <c r="J319" s="118">
        <v>456.70000000000005</v>
      </c>
      <c r="K319" s="117">
        <v>442.4</v>
      </c>
      <c r="L319" s="117">
        <v>426.25</v>
      </c>
      <c r="M319" s="117">
        <v>5.2828200000000001</v>
      </c>
    </row>
    <row r="320" spans="1:13">
      <c r="A320" s="65">
        <v>311</v>
      </c>
      <c r="B320" s="117" t="s">
        <v>1850</v>
      </c>
      <c r="C320" s="120">
        <v>871.6</v>
      </c>
      <c r="D320" s="118">
        <v>875.65</v>
      </c>
      <c r="E320" s="118">
        <v>865.94999999999993</v>
      </c>
      <c r="F320" s="118">
        <v>860.3</v>
      </c>
      <c r="G320" s="118">
        <v>850.59999999999991</v>
      </c>
      <c r="H320" s="118">
        <v>881.3</v>
      </c>
      <c r="I320" s="118">
        <v>891</v>
      </c>
      <c r="J320" s="118">
        <v>896.65</v>
      </c>
      <c r="K320" s="117">
        <v>885.35</v>
      </c>
      <c r="L320" s="117">
        <v>870</v>
      </c>
      <c r="M320" s="117">
        <v>1.1518600000000001</v>
      </c>
    </row>
    <row r="321" spans="1:13">
      <c r="A321" s="65">
        <v>312</v>
      </c>
      <c r="B321" s="117" t="s">
        <v>1176</v>
      </c>
      <c r="C321" s="120">
        <v>197.4</v>
      </c>
      <c r="D321" s="118">
        <v>197.71666666666667</v>
      </c>
      <c r="E321" s="118">
        <v>195.93333333333334</v>
      </c>
      <c r="F321" s="118">
        <v>194.46666666666667</v>
      </c>
      <c r="G321" s="118">
        <v>192.68333333333334</v>
      </c>
      <c r="H321" s="118">
        <v>199.18333333333334</v>
      </c>
      <c r="I321" s="118">
        <v>200.9666666666667</v>
      </c>
      <c r="J321" s="118">
        <v>202.43333333333334</v>
      </c>
      <c r="K321" s="117">
        <v>199.5</v>
      </c>
      <c r="L321" s="117">
        <v>196.25</v>
      </c>
      <c r="M321" s="117">
        <v>0.40898000000000001</v>
      </c>
    </row>
    <row r="322" spans="1:13">
      <c r="A322" s="65">
        <v>313</v>
      </c>
      <c r="B322" s="117" t="s">
        <v>1178</v>
      </c>
      <c r="C322" s="120">
        <v>136</v>
      </c>
      <c r="D322" s="118">
        <v>136.78333333333333</v>
      </c>
      <c r="E322" s="118">
        <v>134.56666666666666</v>
      </c>
      <c r="F322" s="118">
        <v>133.13333333333333</v>
      </c>
      <c r="G322" s="118">
        <v>130.91666666666666</v>
      </c>
      <c r="H322" s="118">
        <v>138.21666666666667</v>
      </c>
      <c r="I322" s="118">
        <v>140.43333333333331</v>
      </c>
      <c r="J322" s="118">
        <v>141.86666666666667</v>
      </c>
      <c r="K322" s="117">
        <v>139</v>
      </c>
      <c r="L322" s="117">
        <v>135.35</v>
      </c>
      <c r="M322" s="117">
        <v>0.31069000000000002</v>
      </c>
    </row>
    <row r="323" spans="1:13">
      <c r="A323" s="65">
        <v>314</v>
      </c>
      <c r="B323" s="117" t="s">
        <v>1180</v>
      </c>
      <c r="C323" s="120">
        <v>332.05</v>
      </c>
      <c r="D323" s="118">
        <v>331.53333333333336</v>
      </c>
      <c r="E323" s="118">
        <v>327.51666666666671</v>
      </c>
      <c r="F323" s="118">
        <v>322.98333333333335</v>
      </c>
      <c r="G323" s="118">
        <v>318.9666666666667</v>
      </c>
      <c r="H323" s="118">
        <v>336.06666666666672</v>
      </c>
      <c r="I323" s="118">
        <v>340.08333333333337</v>
      </c>
      <c r="J323" s="118">
        <v>344.61666666666673</v>
      </c>
      <c r="K323" s="117">
        <v>335.55</v>
      </c>
      <c r="L323" s="117">
        <v>327</v>
      </c>
      <c r="M323" s="117">
        <v>0.97365999999999997</v>
      </c>
    </row>
    <row r="324" spans="1:13">
      <c r="A324" s="65">
        <v>315</v>
      </c>
      <c r="B324" s="117" t="s">
        <v>117</v>
      </c>
      <c r="C324" s="120">
        <v>867.9</v>
      </c>
      <c r="D324" s="118">
        <v>863.73333333333323</v>
      </c>
      <c r="E324" s="118">
        <v>854.16666666666652</v>
      </c>
      <c r="F324" s="118">
        <v>840.43333333333328</v>
      </c>
      <c r="G324" s="118">
        <v>830.86666666666656</v>
      </c>
      <c r="H324" s="118">
        <v>877.46666666666647</v>
      </c>
      <c r="I324" s="118">
        <v>887.0333333333333</v>
      </c>
      <c r="J324" s="118">
        <v>900.76666666666642</v>
      </c>
      <c r="K324" s="117">
        <v>873.3</v>
      </c>
      <c r="L324" s="117">
        <v>850</v>
      </c>
      <c r="M324" s="117">
        <v>9.5601699999999994</v>
      </c>
    </row>
    <row r="325" spans="1:13">
      <c r="A325" s="65">
        <v>316</v>
      </c>
      <c r="B325" s="117" t="s">
        <v>1188</v>
      </c>
      <c r="C325" s="120">
        <v>27.75</v>
      </c>
      <c r="D325" s="118">
        <v>27.8</v>
      </c>
      <c r="E325" s="118">
        <v>27.5</v>
      </c>
      <c r="F325" s="118">
        <v>27.25</v>
      </c>
      <c r="G325" s="118">
        <v>26.95</v>
      </c>
      <c r="H325" s="118">
        <v>28.05</v>
      </c>
      <c r="I325" s="118">
        <v>28.350000000000005</v>
      </c>
      <c r="J325" s="118">
        <v>28.6</v>
      </c>
      <c r="K325" s="117">
        <v>28.1</v>
      </c>
      <c r="L325" s="117">
        <v>27.55</v>
      </c>
      <c r="M325" s="117">
        <v>4.6337799999999998</v>
      </c>
    </row>
    <row r="326" spans="1:13">
      <c r="A326" s="65">
        <v>317</v>
      </c>
      <c r="B326" s="117" t="s">
        <v>1191</v>
      </c>
      <c r="C326" s="120">
        <v>171.9</v>
      </c>
      <c r="D326" s="118">
        <v>172.96666666666667</v>
      </c>
      <c r="E326" s="118">
        <v>169.93333333333334</v>
      </c>
      <c r="F326" s="118">
        <v>167.96666666666667</v>
      </c>
      <c r="G326" s="118">
        <v>164.93333333333334</v>
      </c>
      <c r="H326" s="118">
        <v>174.93333333333334</v>
      </c>
      <c r="I326" s="118">
        <v>177.9666666666667</v>
      </c>
      <c r="J326" s="118">
        <v>179.93333333333334</v>
      </c>
      <c r="K326" s="117">
        <v>176</v>
      </c>
      <c r="L326" s="117">
        <v>171</v>
      </c>
      <c r="M326" s="117">
        <v>1.15486</v>
      </c>
    </row>
    <row r="327" spans="1:13">
      <c r="A327" s="65">
        <v>318</v>
      </c>
      <c r="B327" s="117" t="s">
        <v>118</v>
      </c>
      <c r="C327" s="120">
        <v>166.4</v>
      </c>
      <c r="D327" s="118">
        <v>169.6</v>
      </c>
      <c r="E327" s="118">
        <v>160.1</v>
      </c>
      <c r="F327" s="118">
        <v>153.80000000000001</v>
      </c>
      <c r="G327" s="118">
        <v>144.30000000000001</v>
      </c>
      <c r="H327" s="118">
        <v>175.89999999999998</v>
      </c>
      <c r="I327" s="118">
        <v>185.39999999999998</v>
      </c>
      <c r="J327" s="118">
        <v>191.69999999999996</v>
      </c>
      <c r="K327" s="117">
        <v>179.1</v>
      </c>
      <c r="L327" s="117">
        <v>163.30000000000001</v>
      </c>
      <c r="M327" s="117">
        <v>356.48351000000002</v>
      </c>
    </row>
    <row r="328" spans="1:13">
      <c r="A328" s="65">
        <v>319</v>
      </c>
      <c r="B328" s="117" t="s">
        <v>1201</v>
      </c>
      <c r="C328" s="120">
        <v>618.45000000000005</v>
      </c>
      <c r="D328" s="118">
        <v>620.81666666666672</v>
      </c>
      <c r="E328" s="118">
        <v>611.63333333333344</v>
      </c>
      <c r="F328" s="118">
        <v>604.81666666666672</v>
      </c>
      <c r="G328" s="118">
        <v>595.63333333333344</v>
      </c>
      <c r="H328" s="118">
        <v>627.63333333333344</v>
      </c>
      <c r="I328" s="118">
        <v>636.81666666666661</v>
      </c>
      <c r="J328" s="118">
        <v>643.63333333333344</v>
      </c>
      <c r="K328" s="117">
        <v>630</v>
      </c>
      <c r="L328" s="117">
        <v>614</v>
      </c>
      <c r="M328" s="117">
        <v>0.27189999999999998</v>
      </c>
    </row>
    <row r="329" spans="1:13">
      <c r="A329" s="65">
        <v>320</v>
      </c>
      <c r="B329" s="117" t="s">
        <v>204</v>
      </c>
      <c r="C329" s="120">
        <v>972.15</v>
      </c>
      <c r="D329" s="118">
        <v>971.11666666666679</v>
      </c>
      <c r="E329" s="118">
        <v>963.23333333333358</v>
      </c>
      <c r="F329" s="118">
        <v>954.31666666666683</v>
      </c>
      <c r="G329" s="118">
        <v>946.43333333333362</v>
      </c>
      <c r="H329" s="118">
        <v>980.03333333333353</v>
      </c>
      <c r="I329" s="118">
        <v>987.91666666666674</v>
      </c>
      <c r="J329" s="118">
        <v>996.83333333333348</v>
      </c>
      <c r="K329" s="117">
        <v>979</v>
      </c>
      <c r="L329" s="117">
        <v>962.2</v>
      </c>
      <c r="M329" s="117">
        <v>0.97499000000000002</v>
      </c>
    </row>
    <row r="330" spans="1:13">
      <c r="A330" s="65">
        <v>321</v>
      </c>
      <c r="B330" s="117" t="s">
        <v>119</v>
      </c>
      <c r="C330" s="120">
        <v>66335.05</v>
      </c>
      <c r="D330" s="118">
        <v>66628.349999999991</v>
      </c>
      <c r="E330" s="118">
        <v>65756.699999999983</v>
      </c>
      <c r="F330" s="118">
        <v>65178.349999999991</v>
      </c>
      <c r="G330" s="118">
        <v>64306.699999999983</v>
      </c>
      <c r="H330" s="118">
        <v>67206.699999999983</v>
      </c>
      <c r="I330" s="118">
        <v>68078.349999999977</v>
      </c>
      <c r="J330" s="118">
        <v>68656.699999999983</v>
      </c>
      <c r="K330" s="117">
        <v>67500</v>
      </c>
      <c r="L330" s="117">
        <v>66050</v>
      </c>
      <c r="M330" s="117">
        <v>5.7209999999999997E-2</v>
      </c>
    </row>
    <row r="331" spans="1:13">
      <c r="A331" s="65">
        <v>322</v>
      </c>
      <c r="B331" s="117" t="s">
        <v>1203</v>
      </c>
      <c r="C331" s="120">
        <v>72.95</v>
      </c>
      <c r="D331" s="118">
        <v>73.366666666666674</v>
      </c>
      <c r="E331" s="118">
        <v>72.083333333333343</v>
      </c>
      <c r="F331" s="118">
        <v>71.216666666666669</v>
      </c>
      <c r="G331" s="118">
        <v>69.933333333333337</v>
      </c>
      <c r="H331" s="118">
        <v>74.233333333333348</v>
      </c>
      <c r="I331" s="118">
        <v>75.51666666666668</v>
      </c>
      <c r="J331" s="118">
        <v>76.383333333333354</v>
      </c>
      <c r="K331" s="117">
        <v>74.650000000000006</v>
      </c>
      <c r="L331" s="117">
        <v>72.5</v>
      </c>
      <c r="M331" s="117">
        <v>6.0093300000000003</v>
      </c>
    </row>
    <row r="332" spans="1:13">
      <c r="A332" s="65">
        <v>323</v>
      </c>
      <c r="B332" s="117" t="s">
        <v>1205</v>
      </c>
      <c r="C332" s="120">
        <v>14.1</v>
      </c>
      <c r="D332" s="118">
        <v>14.25</v>
      </c>
      <c r="E332" s="118">
        <v>13.9</v>
      </c>
      <c r="F332" s="118">
        <v>13.700000000000001</v>
      </c>
      <c r="G332" s="118">
        <v>13.350000000000001</v>
      </c>
      <c r="H332" s="118">
        <v>14.45</v>
      </c>
      <c r="I332" s="118">
        <v>14.8</v>
      </c>
      <c r="J332" s="118">
        <v>14.999999999999998</v>
      </c>
      <c r="K332" s="117">
        <v>14.6</v>
      </c>
      <c r="L332" s="117">
        <v>14.05</v>
      </c>
      <c r="M332" s="117">
        <v>6.8249199999999997</v>
      </c>
    </row>
    <row r="333" spans="1:13">
      <c r="A333" s="65">
        <v>324</v>
      </c>
      <c r="B333" s="117" t="s">
        <v>1219</v>
      </c>
      <c r="C333" s="120">
        <v>471.55</v>
      </c>
      <c r="D333" s="118">
        <v>473.83333333333331</v>
      </c>
      <c r="E333" s="118">
        <v>463.31666666666661</v>
      </c>
      <c r="F333" s="118">
        <v>455.08333333333331</v>
      </c>
      <c r="G333" s="118">
        <v>444.56666666666661</v>
      </c>
      <c r="H333" s="118">
        <v>482.06666666666661</v>
      </c>
      <c r="I333" s="118">
        <v>492.58333333333337</v>
      </c>
      <c r="J333" s="118">
        <v>500.81666666666661</v>
      </c>
      <c r="K333" s="117">
        <v>484.35</v>
      </c>
      <c r="L333" s="117">
        <v>465.6</v>
      </c>
      <c r="M333" s="117">
        <v>9.5090299999999992</v>
      </c>
    </row>
    <row r="334" spans="1:13">
      <c r="A334" s="65">
        <v>325</v>
      </c>
      <c r="B334" s="117" t="s">
        <v>375</v>
      </c>
      <c r="C334" s="120">
        <v>701.4</v>
      </c>
      <c r="D334" s="118">
        <v>703.98333333333323</v>
      </c>
      <c r="E334" s="118">
        <v>695.91666666666652</v>
      </c>
      <c r="F334" s="118">
        <v>690.43333333333328</v>
      </c>
      <c r="G334" s="118">
        <v>682.36666666666656</v>
      </c>
      <c r="H334" s="118">
        <v>709.46666666666647</v>
      </c>
      <c r="I334" s="118">
        <v>717.5333333333333</v>
      </c>
      <c r="J334" s="118">
        <v>723.01666666666642</v>
      </c>
      <c r="K334" s="117">
        <v>712.05</v>
      </c>
      <c r="L334" s="117">
        <v>698.5</v>
      </c>
      <c r="M334" s="117">
        <v>1.28759</v>
      </c>
    </row>
    <row r="335" spans="1:13">
      <c r="A335" s="65">
        <v>326</v>
      </c>
      <c r="B335" s="117" t="s">
        <v>1234</v>
      </c>
      <c r="C335" s="120">
        <v>64.150000000000006</v>
      </c>
      <c r="D335" s="118">
        <v>64.149999999999991</v>
      </c>
      <c r="E335" s="118">
        <v>63.499999999999986</v>
      </c>
      <c r="F335" s="118">
        <v>62.849999999999994</v>
      </c>
      <c r="G335" s="118">
        <v>62.199999999999989</v>
      </c>
      <c r="H335" s="118">
        <v>64.799999999999983</v>
      </c>
      <c r="I335" s="118">
        <v>65.449999999999989</v>
      </c>
      <c r="J335" s="118">
        <v>66.09999999999998</v>
      </c>
      <c r="K335" s="117">
        <v>64.8</v>
      </c>
      <c r="L335" s="117">
        <v>63.5</v>
      </c>
      <c r="M335" s="117">
        <v>16.102609999999999</v>
      </c>
    </row>
    <row r="336" spans="1:13">
      <c r="A336" s="65">
        <v>327</v>
      </c>
      <c r="B336" s="117" t="s">
        <v>1236</v>
      </c>
      <c r="C336" s="120">
        <v>1564.45</v>
      </c>
      <c r="D336" s="118">
        <v>1558</v>
      </c>
      <c r="E336" s="118">
        <v>1536</v>
      </c>
      <c r="F336" s="118">
        <v>1507.55</v>
      </c>
      <c r="G336" s="118">
        <v>1485.55</v>
      </c>
      <c r="H336" s="118">
        <v>1586.45</v>
      </c>
      <c r="I336" s="118">
        <v>1608.45</v>
      </c>
      <c r="J336" s="118">
        <v>1636.9</v>
      </c>
      <c r="K336" s="117">
        <v>1580</v>
      </c>
      <c r="L336" s="117">
        <v>1529.55</v>
      </c>
      <c r="M336" s="117">
        <v>0.93435999999999997</v>
      </c>
    </row>
    <row r="337" spans="1:13">
      <c r="A337" s="65">
        <v>328</v>
      </c>
      <c r="B337" s="117" t="s">
        <v>1238</v>
      </c>
      <c r="C337" s="120">
        <v>720.75</v>
      </c>
      <c r="D337" s="118">
        <v>714.19999999999993</v>
      </c>
      <c r="E337" s="118">
        <v>698.39999999999986</v>
      </c>
      <c r="F337" s="118">
        <v>676.05</v>
      </c>
      <c r="G337" s="118">
        <v>660.24999999999989</v>
      </c>
      <c r="H337" s="118">
        <v>736.54999999999984</v>
      </c>
      <c r="I337" s="118">
        <v>752.3499999999998</v>
      </c>
      <c r="J337" s="118">
        <v>774.69999999999982</v>
      </c>
      <c r="K337" s="117">
        <v>730</v>
      </c>
      <c r="L337" s="117">
        <v>691.85</v>
      </c>
      <c r="M337" s="117">
        <v>0.87722999999999995</v>
      </c>
    </row>
    <row r="338" spans="1:13">
      <c r="A338" s="65">
        <v>329</v>
      </c>
      <c r="B338" s="117" t="s">
        <v>1239</v>
      </c>
      <c r="C338" s="120">
        <v>45.9</v>
      </c>
      <c r="D338" s="118">
        <v>46.483333333333327</v>
      </c>
      <c r="E338" s="118">
        <v>44.516666666666652</v>
      </c>
      <c r="F338" s="118">
        <v>43.133333333333326</v>
      </c>
      <c r="G338" s="118">
        <v>41.16666666666665</v>
      </c>
      <c r="H338" s="118">
        <v>47.866666666666653</v>
      </c>
      <c r="I338" s="118">
        <v>49.833333333333336</v>
      </c>
      <c r="J338" s="118">
        <v>51.216666666666654</v>
      </c>
      <c r="K338" s="117">
        <v>48.45</v>
      </c>
      <c r="L338" s="117">
        <v>45.1</v>
      </c>
      <c r="M338" s="117">
        <v>4.4305399999999997</v>
      </c>
    </row>
    <row r="339" spans="1:13">
      <c r="A339" s="65">
        <v>330</v>
      </c>
      <c r="B339" s="117" t="s">
        <v>368</v>
      </c>
      <c r="C339" s="120">
        <v>52.7</v>
      </c>
      <c r="D339" s="118">
        <v>52.949999999999996</v>
      </c>
      <c r="E339" s="118">
        <v>51.849999999999994</v>
      </c>
      <c r="F339" s="118">
        <v>51</v>
      </c>
      <c r="G339" s="118">
        <v>49.9</v>
      </c>
      <c r="H339" s="118">
        <v>53.79999999999999</v>
      </c>
      <c r="I339" s="118">
        <v>54.9</v>
      </c>
      <c r="J339" s="118">
        <v>55.749999999999986</v>
      </c>
      <c r="K339" s="117">
        <v>54.05</v>
      </c>
      <c r="L339" s="117">
        <v>52.1</v>
      </c>
      <c r="M339" s="117">
        <v>65.720410000000001</v>
      </c>
    </row>
    <row r="340" spans="1:13">
      <c r="A340" s="65">
        <v>331</v>
      </c>
      <c r="B340" s="117" t="s">
        <v>1243</v>
      </c>
      <c r="C340" s="120">
        <v>120.65</v>
      </c>
      <c r="D340" s="118">
        <v>120.56666666666668</v>
      </c>
      <c r="E340" s="118">
        <v>119.18333333333335</v>
      </c>
      <c r="F340" s="118">
        <v>117.71666666666667</v>
      </c>
      <c r="G340" s="118">
        <v>116.33333333333334</v>
      </c>
      <c r="H340" s="118">
        <v>122.03333333333336</v>
      </c>
      <c r="I340" s="118">
        <v>123.41666666666669</v>
      </c>
      <c r="J340" s="118">
        <v>124.88333333333337</v>
      </c>
      <c r="K340" s="117">
        <v>121.95</v>
      </c>
      <c r="L340" s="117">
        <v>119.1</v>
      </c>
      <c r="M340" s="117">
        <v>1.05494</v>
      </c>
    </row>
    <row r="341" spans="1:13">
      <c r="A341" s="65">
        <v>332</v>
      </c>
      <c r="B341" s="117" t="s">
        <v>241</v>
      </c>
      <c r="C341" s="120">
        <v>82.35</v>
      </c>
      <c r="D341" s="118">
        <v>82.383333333333326</v>
      </c>
      <c r="E341" s="118">
        <v>80.416666666666657</v>
      </c>
      <c r="F341" s="118">
        <v>78.483333333333334</v>
      </c>
      <c r="G341" s="118">
        <v>76.516666666666666</v>
      </c>
      <c r="H341" s="118">
        <v>84.316666666666649</v>
      </c>
      <c r="I341" s="118">
        <v>86.283333333333317</v>
      </c>
      <c r="J341" s="118">
        <v>88.21666666666664</v>
      </c>
      <c r="K341" s="117">
        <v>84.35</v>
      </c>
      <c r="L341" s="117">
        <v>80.45</v>
      </c>
      <c r="M341" s="117">
        <v>78.950329999999994</v>
      </c>
    </row>
    <row r="342" spans="1:13">
      <c r="A342" s="65">
        <v>333</v>
      </c>
      <c r="B342" s="117" t="s">
        <v>1251</v>
      </c>
      <c r="C342" s="120">
        <v>456.25</v>
      </c>
      <c r="D342" s="118">
        <v>454.08333333333331</v>
      </c>
      <c r="E342" s="118">
        <v>450.16666666666663</v>
      </c>
      <c r="F342" s="118">
        <v>444.08333333333331</v>
      </c>
      <c r="G342" s="118">
        <v>440.16666666666663</v>
      </c>
      <c r="H342" s="118">
        <v>460.16666666666663</v>
      </c>
      <c r="I342" s="118">
        <v>464.08333333333326</v>
      </c>
      <c r="J342" s="118">
        <v>470.16666666666663</v>
      </c>
      <c r="K342" s="117">
        <v>458</v>
      </c>
      <c r="L342" s="117">
        <v>448</v>
      </c>
      <c r="M342" s="117">
        <v>0.12499</v>
      </c>
    </row>
    <row r="343" spans="1:13">
      <c r="A343" s="65">
        <v>334</v>
      </c>
      <c r="B343" s="117" t="s">
        <v>1253</v>
      </c>
      <c r="C343" s="120">
        <v>38.6</v>
      </c>
      <c r="D343" s="118">
        <v>38.666666666666671</v>
      </c>
      <c r="E343" s="118">
        <v>38.13333333333334</v>
      </c>
      <c r="F343" s="118">
        <v>37.666666666666671</v>
      </c>
      <c r="G343" s="118">
        <v>37.13333333333334</v>
      </c>
      <c r="H343" s="118">
        <v>39.13333333333334</v>
      </c>
      <c r="I343" s="118">
        <v>39.666666666666671</v>
      </c>
      <c r="J343" s="118">
        <v>40.13333333333334</v>
      </c>
      <c r="K343" s="117">
        <v>39.200000000000003</v>
      </c>
      <c r="L343" s="117">
        <v>38.200000000000003</v>
      </c>
      <c r="M343" s="117">
        <v>2.2153200000000002</v>
      </c>
    </row>
    <row r="344" spans="1:13">
      <c r="A344" s="65">
        <v>335</v>
      </c>
      <c r="B344" s="117" t="s">
        <v>1258</v>
      </c>
      <c r="C344" s="120">
        <v>33.9</v>
      </c>
      <c r="D344" s="118">
        <v>34.06666666666667</v>
      </c>
      <c r="E344" s="118">
        <v>33.63333333333334</v>
      </c>
      <c r="F344" s="118">
        <v>33.366666666666667</v>
      </c>
      <c r="G344" s="118">
        <v>32.933333333333337</v>
      </c>
      <c r="H344" s="118">
        <v>34.333333333333343</v>
      </c>
      <c r="I344" s="118">
        <v>34.766666666666666</v>
      </c>
      <c r="J344" s="118">
        <v>35.033333333333346</v>
      </c>
      <c r="K344" s="117">
        <v>34.5</v>
      </c>
      <c r="L344" s="117">
        <v>33.799999999999997</v>
      </c>
      <c r="M344" s="117">
        <v>1.95296</v>
      </c>
    </row>
    <row r="345" spans="1:13">
      <c r="A345" s="65">
        <v>336</v>
      </c>
      <c r="B345" s="117" t="s">
        <v>1260</v>
      </c>
      <c r="C345" s="120">
        <v>199.15</v>
      </c>
      <c r="D345" s="118">
        <v>201.25</v>
      </c>
      <c r="E345" s="118">
        <v>196.75</v>
      </c>
      <c r="F345" s="118">
        <v>194.35</v>
      </c>
      <c r="G345" s="118">
        <v>189.85</v>
      </c>
      <c r="H345" s="118">
        <v>203.65</v>
      </c>
      <c r="I345" s="118">
        <v>208.15</v>
      </c>
      <c r="J345" s="118">
        <v>210.55</v>
      </c>
      <c r="K345" s="117">
        <v>205.75</v>
      </c>
      <c r="L345" s="117">
        <v>198.85</v>
      </c>
      <c r="M345" s="117">
        <v>0.55862000000000001</v>
      </c>
    </row>
    <row r="346" spans="1:13">
      <c r="A346" s="65">
        <v>337</v>
      </c>
      <c r="B346" s="117" t="s">
        <v>120</v>
      </c>
      <c r="C346" s="120">
        <v>26.25</v>
      </c>
      <c r="D346" s="118">
        <v>26.183333333333334</v>
      </c>
      <c r="E346" s="118">
        <v>26.116666666666667</v>
      </c>
      <c r="F346" s="118">
        <v>25.983333333333334</v>
      </c>
      <c r="G346" s="118">
        <v>25.916666666666668</v>
      </c>
      <c r="H346" s="118">
        <v>26.316666666666666</v>
      </c>
      <c r="I346" s="118">
        <v>26.383333333333336</v>
      </c>
      <c r="J346" s="118">
        <v>26.516666666666666</v>
      </c>
      <c r="K346" s="117">
        <v>26.25</v>
      </c>
      <c r="L346" s="117">
        <v>26.05</v>
      </c>
      <c r="M346" s="117">
        <v>38.161279999999998</v>
      </c>
    </row>
    <row r="347" spans="1:13">
      <c r="A347" s="65">
        <v>338</v>
      </c>
      <c r="B347" s="117" t="s">
        <v>1267</v>
      </c>
      <c r="C347" s="120">
        <v>1139.1500000000001</v>
      </c>
      <c r="D347" s="118">
        <v>1128.45</v>
      </c>
      <c r="E347" s="118">
        <v>1112.8500000000001</v>
      </c>
      <c r="F347" s="118">
        <v>1086.5500000000002</v>
      </c>
      <c r="G347" s="118">
        <v>1070.9500000000003</v>
      </c>
      <c r="H347" s="118">
        <v>1154.75</v>
      </c>
      <c r="I347" s="118">
        <v>1170.3499999999999</v>
      </c>
      <c r="J347" s="118">
        <v>1196.6499999999999</v>
      </c>
      <c r="K347" s="117">
        <v>1144.05</v>
      </c>
      <c r="L347" s="117">
        <v>1102.1500000000001</v>
      </c>
      <c r="M347" s="117">
        <v>7.4609800000000002</v>
      </c>
    </row>
    <row r="348" spans="1:13">
      <c r="A348" s="65">
        <v>339</v>
      </c>
      <c r="B348" s="117" t="s">
        <v>1271</v>
      </c>
      <c r="C348" s="120">
        <v>1484.2</v>
      </c>
      <c r="D348" s="118">
        <v>1482.05</v>
      </c>
      <c r="E348" s="118">
        <v>1474.1499999999999</v>
      </c>
      <c r="F348" s="118">
        <v>1464.1</v>
      </c>
      <c r="G348" s="118">
        <v>1456.1999999999998</v>
      </c>
      <c r="H348" s="118">
        <v>1492.1</v>
      </c>
      <c r="I348" s="118">
        <v>1500</v>
      </c>
      <c r="J348" s="118">
        <v>1510.05</v>
      </c>
      <c r="K348" s="117">
        <v>1489.95</v>
      </c>
      <c r="L348" s="117">
        <v>1472</v>
      </c>
      <c r="M348" s="117">
        <v>0.04</v>
      </c>
    </row>
    <row r="349" spans="1:13">
      <c r="A349" s="65">
        <v>340</v>
      </c>
      <c r="B349" s="117" t="s">
        <v>1876</v>
      </c>
      <c r="C349" s="120">
        <v>68.25</v>
      </c>
      <c r="D349" s="118">
        <v>68.216666666666654</v>
      </c>
      <c r="E349" s="118">
        <v>67.233333333333306</v>
      </c>
      <c r="F349" s="118">
        <v>66.216666666666654</v>
      </c>
      <c r="G349" s="118">
        <v>65.233333333333306</v>
      </c>
      <c r="H349" s="118">
        <v>69.233333333333306</v>
      </c>
      <c r="I349" s="118">
        <v>70.216666666666654</v>
      </c>
      <c r="J349" s="118">
        <v>71.233333333333306</v>
      </c>
      <c r="K349" s="117">
        <v>69.2</v>
      </c>
      <c r="L349" s="117">
        <v>67.2</v>
      </c>
      <c r="M349" s="117">
        <v>9.5485399999999991</v>
      </c>
    </row>
    <row r="350" spans="1:13">
      <c r="A350" s="65">
        <v>341</v>
      </c>
      <c r="B350" s="117" t="s">
        <v>121</v>
      </c>
      <c r="C350" s="120">
        <v>94.1</v>
      </c>
      <c r="D350" s="118">
        <v>93.383333333333326</v>
      </c>
      <c r="E350" s="118">
        <v>92.316666666666649</v>
      </c>
      <c r="F350" s="118">
        <v>90.533333333333317</v>
      </c>
      <c r="G350" s="118">
        <v>89.46666666666664</v>
      </c>
      <c r="H350" s="118">
        <v>95.166666666666657</v>
      </c>
      <c r="I350" s="118">
        <v>96.23333333333332</v>
      </c>
      <c r="J350" s="118">
        <v>98.016666666666666</v>
      </c>
      <c r="K350" s="117">
        <v>94.45</v>
      </c>
      <c r="L350" s="117">
        <v>91.6</v>
      </c>
      <c r="M350" s="117">
        <v>13.75775</v>
      </c>
    </row>
    <row r="351" spans="1:13">
      <c r="A351" s="65">
        <v>342</v>
      </c>
      <c r="B351" s="117" t="s">
        <v>122</v>
      </c>
      <c r="C351" s="120">
        <v>143.5</v>
      </c>
      <c r="D351" s="118">
        <v>142.41666666666666</v>
      </c>
      <c r="E351" s="118">
        <v>140.68333333333331</v>
      </c>
      <c r="F351" s="118">
        <v>137.86666666666665</v>
      </c>
      <c r="G351" s="118">
        <v>136.1333333333333</v>
      </c>
      <c r="H351" s="118">
        <v>145.23333333333332</v>
      </c>
      <c r="I351" s="118">
        <v>146.96666666666667</v>
      </c>
      <c r="J351" s="118">
        <v>149.78333333333333</v>
      </c>
      <c r="K351" s="117">
        <v>144.15</v>
      </c>
      <c r="L351" s="117">
        <v>139.6</v>
      </c>
      <c r="M351" s="117">
        <v>114.43814</v>
      </c>
    </row>
    <row r="352" spans="1:13">
      <c r="A352" s="65">
        <v>343</v>
      </c>
      <c r="B352" s="117" t="s">
        <v>1287</v>
      </c>
      <c r="C352" s="120">
        <v>476.75</v>
      </c>
      <c r="D352" s="118">
        <v>478.18333333333334</v>
      </c>
      <c r="E352" s="118">
        <v>469.86666666666667</v>
      </c>
      <c r="F352" s="118">
        <v>462.98333333333335</v>
      </c>
      <c r="G352" s="118">
        <v>454.66666666666669</v>
      </c>
      <c r="H352" s="118">
        <v>485.06666666666666</v>
      </c>
      <c r="I352" s="118">
        <v>493.38333333333338</v>
      </c>
      <c r="J352" s="118">
        <v>500.26666666666665</v>
      </c>
      <c r="K352" s="117">
        <v>486.5</v>
      </c>
      <c r="L352" s="117">
        <v>471.3</v>
      </c>
      <c r="M352" s="117">
        <v>1.52261</v>
      </c>
    </row>
    <row r="353" spans="1:13">
      <c r="A353" s="65">
        <v>344</v>
      </c>
      <c r="B353" s="117" t="s">
        <v>123</v>
      </c>
      <c r="C353" s="120">
        <v>3632.55</v>
      </c>
      <c r="D353" s="118">
        <v>3628.25</v>
      </c>
      <c r="E353" s="118">
        <v>3611.55</v>
      </c>
      <c r="F353" s="118">
        <v>3590.55</v>
      </c>
      <c r="G353" s="118">
        <v>3573.8500000000004</v>
      </c>
      <c r="H353" s="118">
        <v>3649.25</v>
      </c>
      <c r="I353" s="118">
        <v>3665.95</v>
      </c>
      <c r="J353" s="118">
        <v>3686.95</v>
      </c>
      <c r="K353" s="117">
        <v>3644.95</v>
      </c>
      <c r="L353" s="117">
        <v>3607.25</v>
      </c>
      <c r="M353" s="117">
        <v>0.10616</v>
      </c>
    </row>
    <row r="354" spans="1:13">
      <c r="A354" s="65">
        <v>345</v>
      </c>
      <c r="B354" s="117" t="s">
        <v>205</v>
      </c>
      <c r="C354" s="120">
        <v>176.25</v>
      </c>
      <c r="D354" s="118">
        <v>175.85</v>
      </c>
      <c r="E354" s="118">
        <v>174.7</v>
      </c>
      <c r="F354" s="118">
        <v>173.15</v>
      </c>
      <c r="G354" s="118">
        <v>172</v>
      </c>
      <c r="H354" s="118">
        <v>177.39999999999998</v>
      </c>
      <c r="I354" s="118">
        <v>178.55</v>
      </c>
      <c r="J354" s="118">
        <v>180.09999999999997</v>
      </c>
      <c r="K354" s="117">
        <v>177</v>
      </c>
      <c r="L354" s="117">
        <v>174.3</v>
      </c>
      <c r="M354" s="117">
        <v>16.808229999999998</v>
      </c>
    </row>
    <row r="355" spans="1:13">
      <c r="A355" s="65">
        <v>346</v>
      </c>
      <c r="B355" s="117" t="s">
        <v>1293</v>
      </c>
      <c r="C355" s="120">
        <v>216.8</v>
      </c>
      <c r="D355" s="118">
        <v>217.18333333333331</v>
      </c>
      <c r="E355" s="118">
        <v>216.06666666666661</v>
      </c>
      <c r="F355" s="118">
        <v>215.33333333333329</v>
      </c>
      <c r="G355" s="118">
        <v>214.21666666666658</v>
      </c>
      <c r="H355" s="118">
        <v>217.91666666666663</v>
      </c>
      <c r="I355" s="118">
        <v>219.03333333333336</v>
      </c>
      <c r="J355" s="118">
        <v>219.76666666666665</v>
      </c>
      <c r="K355" s="117">
        <v>218.3</v>
      </c>
      <c r="L355" s="117">
        <v>216.45</v>
      </c>
      <c r="M355" s="117">
        <v>2.9397500000000001</v>
      </c>
    </row>
    <row r="356" spans="1:13">
      <c r="A356" s="65">
        <v>347</v>
      </c>
      <c r="B356" s="117" t="s">
        <v>124</v>
      </c>
      <c r="C356" s="120">
        <v>146.85</v>
      </c>
      <c r="D356" s="118">
        <v>145.95000000000002</v>
      </c>
      <c r="E356" s="118">
        <v>141.50000000000003</v>
      </c>
      <c r="F356" s="118">
        <v>136.15</v>
      </c>
      <c r="G356" s="118">
        <v>131.70000000000002</v>
      </c>
      <c r="H356" s="118">
        <v>151.30000000000004</v>
      </c>
      <c r="I356" s="118">
        <v>155.75000000000003</v>
      </c>
      <c r="J356" s="118">
        <v>161.10000000000005</v>
      </c>
      <c r="K356" s="117">
        <v>150.4</v>
      </c>
      <c r="L356" s="117">
        <v>140.6</v>
      </c>
      <c r="M356" s="117">
        <v>233.55616000000001</v>
      </c>
    </row>
    <row r="357" spans="1:13">
      <c r="A357" s="65">
        <v>348</v>
      </c>
      <c r="B357" s="117" t="s">
        <v>125</v>
      </c>
      <c r="C357" s="120">
        <v>89.95</v>
      </c>
      <c r="D357" s="118">
        <v>89.516666666666666</v>
      </c>
      <c r="E357" s="118">
        <v>87.683333333333337</v>
      </c>
      <c r="F357" s="118">
        <v>85.416666666666671</v>
      </c>
      <c r="G357" s="118">
        <v>83.583333333333343</v>
      </c>
      <c r="H357" s="118">
        <v>91.783333333333331</v>
      </c>
      <c r="I357" s="118">
        <v>93.616666666666674</v>
      </c>
      <c r="J357" s="118">
        <v>95.883333333333326</v>
      </c>
      <c r="K357" s="117">
        <v>91.35</v>
      </c>
      <c r="L357" s="117">
        <v>87.25</v>
      </c>
      <c r="M357" s="117">
        <v>109.82857</v>
      </c>
    </row>
    <row r="358" spans="1:13">
      <c r="A358" s="65">
        <v>349</v>
      </c>
      <c r="B358" s="117" t="s">
        <v>315</v>
      </c>
      <c r="C358" s="120">
        <v>80.099999999999994</v>
      </c>
      <c r="D358" s="118">
        <v>80.11666666666666</v>
      </c>
      <c r="E358" s="118">
        <v>78.333333333333314</v>
      </c>
      <c r="F358" s="118">
        <v>76.566666666666649</v>
      </c>
      <c r="G358" s="118">
        <v>74.783333333333303</v>
      </c>
      <c r="H358" s="118">
        <v>81.883333333333326</v>
      </c>
      <c r="I358" s="118">
        <v>83.666666666666657</v>
      </c>
      <c r="J358" s="118">
        <v>85.433333333333337</v>
      </c>
      <c r="K358" s="117">
        <v>81.900000000000006</v>
      </c>
      <c r="L358" s="117">
        <v>78.349999999999994</v>
      </c>
      <c r="M358" s="117">
        <v>3.0143200000000001</v>
      </c>
    </row>
    <row r="359" spans="1:13">
      <c r="A359" s="65">
        <v>350</v>
      </c>
      <c r="B359" s="117" t="s">
        <v>229</v>
      </c>
      <c r="C359" s="120">
        <v>24092.6</v>
      </c>
      <c r="D359" s="118">
        <v>24182.55</v>
      </c>
      <c r="E359" s="118">
        <v>23865.1</v>
      </c>
      <c r="F359" s="118">
        <v>23637.599999999999</v>
      </c>
      <c r="G359" s="118">
        <v>23320.149999999998</v>
      </c>
      <c r="H359" s="118">
        <v>24410.05</v>
      </c>
      <c r="I359" s="118">
        <v>24727.500000000004</v>
      </c>
      <c r="J359" s="118">
        <v>24955</v>
      </c>
      <c r="K359" s="117">
        <v>24500</v>
      </c>
      <c r="L359" s="117">
        <v>23955.05</v>
      </c>
      <c r="M359" s="117">
        <v>0.29585</v>
      </c>
    </row>
    <row r="360" spans="1:13">
      <c r="A360" s="65">
        <v>351</v>
      </c>
      <c r="B360" s="117" t="s">
        <v>1319</v>
      </c>
      <c r="C360" s="120">
        <v>248.2</v>
      </c>
      <c r="D360" s="118">
        <v>248.06666666666669</v>
      </c>
      <c r="E360" s="118">
        <v>244.13333333333338</v>
      </c>
      <c r="F360" s="118">
        <v>240.06666666666669</v>
      </c>
      <c r="G360" s="118">
        <v>236.13333333333338</v>
      </c>
      <c r="H360" s="118">
        <v>252.13333333333338</v>
      </c>
      <c r="I360" s="118">
        <v>256.06666666666672</v>
      </c>
      <c r="J360" s="118">
        <v>260.13333333333338</v>
      </c>
      <c r="K360" s="117">
        <v>252</v>
      </c>
      <c r="L360" s="117">
        <v>244</v>
      </c>
      <c r="M360" s="117">
        <v>1.91723</v>
      </c>
    </row>
    <row r="361" spans="1:13">
      <c r="A361" s="65">
        <v>352</v>
      </c>
      <c r="B361" s="117" t="s">
        <v>350</v>
      </c>
      <c r="C361" s="120">
        <v>83.8</v>
      </c>
      <c r="D361" s="118">
        <v>83.633333333333326</v>
      </c>
      <c r="E361" s="118">
        <v>78.916666666666657</v>
      </c>
      <c r="F361" s="118">
        <v>74.033333333333331</v>
      </c>
      <c r="G361" s="118">
        <v>69.316666666666663</v>
      </c>
      <c r="H361" s="118">
        <v>88.516666666666652</v>
      </c>
      <c r="I361" s="118">
        <v>93.23333333333332</v>
      </c>
      <c r="J361" s="118">
        <v>98.116666666666646</v>
      </c>
      <c r="K361" s="117">
        <v>88.35</v>
      </c>
      <c r="L361" s="117">
        <v>78.75</v>
      </c>
      <c r="M361" s="117">
        <v>973.16134</v>
      </c>
    </row>
    <row r="362" spans="1:13">
      <c r="A362" s="65">
        <v>353</v>
      </c>
      <c r="B362" s="117" t="s">
        <v>207</v>
      </c>
      <c r="C362" s="120">
        <v>2137.5</v>
      </c>
      <c r="D362" s="118">
        <v>2156.4833333333331</v>
      </c>
      <c r="E362" s="118">
        <v>2101.0166666666664</v>
      </c>
      <c r="F362" s="118">
        <v>2064.5333333333333</v>
      </c>
      <c r="G362" s="118">
        <v>2009.0666666666666</v>
      </c>
      <c r="H362" s="118">
        <v>2192.9666666666662</v>
      </c>
      <c r="I362" s="118">
        <v>2248.4333333333325</v>
      </c>
      <c r="J362" s="118">
        <v>2284.9166666666661</v>
      </c>
      <c r="K362" s="117">
        <v>2211.9499999999998</v>
      </c>
      <c r="L362" s="117">
        <v>2120</v>
      </c>
      <c r="M362" s="117">
        <v>5.4459999999999997</v>
      </c>
    </row>
    <row r="363" spans="1:13">
      <c r="A363" s="65">
        <v>354</v>
      </c>
      <c r="B363" s="117" t="s">
        <v>1327</v>
      </c>
      <c r="C363" s="120">
        <v>613.1</v>
      </c>
      <c r="D363" s="118">
        <v>613.35</v>
      </c>
      <c r="E363" s="118">
        <v>606.80000000000007</v>
      </c>
      <c r="F363" s="118">
        <v>600.5</v>
      </c>
      <c r="G363" s="118">
        <v>593.95000000000005</v>
      </c>
      <c r="H363" s="118">
        <v>619.65000000000009</v>
      </c>
      <c r="I363" s="118">
        <v>626.20000000000005</v>
      </c>
      <c r="J363" s="118">
        <v>632.50000000000011</v>
      </c>
      <c r="K363" s="117">
        <v>619.9</v>
      </c>
      <c r="L363" s="117">
        <v>607.04999999999995</v>
      </c>
      <c r="M363" s="117">
        <v>1.04322</v>
      </c>
    </row>
    <row r="364" spans="1:13">
      <c r="A364" s="65">
        <v>355</v>
      </c>
      <c r="B364" s="117" t="s">
        <v>126</v>
      </c>
      <c r="C364" s="120">
        <v>217.3</v>
      </c>
      <c r="D364" s="118">
        <v>216</v>
      </c>
      <c r="E364" s="118">
        <v>213.7</v>
      </c>
      <c r="F364" s="118">
        <v>210.1</v>
      </c>
      <c r="G364" s="118">
        <v>207.79999999999998</v>
      </c>
      <c r="H364" s="118">
        <v>219.6</v>
      </c>
      <c r="I364" s="118">
        <v>221.9</v>
      </c>
      <c r="J364" s="118">
        <v>225.5</v>
      </c>
      <c r="K364" s="117">
        <v>218.3</v>
      </c>
      <c r="L364" s="117">
        <v>212.4</v>
      </c>
      <c r="M364" s="117">
        <v>26.244779999999999</v>
      </c>
    </row>
    <row r="365" spans="1:13">
      <c r="A365" s="65">
        <v>356</v>
      </c>
      <c r="B365" s="117" t="s">
        <v>127</v>
      </c>
      <c r="C365" s="120">
        <v>90.7</v>
      </c>
      <c r="D365" s="118">
        <v>89.75</v>
      </c>
      <c r="E365" s="118">
        <v>86.35</v>
      </c>
      <c r="F365" s="118">
        <v>82</v>
      </c>
      <c r="G365" s="118">
        <v>78.599999999999994</v>
      </c>
      <c r="H365" s="118">
        <v>94.1</v>
      </c>
      <c r="I365" s="118">
        <v>97.5</v>
      </c>
      <c r="J365" s="118">
        <v>101.85</v>
      </c>
      <c r="K365" s="117">
        <v>93.15</v>
      </c>
      <c r="L365" s="117">
        <v>85.4</v>
      </c>
      <c r="M365" s="117">
        <v>331.82290999999998</v>
      </c>
    </row>
    <row r="366" spans="1:13">
      <c r="A366" s="65">
        <v>357</v>
      </c>
      <c r="B366" s="117" t="s">
        <v>1330</v>
      </c>
      <c r="C366" s="120">
        <v>2841.3</v>
      </c>
      <c r="D366" s="118">
        <v>2837.1166666666668</v>
      </c>
      <c r="E366" s="118">
        <v>2819.2333333333336</v>
      </c>
      <c r="F366" s="118">
        <v>2797.166666666667</v>
      </c>
      <c r="G366" s="118">
        <v>2779.2833333333338</v>
      </c>
      <c r="H366" s="118">
        <v>2859.1833333333334</v>
      </c>
      <c r="I366" s="118">
        <v>2877.0666666666666</v>
      </c>
      <c r="J366" s="118">
        <v>2899.1333333333332</v>
      </c>
      <c r="K366" s="117">
        <v>2855</v>
      </c>
      <c r="L366" s="117">
        <v>2815.05</v>
      </c>
      <c r="M366" s="117">
        <v>9.7979999999999998E-2</v>
      </c>
    </row>
    <row r="367" spans="1:13">
      <c r="A367" s="65">
        <v>358</v>
      </c>
      <c r="B367" s="117" t="s">
        <v>317</v>
      </c>
      <c r="C367" s="120">
        <v>16.55</v>
      </c>
      <c r="D367" s="118">
        <v>16.483333333333334</v>
      </c>
      <c r="E367" s="118">
        <v>16.116666666666667</v>
      </c>
      <c r="F367" s="118">
        <v>15.683333333333334</v>
      </c>
      <c r="G367" s="118">
        <v>15.316666666666666</v>
      </c>
      <c r="H367" s="118">
        <v>16.916666666666668</v>
      </c>
      <c r="I367" s="118">
        <v>17.283333333333335</v>
      </c>
      <c r="J367" s="118">
        <v>17.716666666666669</v>
      </c>
      <c r="K367" s="117">
        <v>16.850000000000001</v>
      </c>
      <c r="L367" s="117">
        <v>16.05</v>
      </c>
      <c r="M367" s="117">
        <v>2.75203</v>
      </c>
    </row>
    <row r="368" spans="1:13">
      <c r="A368" s="65">
        <v>359</v>
      </c>
      <c r="B368" s="117" t="s">
        <v>208</v>
      </c>
      <c r="C368" s="120">
        <v>9733.0499999999993</v>
      </c>
      <c r="D368" s="118">
        <v>9722.4833333333318</v>
      </c>
      <c r="E368" s="118">
        <v>9661.5666666666639</v>
      </c>
      <c r="F368" s="118">
        <v>9590.0833333333321</v>
      </c>
      <c r="G368" s="118">
        <v>9529.1666666666642</v>
      </c>
      <c r="H368" s="118">
        <v>9793.9666666666635</v>
      </c>
      <c r="I368" s="118">
        <v>9854.8833333333314</v>
      </c>
      <c r="J368" s="118">
        <v>9926.3666666666631</v>
      </c>
      <c r="K368" s="117">
        <v>9783.4</v>
      </c>
      <c r="L368" s="117">
        <v>9651</v>
      </c>
      <c r="M368" s="117">
        <v>2.0320000000000001E-2</v>
      </c>
    </row>
    <row r="369" spans="1:13">
      <c r="A369" s="65">
        <v>360</v>
      </c>
      <c r="B369" s="117" t="s">
        <v>1338</v>
      </c>
      <c r="C369" s="120">
        <v>616.04999999999995</v>
      </c>
      <c r="D369" s="118">
        <v>618.05000000000007</v>
      </c>
      <c r="E369" s="118">
        <v>609.25000000000011</v>
      </c>
      <c r="F369" s="118">
        <v>602.45000000000005</v>
      </c>
      <c r="G369" s="118">
        <v>593.65000000000009</v>
      </c>
      <c r="H369" s="118">
        <v>624.85000000000014</v>
      </c>
      <c r="I369" s="118">
        <v>633.65000000000009</v>
      </c>
      <c r="J369" s="118">
        <v>640.45000000000016</v>
      </c>
      <c r="K369" s="117">
        <v>626.85</v>
      </c>
      <c r="L369" s="117">
        <v>611.25</v>
      </c>
      <c r="M369" s="117">
        <v>6.0839999999999998E-2</v>
      </c>
    </row>
    <row r="370" spans="1:13">
      <c r="A370" s="65">
        <v>361</v>
      </c>
      <c r="B370" s="117" t="s">
        <v>206</v>
      </c>
      <c r="C370" s="120">
        <v>1167.2</v>
      </c>
      <c r="D370" s="118">
        <v>1168.0666666666666</v>
      </c>
      <c r="E370" s="118">
        <v>1154.1333333333332</v>
      </c>
      <c r="F370" s="118">
        <v>1141.0666666666666</v>
      </c>
      <c r="G370" s="118">
        <v>1127.1333333333332</v>
      </c>
      <c r="H370" s="118">
        <v>1181.1333333333332</v>
      </c>
      <c r="I370" s="118">
        <v>1195.0666666666666</v>
      </c>
      <c r="J370" s="118">
        <v>1208.1333333333332</v>
      </c>
      <c r="K370" s="117">
        <v>1182</v>
      </c>
      <c r="L370" s="117">
        <v>1155</v>
      </c>
      <c r="M370" s="117">
        <v>5.6671800000000001</v>
      </c>
    </row>
    <row r="371" spans="1:13">
      <c r="A371" s="65">
        <v>362</v>
      </c>
      <c r="B371" s="117" t="s">
        <v>1341</v>
      </c>
      <c r="C371" s="120">
        <v>840.65</v>
      </c>
      <c r="D371" s="118">
        <v>848.9666666666667</v>
      </c>
      <c r="E371" s="118">
        <v>817.93333333333339</v>
      </c>
      <c r="F371" s="118">
        <v>795.2166666666667</v>
      </c>
      <c r="G371" s="118">
        <v>764.18333333333339</v>
      </c>
      <c r="H371" s="118">
        <v>871.68333333333339</v>
      </c>
      <c r="I371" s="118">
        <v>902.7166666666667</v>
      </c>
      <c r="J371" s="118">
        <v>925.43333333333339</v>
      </c>
      <c r="K371" s="117">
        <v>880</v>
      </c>
      <c r="L371" s="117">
        <v>826.25</v>
      </c>
      <c r="M371" s="117">
        <v>1.1087499999999999</v>
      </c>
    </row>
    <row r="372" spans="1:13">
      <c r="A372" s="65">
        <v>363</v>
      </c>
      <c r="B372" s="117" t="s">
        <v>128</v>
      </c>
      <c r="C372" s="120">
        <v>72.650000000000006</v>
      </c>
      <c r="D372" s="118">
        <v>72.283333333333346</v>
      </c>
      <c r="E372" s="118">
        <v>71.166666666666686</v>
      </c>
      <c r="F372" s="118">
        <v>69.683333333333337</v>
      </c>
      <c r="G372" s="118">
        <v>68.566666666666677</v>
      </c>
      <c r="H372" s="118">
        <v>73.766666666666694</v>
      </c>
      <c r="I372" s="118">
        <v>74.88333333333334</v>
      </c>
      <c r="J372" s="118">
        <v>76.366666666666703</v>
      </c>
      <c r="K372" s="117">
        <v>73.400000000000006</v>
      </c>
      <c r="L372" s="117">
        <v>70.8</v>
      </c>
      <c r="M372" s="117">
        <v>211.83369999999999</v>
      </c>
    </row>
    <row r="373" spans="1:13">
      <c r="A373" s="65">
        <v>364</v>
      </c>
      <c r="B373" s="117" t="s">
        <v>1936</v>
      </c>
      <c r="C373" s="120">
        <v>972.1</v>
      </c>
      <c r="D373" s="118">
        <v>973.68333333333339</v>
      </c>
      <c r="E373" s="118">
        <v>959.41666666666674</v>
      </c>
      <c r="F373" s="118">
        <v>946.73333333333335</v>
      </c>
      <c r="G373" s="118">
        <v>932.4666666666667</v>
      </c>
      <c r="H373" s="118">
        <v>986.36666666666679</v>
      </c>
      <c r="I373" s="118">
        <v>1000.6333333333334</v>
      </c>
      <c r="J373" s="118">
        <v>1013.3166666666668</v>
      </c>
      <c r="K373" s="117">
        <v>987.95</v>
      </c>
      <c r="L373" s="117">
        <v>961</v>
      </c>
      <c r="M373" s="117">
        <v>0.95262000000000002</v>
      </c>
    </row>
    <row r="374" spans="1:13">
      <c r="A374" s="65">
        <v>365</v>
      </c>
      <c r="B374" s="117" t="s">
        <v>1348</v>
      </c>
      <c r="C374" s="120">
        <v>130</v>
      </c>
      <c r="D374" s="118">
        <v>130.45000000000002</v>
      </c>
      <c r="E374" s="118">
        <v>128.95000000000005</v>
      </c>
      <c r="F374" s="118">
        <v>127.90000000000003</v>
      </c>
      <c r="G374" s="118">
        <v>126.40000000000006</v>
      </c>
      <c r="H374" s="118">
        <v>131.50000000000003</v>
      </c>
      <c r="I374" s="118">
        <v>132.99999999999997</v>
      </c>
      <c r="J374" s="118">
        <v>134.05000000000001</v>
      </c>
      <c r="K374" s="117">
        <v>131.94999999999999</v>
      </c>
      <c r="L374" s="117">
        <v>129.4</v>
      </c>
      <c r="M374" s="117">
        <v>1.8516999999999999</v>
      </c>
    </row>
    <row r="375" spans="1:13">
      <c r="A375" s="65">
        <v>366</v>
      </c>
      <c r="B375" s="117" t="s">
        <v>129</v>
      </c>
      <c r="C375" s="120">
        <v>185.7</v>
      </c>
      <c r="D375" s="118">
        <v>184.15</v>
      </c>
      <c r="E375" s="118">
        <v>182.05</v>
      </c>
      <c r="F375" s="118">
        <v>178.4</v>
      </c>
      <c r="G375" s="118">
        <v>176.3</v>
      </c>
      <c r="H375" s="118">
        <v>187.8</v>
      </c>
      <c r="I375" s="118">
        <v>189.89999999999998</v>
      </c>
      <c r="J375" s="118">
        <v>193.55</v>
      </c>
      <c r="K375" s="117">
        <v>186.25</v>
      </c>
      <c r="L375" s="117">
        <v>180.5</v>
      </c>
      <c r="M375" s="117">
        <v>52.181510000000003</v>
      </c>
    </row>
    <row r="376" spans="1:13">
      <c r="A376" s="65">
        <v>367</v>
      </c>
      <c r="B376" s="117" t="s">
        <v>1359</v>
      </c>
      <c r="C376" s="120">
        <v>106.7</v>
      </c>
      <c r="D376" s="118">
        <v>106.84999999999998</v>
      </c>
      <c r="E376" s="118">
        <v>104.69999999999996</v>
      </c>
      <c r="F376" s="118">
        <v>102.69999999999997</v>
      </c>
      <c r="G376" s="118">
        <v>100.54999999999995</v>
      </c>
      <c r="H376" s="118">
        <v>108.84999999999997</v>
      </c>
      <c r="I376" s="118">
        <v>110.99999999999997</v>
      </c>
      <c r="J376" s="118">
        <v>112.99999999999997</v>
      </c>
      <c r="K376" s="117">
        <v>109</v>
      </c>
      <c r="L376" s="117">
        <v>104.85</v>
      </c>
      <c r="M376" s="117">
        <v>7.2136899999999997</v>
      </c>
    </row>
    <row r="377" spans="1:13">
      <c r="A377" s="65">
        <v>368</v>
      </c>
      <c r="B377" s="117" t="s">
        <v>1371</v>
      </c>
      <c r="C377" s="120">
        <v>217</v>
      </c>
      <c r="D377" s="118">
        <v>217.54999999999998</v>
      </c>
      <c r="E377" s="118">
        <v>213.09999999999997</v>
      </c>
      <c r="F377" s="118">
        <v>209.2</v>
      </c>
      <c r="G377" s="118">
        <v>204.74999999999997</v>
      </c>
      <c r="H377" s="118">
        <v>221.44999999999996</v>
      </c>
      <c r="I377" s="118">
        <v>225.89999999999995</v>
      </c>
      <c r="J377" s="118">
        <v>229.79999999999995</v>
      </c>
      <c r="K377" s="117">
        <v>222</v>
      </c>
      <c r="L377" s="117">
        <v>213.65</v>
      </c>
      <c r="M377" s="117">
        <v>1.49281</v>
      </c>
    </row>
    <row r="378" spans="1:13">
      <c r="A378" s="65">
        <v>369</v>
      </c>
      <c r="B378" s="117" t="s">
        <v>2651</v>
      </c>
      <c r="C378" s="120">
        <v>86.55</v>
      </c>
      <c r="D378" s="118">
        <v>86.716666666666654</v>
      </c>
      <c r="E378" s="118">
        <v>85.533333333333303</v>
      </c>
      <c r="F378" s="118">
        <v>84.516666666666652</v>
      </c>
      <c r="G378" s="118">
        <v>83.3333333333333</v>
      </c>
      <c r="H378" s="118">
        <v>87.733333333333306</v>
      </c>
      <c r="I378" s="118">
        <v>88.916666666666671</v>
      </c>
      <c r="J378" s="118">
        <v>89.933333333333309</v>
      </c>
      <c r="K378" s="117">
        <v>87.9</v>
      </c>
      <c r="L378" s="117">
        <v>85.7</v>
      </c>
      <c r="M378" s="117">
        <v>2.9415399999999998</v>
      </c>
    </row>
    <row r="379" spans="1:13">
      <c r="A379" s="65">
        <v>370</v>
      </c>
      <c r="B379" s="117" t="s">
        <v>130</v>
      </c>
      <c r="C379" s="120">
        <v>87.2</v>
      </c>
      <c r="D379" s="118">
        <v>86.933333333333323</v>
      </c>
      <c r="E379" s="118">
        <v>85.866666666666646</v>
      </c>
      <c r="F379" s="118">
        <v>84.533333333333317</v>
      </c>
      <c r="G379" s="118">
        <v>83.46666666666664</v>
      </c>
      <c r="H379" s="118">
        <v>88.266666666666652</v>
      </c>
      <c r="I379" s="118">
        <v>89.333333333333343</v>
      </c>
      <c r="J379" s="118">
        <v>90.666666666666657</v>
      </c>
      <c r="K379" s="117">
        <v>88</v>
      </c>
      <c r="L379" s="117">
        <v>85.6</v>
      </c>
      <c r="M379" s="117">
        <v>13.07133</v>
      </c>
    </row>
    <row r="380" spans="1:13">
      <c r="A380" s="65">
        <v>371</v>
      </c>
      <c r="B380" s="117" t="s">
        <v>1378</v>
      </c>
      <c r="C380" s="120">
        <v>1557.4</v>
      </c>
      <c r="D380" s="118">
        <v>1545.8666666666668</v>
      </c>
      <c r="E380" s="118">
        <v>1531.7333333333336</v>
      </c>
      <c r="F380" s="118">
        <v>1506.0666666666668</v>
      </c>
      <c r="G380" s="118">
        <v>1491.9333333333336</v>
      </c>
      <c r="H380" s="118">
        <v>1571.5333333333335</v>
      </c>
      <c r="I380" s="118">
        <v>1585.6666666666667</v>
      </c>
      <c r="J380" s="118">
        <v>1611.3333333333335</v>
      </c>
      <c r="K380" s="117">
        <v>1560</v>
      </c>
      <c r="L380" s="117">
        <v>1520.2</v>
      </c>
      <c r="M380" s="117">
        <v>2.7645</v>
      </c>
    </row>
    <row r="381" spans="1:13">
      <c r="A381" s="65">
        <v>372</v>
      </c>
      <c r="B381" s="117" t="s">
        <v>1865</v>
      </c>
      <c r="C381" s="120">
        <v>692.05</v>
      </c>
      <c r="D381" s="118">
        <v>687.44999999999993</v>
      </c>
      <c r="E381" s="118">
        <v>680.09999999999991</v>
      </c>
      <c r="F381" s="118">
        <v>668.15</v>
      </c>
      <c r="G381" s="118">
        <v>660.8</v>
      </c>
      <c r="H381" s="118">
        <v>699.39999999999986</v>
      </c>
      <c r="I381" s="118">
        <v>706.75</v>
      </c>
      <c r="J381" s="118">
        <v>718.69999999999982</v>
      </c>
      <c r="K381" s="117">
        <v>694.8</v>
      </c>
      <c r="L381" s="117">
        <v>675.5</v>
      </c>
      <c r="M381" s="117">
        <v>0.77234999999999998</v>
      </c>
    </row>
    <row r="382" spans="1:13">
      <c r="A382" s="65">
        <v>373</v>
      </c>
      <c r="B382" s="117" t="s">
        <v>1379</v>
      </c>
      <c r="C382" s="120">
        <v>412.5</v>
      </c>
      <c r="D382" s="118">
        <v>413.0333333333333</v>
      </c>
      <c r="E382" s="118">
        <v>407.26666666666659</v>
      </c>
      <c r="F382" s="118">
        <v>402.0333333333333</v>
      </c>
      <c r="G382" s="118">
        <v>396.26666666666659</v>
      </c>
      <c r="H382" s="118">
        <v>418.26666666666659</v>
      </c>
      <c r="I382" s="118">
        <v>424.03333333333325</v>
      </c>
      <c r="J382" s="118">
        <v>429.26666666666659</v>
      </c>
      <c r="K382" s="117">
        <v>418.8</v>
      </c>
      <c r="L382" s="117">
        <v>407.8</v>
      </c>
      <c r="M382" s="117">
        <v>3.5446300000000002</v>
      </c>
    </row>
    <row r="383" spans="1:13">
      <c r="A383" s="65">
        <v>374</v>
      </c>
      <c r="B383" s="117" t="s">
        <v>1381</v>
      </c>
      <c r="C383" s="120">
        <v>139.4</v>
      </c>
      <c r="D383" s="118">
        <v>140.1</v>
      </c>
      <c r="E383" s="118">
        <v>135.54999999999998</v>
      </c>
      <c r="F383" s="118">
        <v>131.69999999999999</v>
      </c>
      <c r="G383" s="118">
        <v>127.14999999999998</v>
      </c>
      <c r="H383" s="118">
        <v>143.94999999999999</v>
      </c>
      <c r="I383" s="118">
        <v>148.5</v>
      </c>
      <c r="J383" s="118">
        <v>152.35</v>
      </c>
      <c r="K383" s="117">
        <v>144.65</v>
      </c>
      <c r="L383" s="117">
        <v>136.25</v>
      </c>
      <c r="M383" s="117">
        <v>7.4538000000000002</v>
      </c>
    </row>
    <row r="384" spans="1:13">
      <c r="A384" s="65">
        <v>375</v>
      </c>
      <c r="B384" s="117" t="s">
        <v>1383</v>
      </c>
      <c r="C384" s="120">
        <v>570.85</v>
      </c>
      <c r="D384" s="118">
        <v>572.23333333333335</v>
      </c>
      <c r="E384" s="118">
        <v>568.11666666666667</v>
      </c>
      <c r="F384" s="118">
        <v>565.38333333333333</v>
      </c>
      <c r="G384" s="118">
        <v>561.26666666666665</v>
      </c>
      <c r="H384" s="118">
        <v>574.9666666666667</v>
      </c>
      <c r="I384" s="118">
        <v>579.08333333333348</v>
      </c>
      <c r="J384" s="118">
        <v>581.81666666666672</v>
      </c>
      <c r="K384" s="117">
        <v>576.35</v>
      </c>
      <c r="L384" s="117">
        <v>569.5</v>
      </c>
      <c r="M384" s="117">
        <v>3.8397600000000001</v>
      </c>
    </row>
    <row r="385" spans="1:13">
      <c r="A385" s="65">
        <v>376</v>
      </c>
      <c r="B385" s="117" t="s">
        <v>1385</v>
      </c>
      <c r="C385" s="120">
        <v>171.15</v>
      </c>
      <c r="D385" s="118">
        <v>171.51666666666668</v>
      </c>
      <c r="E385" s="118">
        <v>168.23333333333335</v>
      </c>
      <c r="F385" s="118">
        <v>165.31666666666666</v>
      </c>
      <c r="G385" s="118">
        <v>162.03333333333333</v>
      </c>
      <c r="H385" s="118">
        <v>174.43333333333337</v>
      </c>
      <c r="I385" s="118">
        <v>177.71666666666673</v>
      </c>
      <c r="J385" s="118">
        <v>180.63333333333338</v>
      </c>
      <c r="K385" s="117">
        <v>174.8</v>
      </c>
      <c r="L385" s="117">
        <v>168.6</v>
      </c>
      <c r="M385" s="117">
        <v>4.3272000000000004</v>
      </c>
    </row>
    <row r="386" spans="1:13">
      <c r="A386" s="65">
        <v>377</v>
      </c>
      <c r="B386" s="117" t="s">
        <v>212</v>
      </c>
      <c r="C386" s="120">
        <v>628.9</v>
      </c>
      <c r="D386" s="118">
        <v>630</v>
      </c>
      <c r="E386" s="118">
        <v>620</v>
      </c>
      <c r="F386" s="118">
        <v>611.1</v>
      </c>
      <c r="G386" s="118">
        <v>601.1</v>
      </c>
      <c r="H386" s="118">
        <v>638.9</v>
      </c>
      <c r="I386" s="118">
        <v>648.9</v>
      </c>
      <c r="J386" s="118">
        <v>657.8</v>
      </c>
      <c r="K386" s="117">
        <v>640</v>
      </c>
      <c r="L386" s="117">
        <v>621.1</v>
      </c>
      <c r="M386" s="117">
        <v>2.7666200000000001</v>
      </c>
    </row>
    <row r="387" spans="1:13">
      <c r="A387" s="65">
        <v>378</v>
      </c>
      <c r="B387" s="117" t="s">
        <v>1390</v>
      </c>
      <c r="C387" s="120">
        <v>292.7</v>
      </c>
      <c r="D387" s="118">
        <v>293.90000000000003</v>
      </c>
      <c r="E387" s="118">
        <v>284.80000000000007</v>
      </c>
      <c r="F387" s="118">
        <v>276.90000000000003</v>
      </c>
      <c r="G387" s="118">
        <v>267.80000000000007</v>
      </c>
      <c r="H387" s="118">
        <v>301.80000000000007</v>
      </c>
      <c r="I387" s="118">
        <v>310.90000000000009</v>
      </c>
      <c r="J387" s="118">
        <v>318.80000000000007</v>
      </c>
      <c r="K387" s="117">
        <v>303</v>
      </c>
      <c r="L387" s="117">
        <v>286</v>
      </c>
      <c r="M387" s="117">
        <v>0.62953999999999999</v>
      </c>
    </row>
    <row r="388" spans="1:13">
      <c r="A388" s="65">
        <v>379</v>
      </c>
      <c r="B388" s="117" t="s">
        <v>1400</v>
      </c>
      <c r="C388" s="120">
        <v>849.65</v>
      </c>
      <c r="D388" s="118">
        <v>852.2166666666667</v>
      </c>
      <c r="E388" s="118">
        <v>842.43333333333339</v>
      </c>
      <c r="F388" s="118">
        <v>835.2166666666667</v>
      </c>
      <c r="G388" s="118">
        <v>825.43333333333339</v>
      </c>
      <c r="H388" s="118">
        <v>859.43333333333339</v>
      </c>
      <c r="I388" s="118">
        <v>869.2166666666667</v>
      </c>
      <c r="J388" s="118">
        <v>876.43333333333339</v>
      </c>
      <c r="K388" s="117">
        <v>862</v>
      </c>
      <c r="L388" s="117">
        <v>845</v>
      </c>
      <c r="M388" s="117">
        <v>7.9151899999999999</v>
      </c>
    </row>
    <row r="389" spans="1:13">
      <c r="A389" s="65">
        <v>380</v>
      </c>
      <c r="B389" s="117" t="s">
        <v>1897</v>
      </c>
      <c r="C389" s="120">
        <v>577.79999999999995</v>
      </c>
      <c r="D389" s="118">
        <v>579.76666666666665</v>
      </c>
      <c r="E389" s="118">
        <v>569.0333333333333</v>
      </c>
      <c r="F389" s="118">
        <v>560.26666666666665</v>
      </c>
      <c r="G389" s="118">
        <v>549.5333333333333</v>
      </c>
      <c r="H389" s="118">
        <v>588.5333333333333</v>
      </c>
      <c r="I389" s="118">
        <v>599.26666666666665</v>
      </c>
      <c r="J389" s="118">
        <v>608.0333333333333</v>
      </c>
      <c r="K389" s="117">
        <v>590.5</v>
      </c>
      <c r="L389" s="117">
        <v>571</v>
      </c>
      <c r="M389" s="117">
        <v>14.268380000000001</v>
      </c>
    </row>
    <row r="390" spans="1:13">
      <c r="A390" s="65">
        <v>381</v>
      </c>
      <c r="B390" s="117" t="s">
        <v>1404</v>
      </c>
      <c r="C390" s="120">
        <v>61.55</v>
      </c>
      <c r="D390" s="118">
        <v>61.816666666666663</v>
      </c>
      <c r="E390" s="118">
        <v>61.033333333333324</v>
      </c>
      <c r="F390" s="118">
        <v>60.516666666666659</v>
      </c>
      <c r="G390" s="118">
        <v>59.73333333333332</v>
      </c>
      <c r="H390" s="118">
        <v>62.333333333333329</v>
      </c>
      <c r="I390" s="118">
        <v>63.11666666666666</v>
      </c>
      <c r="J390" s="118">
        <v>63.633333333333333</v>
      </c>
      <c r="K390" s="117">
        <v>62.6</v>
      </c>
      <c r="L390" s="117">
        <v>61.3</v>
      </c>
      <c r="M390" s="117">
        <v>8.4573699999999992</v>
      </c>
    </row>
    <row r="391" spans="1:13">
      <c r="A391" s="65">
        <v>382</v>
      </c>
      <c r="B391" s="117" t="s">
        <v>131</v>
      </c>
      <c r="C391" s="120">
        <v>15.75</v>
      </c>
      <c r="D391" s="118">
        <v>15.766666666666666</v>
      </c>
      <c r="E391" s="118">
        <v>15.033333333333331</v>
      </c>
      <c r="F391" s="118">
        <v>14.316666666666666</v>
      </c>
      <c r="G391" s="118">
        <v>13.583333333333332</v>
      </c>
      <c r="H391" s="118">
        <v>16.483333333333331</v>
      </c>
      <c r="I391" s="118">
        <v>17.216666666666665</v>
      </c>
      <c r="J391" s="118">
        <v>17.93333333333333</v>
      </c>
      <c r="K391" s="117">
        <v>16.5</v>
      </c>
      <c r="L391" s="117">
        <v>15.05</v>
      </c>
      <c r="M391" s="117">
        <v>1424.80206</v>
      </c>
    </row>
    <row r="392" spans="1:13">
      <c r="A392" s="65">
        <v>383</v>
      </c>
      <c r="B392" s="117" t="s">
        <v>132</v>
      </c>
      <c r="C392" s="120">
        <v>104</v>
      </c>
      <c r="D392" s="118">
        <v>103.28333333333335</v>
      </c>
      <c r="E392" s="118">
        <v>101.41666666666669</v>
      </c>
      <c r="F392" s="118">
        <v>98.833333333333343</v>
      </c>
      <c r="G392" s="118">
        <v>96.966666666666683</v>
      </c>
      <c r="H392" s="118">
        <v>105.86666666666669</v>
      </c>
      <c r="I392" s="118">
        <v>107.73333333333333</v>
      </c>
      <c r="J392" s="118">
        <v>110.31666666666669</v>
      </c>
      <c r="K392" s="117">
        <v>105.15</v>
      </c>
      <c r="L392" s="117">
        <v>100.7</v>
      </c>
      <c r="M392" s="117">
        <v>138.24100999999999</v>
      </c>
    </row>
    <row r="393" spans="1:13">
      <c r="A393" s="65">
        <v>384</v>
      </c>
      <c r="B393" s="117" t="s">
        <v>1406</v>
      </c>
      <c r="C393" s="120">
        <v>86.25</v>
      </c>
      <c r="D393" s="118">
        <v>86.45</v>
      </c>
      <c r="E393" s="118">
        <v>85.9</v>
      </c>
      <c r="F393" s="118">
        <v>85.55</v>
      </c>
      <c r="G393" s="118">
        <v>85</v>
      </c>
      <c r="H393" s="118">
        <v>86.800000000000011</v>
      </c>
      <c r="I393" s="118">
        <v>87.35</v>
      </c>
      <c r="J393" s="118">
        <v>87.700000000000017</v>
      </c>
      <c r="K393" s="117">
        <v>87</v>
      </c>
      <c r="L393" s="117">
        <v>86.1</v>
      </c>
      <c r="M393" s="117">
        <v>0.38158999999999998</v>
      </c>
    </row>
    <row r="394" spans="1:13">
      <c r="A394" s="65">
        <v>385</v>
      </c>
      <c r="B394" s="117" t="s">
        <v>1408</v>
      </c>
      <c r="C394" s="120">
        <v>724.45</v>
      </c>
      <c r="D394" s="118">
        <v>724.75</v>
      </c>
      <c r="E394" s="118">
        <v>715.7</v>
      </c>
      <c r="F394" s="118">
        <v>706.95</v>
      </c>
      <c r="G394" s="118">
        <v>697.90000000000009</v>
      </c>
      <c r="H394" s="118">
        <v>733.5</v>
      </c>
      <c r="I394" s="118">
        <v>742.55</v>
      </c>
      <c r="J394" s="118">
        <v>751.3</v>
      </c>
      <c r="K394" s="117">
        <v>733.8</v>
      </c>
      <c r="L394" s="117">
        <v>716</v>
      </c>
      <c r="M394" s="117">
        <v>0.41893999999999998</v>
      </c>
    </row>
    <row r="395" spans="1:13">
      <c r="A395" s="65">
        <v>386</v>
      </c>
      <c r="B395" s="117" t="s">
        <v>133</v>
      </c>
      <c r="C395" s="120">
        <v>219.25</v>
      </c>
      <c r="D395" s="118">
        <v>219.08333333333334</v>
      </c>
      <c r="E395" s="118">
        <v>213.16666666666669</v>
      </c>
      <c r="F395" s="118">
        <v>207.08333333333334</v>
      </c>
      <c r="G395" s="118">
        <v>201.16666666666669</v>
      </c>
      <c r="H395" s="118">
        <v>225.16666666666669</v>
      </c>
      <c r="I395" s="118">
        <v>231.08333333333337</v>
      </c>
      <c r="J395" s="118">
        <v>237.16666666666669</v>
      </c>
      <c r="K395" s="117">
        <v>225</v>
      </c>
      <c r="L395" s="117">
        <v>213</v>
      </c>
      <c r="M395" s="117">
        <v>106.16479</v>
      </c>
    </row>
    <row r="396" spans="1:13">
      <c r="A396" s="65">
        <v>387</v>
      </c>
      <c r="B396" s="117" t="s">
        <v>134</v>
      </c>
      <c r="C396" s="120">
        <v>1112.2</v>
      </c>
      <c r="D396" s="118">
        <v>1106.3000000000002</v>
      </c>
      <c r="E396" s="118">
        <v>1097.7000000000003</v>
      </c>
      <c r="F396" s="118">
        <v>1083.2</v>
      </c>
      <c r="G396" s="118">
        <v>1074.6000000000001</v>
      </c>
      <c r="H396" s="118">
        <v>1120.8000000000004</v>
      </c>
      <c r="I396" s="118">
        <v>1129.4000000000003</v>
      </c>
      <c r="J396" s="118">
        <v>1143.9000000000005</v>
      </c>
      <c r="K396" s="117">
        <v>1114.9000000000001</v>
      </c>
      <c r="L396" s="117">
        <v>1091.8</v>
      </c>
      <c r="M396" s="117">
        <v>72.213239999999999</v>
      </c>
    </row>
    <row r="397" spans="1:13">
      <c r="A397" s="65">
        <v>388</v>
      </c>
      <c r="B397" s="117" t="s">
        <v>1412</v>
      </c>
      <c r="C397" s="120">
        <v>32.299999999999997</v>
      </c>
      <c r="D397" s="118">
        <v>31.95</v>
      </c>
      <c r="E397" s="118">
        <v>30.449999999999996</v>
      </c>
      <c r="F397" s="118">
        <v>28.599999999999998</v>
      </c>
      <c r="G397" s="118">
        <v>27.099999999999994</v>
      </c>
      <c r="H397" s="118">
        <v>33.799999999999997</v>
      </c>
      <c r="I397" s="118">
        <v>35.300000000000004</v>
      </c>
      <c r="J397" s="118">
        <v>37.15</v>
      </c>
      <c r="K397" s="117">
        <v>33.450000000000003</v>
      </c>
      <c r="L397" s="117">
        <v>30.1</v>
      </c>
      <c r="M397" s="117">
        <v>3.74397</v>
      </c>
    </row>
    <row r="398" spans="1:13">
      <c r="A398" s="65">
        <v>389</v>
      </c>
      <c r="B398" s="117" t="s">
        <v>135</v>
      </c>
      <c r="C398" s="120">
        <v>291.95</v>
      </c>
      <c r="D398" s="118">
        <v>296.56666666666666</v>
      </c>
      <c r="E398" s="118">
        <v>281.13333333333333</v>
      </c>
      <c r="F398" s="118">
        <v>270.31666666666666</v>
      </c>
      <c r="G398" s="118">
        <v>254.88333333333333</v>
      </c>
      <c r="H398" s="118">
        <v>307.38333333333333</v>
      </c>
      <c r="I398" s="118">
        <v>322.81666666666661</v>
      </c>
      <c r="J398" s="118">
        <v>333.63333333333333</v>
      </c>
      <c r="K398" s="117">
        <v>312</v>
      </c>
      <c r="L398" s="117">
        <v>285.75</v>
      </c>
      <c r="M398" s="117">
        <v>134.41547</v>
      </c>
    </row>
    <row r="399" spans="1:13">
      <c r="A399" s="65">
        <v>390</v>
      </c>
      <c r="B399" s="117" t="s">
        <v>1415</v>
      </c>
      <c r="C399" s="120">
        <v>11.2</v>
      </c>
      <c r="D399" s="118">
        <v>11.149999999999999</v>
      </c>
      <c r="E399" s="118">
        <v>10.949999999999998</v>
      </c>
      <c r="F399" s="118">
        <v>10.7</v>
      </c>
      <c r="G399" s="118">
        <v>10.499999999999998</v>
      </c>
      <c r="H399" s="118">
        <v>11.399999999999997</v>
      </c>
      <c r="I399" s="118">
        <v>11.6</v>
      </c>
      <c r="J399" s="118">
        <v>11.849999999999996</v>
      </c>
      <c r="K399" s="117">
        <v>11.35</v>
      </c>
      <c r="L399" s="117">
        <v>10.9</v>
      </c>
      <c r="M399" s="117">
        <v>4.9920600000000004</v>
      </c>
    </row>
    <row r="400" spans="1:13">
      <c r="A400" s="65">
        <v>391</v>
      </c>
      <c r="B400" s="117" t="s">
        <v>1417</v>
      </c>
      <c r="C400" s="120">
        <v>350.85</v>
      </c>
      <c r="D400" s="118">
        <v>350.2166666666667</v>
      </c>
      <c r="E400" s="118">
        <v>342.93333333333339</v>
      </c>
      <c r="F400" s="118">
        <v>335.01666666666671</v>
      </c>
      <c r="G400" s="118">
        <v>327.73333333333341</v>
      </c>
      <c r="H400" s="118">
        <v>358.13333333333338</v>
      </c>
      <c r="I400" s="118">
        <v>365.41666666666669</v>
      </c>
      <c r="J400" s="118">
        <v>373.33333333333337</v>
      </c>
      <c r="K400" s="117">
        <v>357.5</v>
      </c>
      <c r="L400" s="117">
        <v>342.3</v>
      </c>
      <c r="M400" s="117">
        <v>4.62338</v>
      </c>
    </row>
    <row r="401" spans="1:13">
      <c r="A401" s="65">
        <v>392</v>
      </c>
      <c r="B401" s="117" t="s">
        <v>2234</v>
      </c>
      <c r="C401" s="120">
        <v>40.299999999999997</v>
      </c>
      <c r="D401" s="118">
        <v>40.583333333333329</v>
      </c>
      <c r="E401" s="118">
        <v>39.766666666666659</v>
      </c>
      <c r="F401" s="118">
        <v>39.233333333333327</v>
      </c>
      <c r="G401" s="118">
        <v>38.416666666666657</v>
      </c>
      <c r="H401" s="118">
        <v>41.11666666666666</v>
      </c>
      <c r="I401" s="118">
        <v>41.933333333333323</v>
      </c>
      <c r="J401" s="118">
        <v>42.466666666666661</v>
      </c>
      <c r="K401" s="117">
        <v>41.4</v>
      </c>
      <c r="L401" s="117">
        <v>40.049999999999997</v>
      </c>
      <c r="M401" s="117">
        <v>3.9587599999999998</v>
      </c>
    </row>
    <row r="402" spans="1:13">
      <c r="A402" s="65">
        <v>393</v>
      </c>
      <c r="B402" s="117" t="s">
        <v>1422</v>
      </c>
      <c r="C402" s="120">
        <v>532.65</v>
      </c>
      <c r="D402" s="118">
        <v>536.4</v>
      </c>
      <c r="E402" s="118">
        <v>525.79999999999995</v>
      </c>
      <c r="F402" s="118">
        <v>518.94999999999993</v>
      </c>
      <c r="G402" s="118">
        <v>508.34999999999991</v>
      </c>
      <c r="H402" s="118">
        <v>543.25</v>
      </c>
      <c r="I402" s="118">
        <v>553.85000000000014</v>
      </c>
      <c r="J402" s="118">
        <v>560.70000000000005</v>
      </c>
      <c r="K402" s="117">
        <v>547</v>
      </c>
      <c r="L402" s="117">
        <v>529.54999999999995</v>
      </c>
      <c r="M402" s="117">
        <v>0.11128</v>
      </c>
    </row>
    <row r="403" spans="1:13">
      <c r="A403" s="65">
        <v>394</v>
      </c>
      <c r="B403" s="117" t="s">
        <v>2208</v>
      </c>
      <c r="C403" s="120">
        <v>16.55</v>
      </c>
      <c r="D403" s="118">
        <v>15.866666666666667</v>
      </c>
      <c r="E403" s="118">
        <v>14.833333333333336</v>
      </c>
      <c r="F403" s="118">
        <v>13.116666666666669</v>
      </c>
      <c r="G403" s="118">
        <v>12.083333333333337</v>
      </c>
      <c r="H403" s="118">
        <v>17.583333333333336</v>
      </c>
      <c r="I403" s="118">
        <v>18.616666666666667</v>
      </c>
      <c r="J403" s="118">
        <v>20.333333333333332</v>
      </c>
      <c r="K403" s="117">
        <v>16.899999999999999</v>
      </c>
      <c r="L403" s="117">
        <v>14.15</v>
      </c>
      <c r="M403" s="117">
        <v>183.41063</v>
      </c>
    </row>
    <row r="404" spans="1:13">
      <c r="A404" s="65">
        <v>395</v>
      </c>
      <c r="B404" s="117" t="s">
        <v>136</v>
      </c>
      <c r="C404" s="120">
        <v>28.05</v>
      </c>
      <c r="D404" s="118">
        <v>28.3</v>
      </c>
      <c r="E404" s="118">
        <v>27.55</v>
      </c>
      <c r="F404" s="118">
        <v>27.05</v>
      </c>
      <c r="G404" s="118">
        <v>26.3</v>
      </c>
      <c r="H404" s="118">
        <v>28.8</v>
      </c>
      <c r="I404" s="118">
        <v>29.55</v>
      </c>
      <c r="J404" s="118">
        <v>30.05</v>
      </c>
      <c r="K404" s="117">
        <v>29.05</v>
      </c>
      <c r="L404" s="117">
        <v>27.8</v>
      </c>
      <c r="M404" s="117">
        <v>141.89939000000001</v>
      </c>
    </row>
    <row r="405" spans="1:13">
      <c r="A405" s="65">
        <v>396</v>
      </c>
      <c r="B405" s="117" t="s">
        <v>1439</v>
      </c>
      <c r="C405" s="120">
        <v>3.4</v>
      </c>
      <c r="D405" s="118">
        <v>3.4166666666666665</v>
      </c>
      <c r="E405" s="118">
        <v>3.333333333333333</v>
      </c>
      <c r="F405" s="118">
        <v>3.2666666666666666</v>
      </c>
      <c r="G405" s="118">
        <v>3.1833333333333331</v>
      </c>
      <c r="H405" s="118">
        <v>3.4833333333333329</v>
      </c>
      <c r="I405" s="118">
        <v>3.566666666666666</v>
      </c>
      <c r="J405" s="118">
        <v>3.6333333333333329</v>
      </c>
      <c r="K405" s="117">
        <v>3.5</v>
      </c>
      <c r="L405" s="117">
        <v>3.35</v>
      </c>
      <c r="M405" s="117">
        <v>11.87871</v>
      </c>
    </row>
    <row r="406" spans="1:13">
      <c r="A406" s="65">
        <v>397</v>
      </c>
      <c r="B406" s="117" t="s">
        <v>1447</v>
      </c>
      <c r="C406" s="120">
        <v>315.05</v>
      </c>
      <c r="D406" s="118">
        <v>316.05</v>
      </c>
      <c r="E406" s="118">
        <v>312.5</v>
      </c>
      <c r="F406" s="118">
        <v>309.95</v>
      </c>
      <c r="G406" s="118">
        <v>306.39999999999998</v>
      </c>
      <c r="H406" s="118">
        <v>318.60000000000002</v>
      </c>
      <c r="I406" s="118">
        <v>322.15000000000009</v>
      </c>
      <c r="J406" s="118">
        <v>324.70000000000005</v>
      </c>
      <c r="K406" s="117">
        <v>319.60000000000002</v>
      </c>
      <c r="L406" s="117">
        <v>313.5</v>
      </c>
      <c r="M406" s="117">
        <v>6.3740000000000005E-2</v>
      </c>
    </row>
    <row r="407" spans="1:13">
      <c r="A407" s="65">
        <v>398</v>
      </c>
      <c r="B407" s="117" t="s">
        <v>1451</v>
      </c>
      <c r="C407" s="120">
        <v>198.2</v>
      </c>
      <c r="D407" s="118">
        <v>199.08333333333334</v>
      </c>
      <c r="E407" s="118">
        <v>195.4666666666667</v>
      </c>
      <c r="F407" s="118">
        <v>192.73333333333335</v>
      </c>
      <c r="G407" s="118">
        <v>189.1166666666667</v>
      </c>
      <c r="H407" s="118">
        <v>201.81666666666669</v>
      </c>
      <c r="I407" s="118">
        <v>205.43333333333331</v>
      </c>
      <c r="J407" s="118">
        <v>208.16666666666669</v>
      </c>
      <c r="K407" s="117">
        <v>202.7</v>
      </c>
      <c r="L407" s="117">
        <v>196.35</v>
      </c>
      <c r="M407" s="117">
        <v>0.34250999999999998</v>
      </c>
    </row>
    <row r="408" spans="1:13">
      <c r="A408" s="65">
        <v>399</v>
      </c>
      <c r="B408" s="117" t="s">
        <v>1453</v>
      </c>
      <c r="C408" s="120">
        <v>101.1</v>
      </c>
      <c r="D408" s="118">
        <v>100.10000000000001</v>
      </c>
      <c r="E408" s="118">
        <v>96.250000000000014</v>
      </c>
      <c r="F408" s="118">
        <v>91.4</v>
      </c>
      <c r="G408" s="118">
        <v>87.550000000000011</v>
      </c>
      <c r="H408" s="118">
        <v>104.95000000000002</v>
      </c>
      <c r="I408" s="118">
        <v>108.80000000000001</v>
      </c>
      <c r="J408" s="118">
        <v>113.65000000000002</v>
      </c>
      <c r="K408" s="117">
        <v>103.95</v>
      </c>
      <c r="L408" s="117">
        <v>95.25</v>
      </c>
      <c r="M408" s="117">
        <v>0.22370000000000001</v>
      </c>
    </row>
    <row r="409" spans="1:13">
      <c r="A409" s="65">
        <v>400</v>
      </c>
      <c r="B409" s="117" t="s">
        <v>137</v>
      </c>
      <c r="C409" s="120">
        <v>51.25</v>
      </c>
      <c r="D409" s="118">
        <v>51.333333333333336</v>
      </c>
      <c r="E409" s="118">
        <v>50.56666666666667</v>
      </c>
      <c r="F409" s="118">
        <v>49.883333333333333</v>
      </c>
      <c r="G409" s="118">
        <v>49.116666666666667</v>
      </c>
      <c r="H409" s="118">
        <v>52.016666666666673</v>
      </c>
      <c r="I409" s="118">
        <v>52.783333333333339</v>
      </c>
      <c r="J409" s="118">
        <v>53.466666666666676</v>
      </c>
      <c r="K409" s="117">
        <v>52.1</v>
      </c>
      <c r="L409" s="117">
        <v>50.65</v>
      </c>
      <c r="M409" s="117">
        <v>74.131050000000002</v>
      </c>
    </row>
    <row r="410" spans="1:13">
      <c r="A410" s="65">
        <v>401</v>
      </c>
      <c r="B410" s="117" t="s">
        <v>209</v>
      </c>
      <c r="C410" s="120">
        <v>6303.3</v>
      </c>
      <c r="D410" s="118">
        <v>6300.833333333333</v>
      </c>
      <c r="E410" s="118">
        <v>6261.6666666666661</v>
      </c>
      <c r="F410" s="118">
        <v>6220.0333333333328</v>
      </c>
      <c r="G410" s="118">
        <v>6180.8666666666659</v>
      </c>
      <c r="H410" s="118">
        <v>6342.4666666666662</v>
      </c>
      <c r="I410" s="118">
        <v>6381.6333333333323</v>
      </c>
      <c r="J410" s="118">
        <v>6423.2666666666664</v>
      </c>
      <c r="K410" s="117">
        <v>6340</v>
      </c>
      <c r="L410" s="117">
        <v>6259.2</v>
      </c>
      <c r="M410" s="117">
        <v>1.9290000000000002E-2</v>
      </c>
    </row>
    <row r="411" spans="1:13">
      <c r="A411" s="65">
        <v>402</v>
      </c>
      <c r="B411" s="117" t="s">
        <v>2228</v>
      </c>
      <c r="C411" s="120">
        <v>567</v>
      </c>
      <c r="D411" s="118">
        <v>564.1</v>
      </c>
      <c r="E411" s="118">
        <v>553.40000000000009</v>
      </c>
      <c r="F411" s="118">
        <v>539.80000000000007</v>
      </c>
      <c r="G411" s="118">
        <v>529.10000000000014</v>
      </c>
      <c r="H411" s="118">
        <v>577.70000000000005</v>
      </c>
      <c r="I411" s="118">
        <v>588.40000000000009</v>
      </c>
      <c r="J411" s="118">
        <v>602</v>
      </c>
      <c r="K411" s="117">
        <v>574.79999999999995</v>
      </c>
      <c r="L411" s="117">
        <v>550.5</v>
      </c>
      <c r="M411" s="117">
        <v>0.98357000000000006</v>
      </c>
    </row>
    <row r="412" spans="1:13">
      <c r="A412" s="65">
        <v>403</v>
      </c>
      <c r="B412" s="117" t="s">
        <v>138</v>
      </c>
      <c r="C412" s="120">
        <v>289.2</v>
      </c>
      <c r="D412" s="118">
        <v>289.01666666666665</v>
      </c>
      <c r="E412" s="118">
        <v>287.23333333333329</v>
      </c>
      <c r="F412" s="118">
        <v>285.26666666666665</v>
      </c>
      <c r="G412" s="118">
        <v>283.48333333333329</v>
      </c>
      <c r="H412" s="118">
        <v>290.98333333333329</v>
      </c>
      <c r="I412" s="118">
        <v>292.76666666666659</v>
      </c>
      <c r="J412" s="118">
        <v>294.73333333333329</v>
      </c>
      <c r="K412" s="117">
        <v>290.8</v>
      </c>
      <c r="L412" s="117">
        <v>287.05</v>
      </c>
      <c r="M412" s="117">
        <v>121.56361</v>
      </c>
    </row>
    <row r="413" spans="1:13">
      <c r="A413" s="65">
        <v>404</v>
      </c>
      <c r="B413" s="117" t="s">
        <v>2140</v>
      </c>
      <c r="C413" s="120">
        <v>5434.25</v>
      </c>
      <c r="D413" s="118">
        <v>5412.6833333333334</v>
      </c>
      <c r="E413" s="118">
        <v>5336.5666666666666</v>
      </c>
      <c r="F413" s="118">
        <v>5238.8833333333332</v>
      </c>
      <c r="G413" s="118">
        <v>5162.7666666666664</v>
      </c>
      <c r="H413" s="118">
        <v>5510.3666666666668</v>
      </c>
      <c r="I413" s="118">
        <v>5586.4833333333336</v>
      </c>
      <c r="J413" s="118">
        <v>5684.166666666667</v>
      </c>
      <c r="K413" s="117">
        <v>5488.8</v>
      </c>
      <c r="L413" s="117">
        <v>5315</v>
      </c>
      <c r="M413" s="117">
        <v>1.1339999999999999E-2</v>
      </c>
    </row>
    <row r="414" spans="1:13">
      <c r="A414" s="65">
        <v>405</v>
      </c>
      <c r="B414" s="117" t="s">
        <v>1483</v>
      </c>
      <c r="C414" s="120">
        <v>42.45</v>
      </c>
      <c r="D414" s="118">
        <v>42.366666666666667</v>
      </c>
      <c r="E414" s="118">
        <v>41.983333333333334</v>
      </c>
      <c r="F414" s="118">
        <v>41.516666666666666</v>
      </c>
      <c r="G414" s="118">
        <v>41.133333333333333</v>
      </c>
      <c r="H414" s="118">
        <v>42.833333333333336</v>
      </c>
      <c r="I414" s="118">
        <v>43.216666666666676</v>
      </c>
      <c r="J414" s="118">
        <v>43.683333333333337</v>
      </c>
      <c r="K414" s="117">
        <v>42.75</v>
      </c>
      <c r="L414" s="117">
        <v>41.9</v>
      </c>
      <c r="M414" s="117">
        <v>2.9630899999999998</v>
      </c>
    </row>
    <row r="415" spans="1:13">
      <c r="A415" s="65">
        <v>406</v>
      </c>
      <c r="B415" s="117" t="s">
        <v>1981</v>
      </c>
      <c r="C415" s="120">
        <v>1470</v>
      </c>
      <c r="D415" s="118">
        <v>1474.6000000000001</v>
      </c>
      <c r="E415" s="118">
        <v>1449.2000000000003</v>
      </c>
      <c r="F415" s="118">
        <v>1428.4</v>
      </c>
      <c r="G415" s="118">
        <v>1403.0000000000002</v>
      </c>
      <c r="H415" s="118">
        <v>1495.4000000000003</v>
      </c>
      <c r="I415" s="118">
        <v>1520.8000000000004</v>
      </c>
      <c r="J415" s="118">
        <v>1541.6000000000004</v>
      </c>
      <c r="K415" s="117">
        <v>1500</v>
      </c>
      <c r="L415" s="117">
        <v>1453.8</v>
      </c>
      <c r="M415" s="117">
        <v>2.1270000000000001E-2</v>
      </c>
    </row>
    <row r="416" spans="1:13">
      <c r="A416" s="65">
        <v>407</v>
      </c>
      <c r="B416" s="117" t="s">
        <v>2051</v>
      </c>
      <c r="C416" s="120">
        <v>520.85</v>
      </c>
      <c r="D416" s="118">
        <v>515.2833333333333</v>
      </c>
      <c r="E416" s="118">
        <v>502.56666666666661</v>
      </c>
      <c r="F416" s="118">
        <v>484.2833333333333</v>
      </c>
      <c r="G416" s="118">
        <v>471.56666666666661</v>
      </c>
      <c r="H416" s="118">
        <v>533.56666666666661</v>
      </c>
      <c r="I416" s="118">
        <v>546.2833333333333</v>
      </c>
      <c r="J416" s="118">
        <v>564.56666666666661</v>
      </c>
      <c r="K416" s="117">
        <v>528</v>
      </c>
      <c r="L416" s="117">
        <v>497</v>
      </c>
      <c r="M416" s="117">
        <v>3.2275900000000002</v>
      </c>
    </row>
    <row r="417" spans="1:13">
      <c r="A417" s="65">
        <v>408</v>
      </c>
      <c r="B417" s="117" t="s">
        <v>1511</v>
      </c>
      <c r="C417" s="120">
        <v>180.9</v>
      </c>
      <c r="D417" s="118">
        <v>180.73333333333335</v>
      </c>
      <c r="E417" s="118">
        <v>178.7166666666667</v>
      </c>
      <c r="F417" s="118">
        <v>176.53333333333336</v>
      </c>
      <c r="G417" s="118">
        <v>174.51666666666671</v>
      </c>
      <c r="H417" s="118">
        <v>182.91666666666669</v>
      </c>
      <c r="I417" s="118">
        <v>184.93333333333334</v>
      </c>
      <c r="J417" s="118">
        <v>187.11666666666667</v>
      </c>
      <c r="K417" s="117">
        <v>182.75</v>
      </c>
      <c r="L417" s="117">
        <v>178.55</v>
      </c>
      <c r="M417" s="117">
        <v>0.62858999999999998</v>
      </c>
    </row>
    <row r="418" spans="1:13">
      <c r="A418" s="65">
        <v>409</v>
      </c>
      <c r="B418" s="117" t="s">
        <v>1513</v>
      </c>
      <c r="C418" s="120">
        <v>510.7</v>
      </c>
      <c r="D418" s="118">
        <v>507.91666666666669</v>
      </c>
      <c r="E418" s="118">
        <v>504.83333333333337</v>
      </c>
      <c r="F418" s="118">
        <v>498.9666666666667</v>
      </c>
      <c r="G418" s="118">
        <v>495.88333333333338</v>
      </c>
      <c r="H418" s="118">
        <v>513.7833333333333</v>
      </c>
      <c r="I418" s="118">
        <v>516.86666666666679</v>
      </c>
      <c r="J418" s="118">
        <v>522.73333333333335</v>
      </c>
      <c r="K418" s="117">
        <v>511</v>
      </c>
      <c r="L418" s="117">
        <v>502.05</v>
      </c>
      <c r="M418" s="117">
        <v>0.17657999999999999</v>
      </c>
    </row>
    <row r="419" spans="1:13">
      <c r="A419" s="65">
        <v>410</v>
      </c>
      <c r="B419" s="117" t="s">
        <v>210</v>
      </c>
      <c r="C419" s="120">
        <v>16887.7</v>
      </c>
      <c r="D419" s="118">
        <v>16883.633333333335</v>
      </c>
      <c r="E419" s="118">
        <v>16616.116666666669</v>
      </c>
      <c r="F419" s="118">
        <v>16344.533333333333</v>
      </c>
      <c r="G419" s="118">
        <v>16077.016666666666</v>
      </c>
      <c r="H419" s="118">
        <v>17155.216666666671</v>
      </c>
      <c r="I419" s="118">
        <v>17422.733333333341</v>
      </c>
      <c r="J419" s="118">
        <v>17694.316666666673</v>
      </c>
      <c r="K419" s="117">
        <v>17151.150000000001</v>
      </c>
      <c r="L419" s="117">
        <v>16612.05</v>
      </c>
      <c r="M419" s="117">
        <v>0.28267999999999999</v>
      </c>
    </row>
    <row r="420" spans="1:13">
      <c r="A420" s="65">
        <v>411</v>
      </c>
      <c r="B420" s="117" t="s">
        <v>1522</v>
      </c>
      <c r="C420" s="120">
        <v>1562.3</v>
      </c>
      <c r="D420" s="118">
        <v>1562.6833333333334</v>
      </c>
      <c r="E420" s="118">
        <v>1550.1666666666667</v>
      </c>
      <c r="F420" s="118">
        <v>1538.0333333333333</v>
      </c>
      <c r="G420" s="118">
        <v>1525.5166666666667</v>
      </c>
      <c r="H420" s="118">
        <v>1574.8166666666668</v>
      </c>
      <c r="I420" s="118">
        <v>1587.3333333333333</v>
      </c>
      <c r="J420" s="118">
        <v>1599.4666666666669</v>
      </c>
      <c r="K420" s="117">
        <v>1575.2</v>
      </c>
      <c r="L420" s="117">
        <v>1550.55</v>
      </c>
      <c r="M420" s="117">
        <v>8.2299999999999995E-3</v>
      </c>
    </row>
    <row r="421" spans="1:13">
      <c r="A421" s="65">
        <v>412</v>
      </c>
      <c r="B421" s="117" t="s">
        <v>139</v>
      </c>
      <c r="C421" s="120">
        <v>966.9</v>
      </c>
      <c r="D421" s="118">
        <v>964.70000000000016</v>
      </c>
      <c r="E421" s="118">
        <v>954.40000000000032</v>
      </c>
      <c r="F421" s="118">
        <v>941.9000000000002</v>
      </c>
      <c r="G421" s="118">
        <v>931.60000000000036</v>
      </c>
      <c r="H421" s="118">
        <v>977.20000000000027</v>
      </c>
      <c r="I421" s="118">
        <v>987.50000000000023</v>
      </c>
      <c r="J421" s="118">
        <v>1000.0000000000002</v>
      </c>
      <c r="K421" s="117">
        <v>975</v>
      </c>
      <c r="L421" s="117">
        <v>952.2</v>
      </c>
      <c r="M421" s="117">
        <v>4.9703099999999996</v>
      </c>
    </row>
    <row r="422" spans="1:13">
      <c r="A422" s="65">
        <v>413</v>
      </c>
      <c r="B422" s="117" t="s">
        <v>2147</v>
      </c>
      <c r="C422" s="120">
        <v>764.35</v>
      </c>
      <c r="D422" s="118">
        <v>769.7833333333333</v>
      </c>
      <c r="E422" s="118">
        <v>755.66666666666663</v>
      </c>
      <c r="F422" s="118">
        <v>746.98333333333335</v>
      </c>
      <c r="G422" s="118">
        <v>732.86666666666667</v>
      </c>
      <c r="H422" s="118">
        <v>778.46666666666658</v>
      </c>
      <c r="I422" s="118">
        <v>792.58333333333337</v>
      </c>
      <c r="J422" s="118">
        <v>801.26666666666654</v>
      </c>
      <c r="K422" s="117">
        <v>783.9</v>
      </c>
      <c r="L422" s="117">
        <v>761.1</v>
      </c>
      <c r="M422" s="117">
        <v>2.9600000000000001E-2</v>
      </c>
    </row>
    <row r="423" spans="1:13">
      <c r="A423" s="65">
        <v>414</v>
      </c>
      <c r="B423" s="117" t="s">
        <v>1536</v>
      </c>
      <c r="C423" s="120">
        <v>25.35</v>
      </c>
      <c r="D423" s="118">
        <v>25.283333333333331</v>
      </c>
      <c r="E423" s="118">
        <v>25.066666666666663</v>
      </c>
      <c r="F423" s="118">
        <v>24.783333333333331</v>
      </c>
      <c r="G423" s="118">
        <v>24.566666666666663</v>
      </c>
      <c r="H423" s="118">
        <v>25.566666666666663</v>
      </c>
      <c r="I423" s="118">
        <v>25.783333333333331</v>
      </c>
      <c r="J423" s="118">
        <v>26.066666666666663</v>
      </c>
      <c r="K423" s="117">
        <v>25.5</v>
      </c>
      <c r="L423" s="117">
        <v>25</v>
      </c>
      <c r="M423" s="117">
        <v>18.340699999999998</v>
      </c>
    </row>
    <row r="424" spans="1:13">
      <c r="A424" s="65">
        <v>415</v>
      </c>
      <c r="B424" s="117" t="s">
        <v>1538</v>
      </c>
      <c r="C424" s="120">
        <v>1907.45</v>
      </c>
      <c r="D424" s="118">
        <v>1907.5333333333335</v>
      </c>
      <c r="E424" s="118">
        <v>1899.9666666666672</v>
      </c>
      <c r="F424" s="118">
        <v>1892.4833333333336</v>
      </c>
      <c r="G424" s="118">
        <v>1884.9166666666672</v>
      </c>
      <c r="H424" s="118">
        <v>1915.0166666666671</v>
      </c>
      <c r="I424" s="118">
        <v>1922.5833333333333</v>
      </c>
      <c r="J424" s="118">
        <v>1930.0666666666671</v>
      </c>
      <c r="K424" s="117">
        <v>1915.1</v>
      </c>
      <c r="L424" s="117">
        <v>1900.05</v>
      </c>
      <c r="M424" s="117">
        <v>0.12604000000000001</v>
      </c>
    </row>
    <row r="425" spans="1:13">
      <c r="A425" s="65">
        <v>416</v>
      </c>
      <c r="B425" s="117" t="s">
        <v>1544</v>
      </c>
      <c r="C425" s="120">
        <v>694.75</v>
      </c>
      <c r="D425" s="118">
        <v>690.85</v>
      </c>
      <c r="E425" s="118">
        <v>678.90000000000009</v>
      </c>
      <c r="F425" s="118">
        <v>663.05000000000007</v>
      </c>
      <c r="G425" s="118">
        <v>651.10000000000014</v>
      </c>
      <c r="H425" s="118">
        <v>706.7</v>
      </c>
      <c r="I425" s="118">
        <v>718.65000000000009</v>
      </c>
      <c r="J425" s="118">
        <v>734.5</v>
      </c>
      <c r="K425" s="117">
        <v>702.8</v>
      </c>
      <c r="L425" s="117">
        <v>675</v>
      </c>
      <c r="M425" s="117">
        <v>6.3930000000000001E-2</v>
      </c>
    </row>
    <row r="426" spans="1:13">
      <c r="A426" s="65">
        <v>417</v>
      </c>
      <c r="B426" s="117" t="s">
        <v>1548</v>
      </c>
      <c r="C426" s="120">
        <v>461.25</v>
      </c>
      <c r="D426" s="118">
        <v>457.09999999999997</v>
      </c>
      <c r="E426" s="118">
        <v>451.69999999999993</v>
      </c>
      <c r="F426" s="118">
        <v>442.15</v>
      </c>
      <c r="G426" s="118">
        <v>436.74999999999994</v>
      </c>
      <c r="H426" s="118">
        <v>466.64999999999992</v>
      </c>
      <c r="I426" s="118">
        <v>472.0499999999999</v>
      </c>
      <c r="J426" s="118">
        <v>481.59999999999991</v>
      </c>
      <c r="K426" s="117">
        <v>462.5</v>
      </c>
      <c r="L426" s="117">
        <v>447.55</v>
      </c>
      <c r="M426" s="117">
        <v>1.73468</v>
      </c>
    </row>
    <row r="427" spans="1:13">
      <c r="A427" s="65">
        <v>418</v>
      </c>
      <c r="B427" s="117" t="s">
        <v>1550</v>
      </c>
      <c r="C427" s="120">
        <v>1064.5</v>
      </c>
      <c r="D427" s="118">
        <v>1054.1666666666667</v>
      </c>
      <c r="E427" s="118">
        <v>1037.3333333333335</v>
      </c>
      <c r="F427" s="118">
        <v>1010.1666666666667</v>
      </c>
      <c r="G427" s="118">
        <v>993.33333333333348</v>
      </c>
      <c r="H427" s="118">
        <v>1081.3333333333335</v>
      </c>
      <c r="I427" s="118">
        <v>1098.166666666667</v>
      </c>
      <c r="J427" s="118">
        <v>1125.3333333333335</v>
      </c>
      <c r="K427" s="117">
        <v>1071</v>
      </c>
      <c r="L427" s="117">
        <v>1027</v>
      </c>
      <c r="M427" s="117">
        <v>9.6589999999999995E-2</v>
      </c>
    </row>
    <row r="428" spans="1:13">
      <c r="A428" s="65">
        <v>419</v>
      </c>
      <c r="B428" s="117" t="s">
        <v>1554</v>
      </c>
      <c r="C428" s="120">
        <v>317.85000000000002</v>
      </c>
      <c r="D428" s="118">
        <v>318.34999999999997</v>
      </c>
      <c r="E428" s="118">
        <v>314.69999999999993</v>
      </c>
      <c r="F428" s="118">
        <v>311.54999999999995</v>
      </c>
      <c r="G428" s="118">
        <v>307.89999999999992</v>
      </c>
      <c r="H428" s="118">
        <v>321.49999999999994</v>
      </c>
      <c r="I428" s="118">
        <v>325.14999999999992</v>
      </c>
      <c r="J428" s="118">
        <v>328.29999999999995</v>
      </c>
      <c r="K428" s="117">
        <v>322</v>
      </c>
      <c r="L428" s="117">
        <v>315.2</v>
      </c>
      <c r="M428" s="117">
        <v>1.30735</v>
      </c>
    </row>
    <row r="429" spans="1:13">
      <c r="A429" s="65">
        <v>420</v>
      </c>
      <c r="B429" s="117" t="s">
        <v>211</v>
      </c>
      <c r="C429" s="120">
        <v>15.45</v>
      </c>
      <c r="D429" s="118">
        <v>15.549999999999999</v>
      </c>
      <c r="E429" s="118">
        <v>15.099999999999998</v>
      </c>
      <c r="F429" s="118">
        <v>14.749999999999998</v>
      </c>
      <c r="G429" s="118">
        <v>14.299999999999997</v>
      </c>
      <c r="H429" s="118">
        <v>15.899999999999999</v>
      </c>
      <c r="I429" s="118">
        <v>16.349999999999998</v>
      </c>
      <c r="J429" s="118">
        <v>16.7</v>
      </c>
      <c r="K429" s="117">
        <v>16</v>
      </c>
      <c r="L429" s="117">
        <v>15.2</v>
      </c>
      <c r="M429" s="117">
        <v>304.86027999999999</v>
      </c>
    </row>
    <row r="430" spans="1:13">
      <c r="A430" s="65">
        <v>421</v>
      </c>
      <c r="B430" s="117" t="s">
        <v>1559</v>
      </c>
      <c r="C430" s="120">
        <v>209.65</v>
      </c>
      <c r="D430" s="118">
        <v>210.4666666666667</v>
      </c>
      <c r="E430" s="118">
        <v>207.63333333333338</v>
      </c>
      <c r="F430" s="118">
        <v>205.61666666666667</v>
      </c>
      <c r="G430" s="118">
        <v>202.78333333333336</v>
      </c>
      <c r="H430" s="118">
        <v>212.48333333333341</v>
      </c>
      <c r="I430" s="118">
        <v>215.31666666666672</v>
      </c>
      <c r="J430" s="118">
        <v>217.33333333333343</v>
      </c>
      <c r="K430" s="117">
        <v>213.3</v>
      </c>
      <c r="L430" s="117">
        <v>208.45</v>
      </c>
      <c r="M430" s="117">
        <v>1.4918</v>
      </c>
    </row>
    <row r="431" spans="1:13">
      <c r="A431" s="65">
        <v>422</v>
      </c>
      <c r="B431" s="117" t="s">
        <v>2192</v>
      </c>
      <c r="C431" s="120">
        <v>23.05</v>
      </c>
      <c r="D431" s="118">
        <v>23.083333333333332</v>
      </c>
      <c r="E431" s="118">
        <v>21.766666666666666</v>
      </c>
      <c r="F431" s="118">
        <v>20.483333333333334</v>
      </c>
      <c r="G431" s="118">
        <v>19.166666666666668</v>
      </c>
      <c r="H431" s="118">
        <v>24.366666666666664</v>
      </c>
      <c r="I431" s="118">
        <v>25.683333333333334</v>
      </c>
      <c r="J431" s="118">
        <v>26.966666666666661</v>
      </c>
      <c r="K431" s="117">
        <v>24.4</v>
      </c>
      <c r="L431" s="117">
        <v>21.8</v>
      </c>
      <c r="M431" s="117">
        <v>39.143090000000001</v>
      </c>
    </row>
    <row r="432" spans="1:13">
      <c r="A432" s="65">
        <v>423</v>
      </c>
      <c r="B432" s="117" t="s">
        <v>1561</v>
      </c>
      <c r="C432" s="120">
        <v>32.5</v>
      </c>
      <c r="D432" s="118">
        <v>32.366666666666667</v>
      </c>
      <c r="E432" s="118">
        <v>32.033333333333331</v>
      </c>
      <c r="F432" s="118">
        <v>31.566666666666663</v>
      </c>
      <c r="G432" s="118">
        <v>31.233333333333327</v>
      </c>
      <c r="H432" s="118">
        <v>32.833333333333336</v>
      </c>
      <c r="I432" s="118">
        <v>33.166666666666664</v>
      </c>
      <c r="J432" s="118">
        <v>33.63333333333334</v>
      </c>
      <c r="K432" s="117">
        <v>32.700000000000003</v>
      </c>
      <c r="L432" s="117">
        <v>31.9</v>
      </c>
      <c r="M432" s="117">
        <v>16.413419999999999</v>
      </c>
    </row>
    <row r="433" spans="1:13">
      <c r="A433" s="65">
        <v>424</v>
      </c>
      <c r="B433" s="117" t="s">
        <v>228</v>
      </c>
      <c r="C433" s="120">
        <v>2198.4499999999998</v>
      </c>
      <c r="D433" s="118">
        <v>2197.4333333333334</v>
      </c>
      <c r="E433" s="118">
        <v>2172.3166666666666</v>
      </c>
      <c r="F433" s="118">
        <v>2146.1833333333334</v>
      </c>
      <c r="G433" s="118">
        <v>2121.0666666666666</v>
      </c>
      <c r="H433" s="118">
        <v>2223.5666666666666</v>
      </c>
      <c r="I433" s="118">
        <v>2248.6833333333334</v>
      </c>
      <c r="J433" s="118">
        <v>2274.8166666666666</v>
      </c>
      <c r="K433" s="117">
        <v>2222.5500000000002</v>
      </c>
      <c r="L433" s="117">
        <v>2171.3000000000002</v>
      </c>
      <c r="M433" s="117">
        <v>5.5011000000000001</v>
      </c>
    </row>
    <row r="434" spans="1:13">
      <c r="A434" s="65">
        <v>425</v>
      </c>
      <c r="B434" s="117" t="s">
        <v>140</v>
      </c>
      <c r="C434" s="120">
        <v>1178.5999999999999</v>
      </c>
      <c r="D434" s="118">
        <v>1181.8666666666666</v>
      </c>
      <c r="E434" s="118">
        <v>1158.7333333333331</v>
      </c>
      <c r="F434" s="118">
        <v>1138.8666666666666</v>
      </c>
      <c r="G434" s="118">
        <v>1115.7333333333331</v>
      </c>
      <c r="H434" s="118">
        <v>1201.7333333333331</v>
      </c>
      <c r="I434" s="118">
        <v>1224.8666666666668</v>
      </c>
      <c r="J434" s="118">
        <v>1244.7333333333331</v>
      </c>
      <c r="K434" s="117">
        <v>1205</v>
      </c>
      <c r="L434" s="117">
        <v>1162</v>
      </c>
      <c r="M434" s="117">
        <v>21.010010000000001</v>
      </c>
    </row>
    <row r="435" spans="1:13">
      <c r="A435" s="65">
        <v>426</v>
      </c>
      <c r="B435" s="117" t="s">
        <v>2119</v>
      </c>
      <c r="C435" s="120">
        <v>105.3</v>
      </c>
      <c r="D435" s="118">
        <v>105.8</v>
      </c>
      <c r="E435" s="118">
        <v>103.64999999999999</v>
      </c>
      <c r="F435" s="118">
        <v>102</v>
      </c>
      <c r="G435" s="118">
        <v>99.85</v>
      </c>
      <c r="H435" s="118">
        <v>107.44999999999999</v>
      </c>
      <c r="I435" s="118">
        <v>109.6</v>
      </c>
      <c r="J435" s="118">
        <v>111.24999999999999</v>
      </c>
      <c r="K435" s="117">
        <v>107.95</v>
      </c>
      <c r="L435" s="117">
        <v>104.15</v>
      </c>
      <c r="M435" s="117">
        <v>0.32241999999999998</v>
      </c>
    </row>
    <row r="436" spans="1:13">
      <c r="A436" s="65">
        <v>427</v>
      </c>
      <c r="B436" s="117" t="s">
        <v>369</v>
      </c>
      <c r="C436" s="120">
        <v>289.2</v>
      </c>
      <c r="D436" s="118">
        <v>289.48333333333335</v>
      </c>
      <c r="E436" s="118">
        <v>285.9666666666667</v>
      </c>
      <c r="F436" s="118">
        <v>282.73333333333335</v>
      </c>
      <c r="G436" s="118">
        <v>279.2166666666667</v>
      </c>
      <c r="H436" s="118">
        <v>292.7166666666667</v>
      </c>
      <c r="I436" s="118">
        <v>296.23333333333335</v>
      </c>
      <c r="J436" s="118">
        <v>299.4666666666667</v>
      </c>
      <c r="K436" s="117">
        <v>293</v>
      </c>
      <c r="L436" s="117">
        <v>286.25</v>
      </c>
      <c r="M436" s="117">
        <v>8.7833799999999993</v>
      </c>
    </row>
    <row r="437" spans="1:13">
      <c r="A437" s="65">
        <v>428</v>
      </c>
      <c r="B437" s="117" t="s">
        <v>1573</v>
      </c>
      <c r="C437" s="120">
        <v>335.85</v>
      </c>
      <c r="D437" s="118">
        <v>338.95</v>
      </c>
      <c r="E437" s="118">
        <v>331</v>
      </c>
      <c r="F437" s="118">
        <v>326.15000000000003</v>
      </c>
      <c r="G437" s="118">
        <v>318.20000000000005</v>
      </c>
      <c r="H437" s="118">
        <v>343.79999999999995</v>
      </c>
      <c r="I437" s="118">
        <v>351.74999999999989</v>
      </c>
      <c r="J437" s="118">
        <v>356.59999999999991</v>
      </c>
      <c r="K437" s="117">
        <v>346.9</v>
      </c>
      <c r="L437" s="117">
        <v>334.1</v>
      </c>
      <c r="M437" s="117">
        <v>0.49679000000000001</v>
      </c>
    </row>
    <row r="438" spans="1:13">
      <c r="A438" s="65">
        <v>429</v>
      </c>
      <c r="B438" s="117" t="s">
        <v>1580</v>
      </c>
      <c r="C438" s="120">
        <v>532.75</v>
      </c>
      <c r="D438" s="118">
        <v>530.28333333333342</v>
      </c>
      <c r="E438" s="118">
        <v>525.66666666666686</v>
      </c>
      <c r="F438" s="118">
        <v>518.58333333333348</v>
      </c>
      <c r="G438" s="118">
        <v>513.96666666666692</v>
      </c>
      <c r="H438" s="118">
        <v>537.36666666666679</v>
      </c>
      <c r="I438" s="118">
        <v>541.98333333333335</v>
      </c>
      <c r="J438" s="118">
        <v>549.06666666666672</v>
      </c>
      <c r="K438" s="117">
        <v>534.9</v>
      </c>
      <c r="L438" s="117">
        <v>523.20000000000005</v>
      </c>
      <c r="M438" s="117">
        <v>0.24381</v>
      </c>
    </row>
    <row r="439" spans="1:13">
      <c r="A439" s="65">
        <v>430</v>
      </c>
      <c r="B439" s="117" t="s">
        <v>142</v>
      </c>
      <c r="C439" s="120">
        <v>420.65</v>
      </c>
      <c r="D439" s="118">
        <v>421.25</v>
      </c>
      <c r="E439" s="118">
        <v>416.5</v>
      </c>
      <c r="F439" s="118">
        <v>412.35</v>
      </c>
      <c r="G439" s="118">
        <v>407.6</v>
      </c>
      <c r="H439" s="118">
        <v>425.4</v>
      </c>
      <c r="I439" s="118">
        <v>430.15</v>
      </c>
      <c r="J439" s="118">
        <v>434.29999999999995</v>
      </c>
      <c r="K439" s="117">
        <v>426</v>
      </c>
      <c r="L439" s="117">
        <v>417.1</v>
      </c>
      <c r="M439" s="117">
        <v>81.443640000000002</v>
      </c>
    </row>
    <row r="440" spans="1:13">
      <c r="A440" s="65">
        <v>431</v>
      </c>
      <c r="B440" s="117" t="s">
        <v>1584</v>
      </c>
      <c r="C440" s="120">
        <v>353.5</v>
      </c>
      <c r="D440" s="118">
        <v>352.2166666666667</v>
      </c>
      <c r="E440" s="118">
        <v>347.33333333333337</v>
      </c>
      <c r="F440" s="118">
        <v>341.16666666666669</v>
      </c>
      <c r="G440" s="118">
        <v>336.28333333333336</v>
      </c>
      <c r="H440" s="118">
        <v>358.38333333333338</v>
      </c>
      <c r="I440" s="118">
        <v>363.26666666666671</v>
      </c>
      <c r="J440" s="118">
        <v>369.43333333333339</v>
      </c>
      <c r="K440" s="117">
        <v>357.1</v>
      </c>
      <c r="L440" s="117">
        <v>346.05</v>
      </c>
      <c r="M440" s="117">
        <v>1.57416</v>
      </c>
    </row>
    <row r="441" spans="1:13">
      <c r="A441" s="65">
        <v>432</v>
      </c>
      <c r="B441" s="117" t="s">
        <v>143</v>
      </c>
      <c r="C441" s="120">
        <v>575.54999999999995</v>
      </c>
      <c r="D441" s="118">
        <v>569.66666666666663</v>
      </c>
      <c r="E441" s="118">
        <v>560.58333333333326</v>
      </c>
      <c r="F441" s="118">
        <v>545.61666666666667</v>
      </c>
      <c r="G441" s="118">
        <v>536.5333333333333</v>
      </c>
      <c r="H441" s="118">
        <v>584.63333333333321</v>
      </c>
      <c r="I441" s="118">
        <v>593.71666666666647</v>
      </c>
      <c r="J441" s="118">
        <v>608.68333333333317</v>
      </c>
      <c r="K441" s="117">
        <v>578.75</v>
      </c>
      <c r="L441" s="117">
        <v>554.70000000000005</v>
      </c>
      <c r="M441" s="117">
        <v>23.21754</v>
      </c>
    </row>
    <row r="442" spans="1:13">
      <c r="A442" s="65">
        <v>433</v>
      </c>
      <c r="B442" s="117" t="s">
        <v>1592</v>
      </c>
      <c r="C442" s="120">
        <v>1095.2</v>
      </c>
      <c r="D442" s="118">
        <v>1084.7666666666667</v>
      </c>
      <c r="E442" s="118">
        <v>1061.5333333333333</v>
      </c>
      <c r="F442" s="118">
        <v>1027.8666666666666</v>
      </c>
      <c r="G442" s="118">
        <v>1004.6333333333332</v>
      </c>
      <c r="H442" s="118">
        <v>1118.4333333333334</v>
      </c>
      <c r="I442" s="118">
        <v>1141.6666666666665</v>
      </c>
      <c r="J442" s="118">
        <v>1175.3333333333335</v>
      </c>
      <c r="K442" s="117">
        <v>1108</v>
      </c>
      <c r="L442" s="117">
        <v>1051.0999999999999</v>
      </c>
      <c r="M442" s="117">
        <v>1.1492199999999999</v>
      </c>
    </row>
    <row r="443" spans="1:13">
      <c r="A443" s="65">
        <v>434</v>
      </c>
      <c r="B443" s="117" t="s">
        <v>373</v>
      </c>
      <c r="C443" s="120">
        <v>232.45</v>
      </c>
      <c r="D443" s="118">
        <v>233.98333333333335</v>
      </c>
      <c r="E443" s="118">
        <v>229.56666666666669</v>
      </c>
      <c r="F443" s="118">
        <v>226.68333333333334</v>
      </c>
      <c r="G443" s="118">
        <v>222.26666666666668</v>
      </c>
      <c r="H443" s="118">
        <v>236.8666666666667</v>
      </c>
      <c r="I443" s="118">
        <v>241.28333333333333</v>
      </c>
      <c r="J443" s="118">
        <v>244.16666666666671</v>
      </c>
      <c r="K443" s="117">
        <v>238.4</v>
      </c>
      <c r="L443" s="117">
        <v>231.1</v>
      </c>
      <c r="M443" s="117">
        <v>1.2067699999999999</v>
      </c>
    </row>
    <row r="444" spans="1:13">
      <c r="A444" s="65">
        <v>435</v>
      </c>
      <c r="B444" s="117" t="s">
        <v>1600</v>
      </c>
      <c r="C444" s="120">
        <v>5.3</v>
      </c>
      <c r="D444" s="118">
        <v>5.3166666666666664</v>
      </c>
      <c r="E444" s="118">
        <v>5.2333333333333325</v>
      </c>
      <c r="F444" s="118">
        <v>5.1666666666666661</v>
      </c>
      <c r="G444" s="118">
        <v>5.0833333333333321</v>
      </c>
      <c r="H444" s="118">
        <v>5.3833333333333329</v>
      </c>
      <c r="I444" s="118">
        <v>5.4666666666666668</v>
      </c>
      <c r="J444" s="118">
        <v>5.5333333333333332</v>
      </c>
      <c r="K444" s="117">
        <v>5.4</v>
      </c>
      <c r="L444" s="117">
        <v>5.25</v>
      </c>
      <c r="M444" s="117">
        <v>208.91407000000001</v>
      </c>
    </row>
    <row r="445" spans="1:13">
      <c r="A445" s="65">
        <v>436</v>
      </c>
      <c r="B445" s="117" t="s">
        <v>1602</v>
      </c>
      <c r="C445" s="120">
        <v>103.75</v>
      </c>
      <c r="D445" s="118">
        <v>104.18333333333334</v>
      </c>
      <c r="E445" s="118">
        <v>102.36666666666667</v>
      </c>
      <c r="F445" s="118">
        <v>100.98333333333333</v>
      </c>
      <c r="G445" s="118">
        <v>99.166666666666671</v>
      </c>
      <c r="H445" s="118">
        <v>105.56666666666668</v>
      </c>
      <c r="I445" s="118">
        <v>107.38333333333334</v>
      </c>
      <c r="J445" s="118">
        <v>108.76666666666668</v>
      </c>
      <c r="K445" s="117">
        <v>106</v>
      </c>
      <c r="L445" s="117">
        <v>102.8</v>
      </c>
      <c r="M445" s="117">
        <v>1.9416100000000001</v>
      </c>
    </row>
    <row r="446" spans="1:13">
      <c r="A446" s="65">
        <v>437</v>
      </c>
      <c r="B446" s="117" t="s">
        <v>1608</v>
      </c>
      <c r="C446" s="120">
        <v>1134.0999999999999</v>
      </c>
      <c r="D446" s="118">
        <v>1131.7</v>
      </c>
      <c r="E446" s="118">
        <v>1113.4000000000001</v>
      </c>
      <c r="F446" s="118">
        <v>1092.7</v>
      </c>
      <c r="G446" s="118">
        <v>1074.4000000000001</v>
      </c>
      <c r="H446" s="118">
        <v>1152.4000000000001</v>
      </c>
      <c r="I446" s="118">
        <v>1170.6999999999998</v>
      </c>
      <c r="J446" s="118">
        <v>1191.4000000000001</v>
      </c>
      <c r="K446" s="117">
        <v>1150</v>
      </c>
      <c r="L446" s="117">
        <v>1111</v>
      </c>
      <c r="M446" s="117">
        <v>0.13456000000000001</v>
      </c>
    </row>
    <row r="447" spans="1:13">
      <c r="A447" s="65">
        <v>438</v>
      </c>
      <c r="B447" s="117" t="s">
        <v>144</v>
      </c>
      <c r="C447" s="120">
        <v>34.450000000000003</v>
      </c>
      <c r="D447" s="118">
        <v>34.383333333333333</v>
      </c>
      <c r="E447" s="118">
        <v>34.166666666666664</v>
      </c>
      <c r="F447" s="118">
        <v>33.883333333333333</v>
      </c>
      <c r="G447" s="118">
        <v>33.666666666666664</v>
      </c>
      <c r="H447" s="118">
        <v>34.666666666666664</v>
      </c>
      <c r="I447" s="118">
        <v>34.883333333333333</v>
      </c>
      <c r="J447" s="118">
        <v>35.166666666666664</v>
      </c>
      <c r="K447" s="117">
        <v>34.6</v>
      </c>
      <c r="L447" s="117">
        <v>34.1</v>
      </c>
      <c r="M447" s="117">
        <v>30.393709999999999</v>
      </c>
    </row>
    <row r="448" spans="1:13">
      <c r="A448" s="65">
        <v>439</v>
      </c>
      <c r="B448" s="117" t="s">
        <v>1613</v>
      </c>
      <c r="C448" s="120">
        <v>575.75</v>
      </c>
      <c r="D448" s="118">
        <v>554.94999999999993</v>
      </c>
      <c r="E448" s="118">
        <v>520.89999999999986</v>
      </c>
      <c r="F448" s="118">
        <v>466.04999999999995</v>
      </c>
      <c r="G448" s="118">
        <v>431.99999999999989</v>
      </c>
      <c r="H448" s="118">
        <v>609.79999999999984</v>
      </c>
      <c r="I448" s="118">
        <v>643.8499999999998</v>
      </c>
      <c r="J448" s="118">
        <v>698.69999999999982</v>
      </c>
      <c r="K448" s="117">
        <v>589</v>
      </c>
      <c r="L448" s="117">
        <v>500.1</v>
      </c>
      <c r="M448" s="117">
        <v>1.3802399999999999</v>
      </c>
    </row>
    <row r="449" spans="1:13">
      <c r="A449" s="65">
        <v>440</v>
      </c>
      <c r="B449" s="117" t="s">
        <v>1617</v>
      </c>
      <c r="C449" s="120">
        <v>132.94999999999999</v>
      </c>
      <c r="D449" s="118">
        <v>134.33333333333334</v>
      </c>
      <c r="E449" s="118">
        <v>130.26666666666668</v>
      </c>
      <c r="F449" s="118">
        <v>127.58333333333334</v>
      </c>
      <c r="G449" s="118">
        <v>123.51666666666668</v>
      </c>
      <c r="H449" s="118">
        <v>137.01666666666668</v>
      </c>
      <c r="I449" s="118">
        <v>141.08333333333334</v>
      </c>
      <c r="J449" s="118">
        <v>143.76666666666668</v>
      </c>
      <c r="K449" s="117">
        <v>138.4</v>
      </c>
      <c r="L449" s="117">
        <v>131.65</v>
      </c>
      <c r="M449" s="117">
        <v>1.6401300000000001</v>
      </c>
    </row>
    <row r="450" spans="1:13">
      <c r="A450" s="65">
        <v>441</v>
      </c>
      <c r="B450" s="117" t="s">
        <v>145</v>
      </c>
      <c r="C450" s="120">
        <v>687.3</v>
      </c>
      <c r="D450" s="118">
        <v>688.79999999999984</v>
      </c>
      <c r="E450" s="118">
        <v>681.79999999999973</v>
      </c>
      <c r="F450" s="118">
        <v>676.29999999999984</v>
      </c>
      <c r="G450" s="118">
        <v>669.29999999999973</v>
      </c>
      <c r="H450" s="118">
        <v>694.29999999999973</v>
      </c>
      <c r="I450" s="118">
        <v>701.3</v>
      </c>
      <c r="J450" s="118">
        <v>706.79999999999973</v>
      </c>
      <c r="K450" s="117">
        <v>695.8</v>
      </c>
      <c r="L450" s="117">
        <v>683.3</v>
      </c>
      <c r="M450" s="117">
        <v>2.1853500000000001</v>
      </c>
    </row>
    <row r="451" spans="1:13">
      <c r="A451" s="65">
        <v>442</v>
      </c>
      <c r="B451" s="117" t="s">
        <v>1622</v>
      </c>
      <c r="C451" s="120">
        <v>92.35</v>
      </c>
      <c r="D451" s="118">
        <v>92.25</v>
      </c>
      <c r="E451" s="118">
        <v>91.6</v>
      </c>
      <c r="F451" s="118">
        <v>90.85</v>
      </c>
      <c r="G451" s="118">
        <v>90.199999999999989</v>
      </c>
      <c r="H451" s="118">
        <v>93</v>
      </c>
      <c r="I451" s="118">
        <v>93.65</v>
      </c>
      <c r="J451" s="118">
        <v>94.4</v>
      </c>
      <c r="K451" s="117">
        <v>92.9</v>
      </c>
      <c r="L451" s="117">
        <v>91.5</v>
      </c>
      <c r="M451" s="117">
        <v>1.37907</v>
      </c>
    </row>
    <row r="452" spans="1:13">
      <c r="A452" s="65">
        <v>443</v>
      </c>
      <c r="B452" s="117" t="s">
        <v>146</v>
      </c>
      <c r="C452" s="120">
        <v>532.6</v>
      </c>
      <c r="D452" s="118">
        <v>533.28333333333342</v>
      </c>
      <c r="E452" s="118">
        <v>521.36666666666679</v>
      </c>
      <c r="F452" s="118">
        <v>510.13333333333333</v>
      </c>
      <c r="G452" s="118">
        <v>498.2166666666667</v>
      </c>
      <c r="H452" s="118">
        <v>544.51666666666688</v>
      </c>
      <c r="I452" s="118">
        <v>556.43333333333362</v>
      </c>
      <c r="J452" s="118">
        <v>567.66666666666697</v>
      </c>
      <c r="K452" s="117">
        <v>545.20000000000005</v>
      </c>
      <c r="L452" s="117">
        <v>522.04999999999995</v>
      </c>
      <c r="M452" s="117">
        <v>2.5776400000000002</v>
      </c>
    </row>
    <row r="453" spans="1:13">
      <c r="A453" s="65">
        <v>444</v>
      </c>
      <c r="B453" s="117" t="s">
        <v>351</v>
      </c>
      <c r="C453" s="120">
        <v>1037.75</v>
      </c>
      <c r="D453" s="118">
        <v>1031.8666666666666</v>
      </c>
      <c r="E453" s="118">
        <v>1020.8833333333332</v>
      </c>
      <c r="F453" s="118">
        <v>1004.0166666666667</v>
      </c>
      <c r="G453" s="118">
        <v>993.0333333333333</v>
      </c>
      <c r="H453" s="118">
        <v>1048.7333333333331</v>
      </c>
      <c r="I453" s="118">
        <v>1059.7166666666662</v>
      </c>
      <c r="J453" s="118">
        <v>1076.583333333333</v>
      </c>
      <c r="K453" s="117">
        <v>1042.8499999999999</v>
      </c>
      <c r="L453" s="117">
        <v>1015</v>
      </c>
      <c r="M453" s="117">
        <v>5.8328499999999996</v>
      </c>
    </row>
    <row r="454" spans="1:13">
      <c r="A454" s="65">
        <v>445</v>
      </c>
      <c r="B454" s="117" t="s">
        <v>147</v>
      </c>
      <c r="C454" s="120">
        <v>212.35</v>
      </c>
      <c r="D454" s="118">
        <v>211.9</v>
      </c>
      <c r="E454" s="118">
        <v>210.45000000000002</v>
      </c>
      <c r="F454" s="118">
        <v>208.55</v>
      </c>
      <c r="G454" s="118">
        <v>207.10000000000002</v>
      </c>
      <c r="H454" s="118">
        <v>213.8</v>
      </c>
      <c r="I454" s="118">
        <v>215.25</v>
      </c>
      <c r="J454" s="118">
        <v>217.15</v>
      </c>
      <c r="K454" s="117">
        <v>213.35</v>
      </c>
      <c r="L454" s="117">
        <v>210</v>
      </c>
      <c r="M454" s="117">
        <v>8.6056500000000007</v>
      </c>
    </row>
    <row r="455" spans="1:13">
      <c r="A455" s="65">
        <v>446</v>
      </c>
      <c r="B455" s="117" t="s">
        <v>1627</v>
      </c>
      <c r="C455" s="120">
        <v>870.5</v>
      </c>
      <c r="D455" s="118">
        <v>869.16666666666663</v>
      </c>
      <c r="E455" s="118">
        <v>865.83333333333326</v>
      </c>
      <c r="F455" s="118">
        <v>861.16666666666663</v>
      </c>
      <c r="G455" s="118">
        <v>857.83333333333326</v>
      </c>
      <c r="H455" s="118">
        <v>873.83333333333326</v>
      </c>
      <c r="I455" s="118">
        <v>877.16666666666652</v>
      </c>
      <c r="J455" s="118">
        <v>881.83333333333326</v>
      </c>
      <c r="K455" s="117">
        <v>872.5</v>
      </c>
      <c r="L455" s="117">
        <v>864.5</v>
      </c>
      <c r="M455" s="117">
        <v>0.23114000000000001</v>
      </c>
    </row>
    <row r="456" spans="1:13">
      <c r="A456" s="65">
        <v>447</v>
      </c>
      <c r="B456" s="117" t="s">
        <v>148</v>
      </c>
      <c r="C456" s="120">
        <v>166.95</v>
      </c>
      <c r="D456" s="118">
        <v>166.73333333333335</v>
      </c>
      <c r="E456" s="118">
        <v>165.06666666666669</v>
      </c>
      <c r="F456" s="118">
        <v>163.18333333333334</v>
      </c>
      <c r="G456" s="118">
        <v>161.51666666666668</v>
      </c>
      <c r="H456" s="118">
        <v>168.6166666666667</v>
      </c>
      <c r="I456" s="118">
        <v>170.28333333333333</v>
      </c>
      <c r="J456" s="118">
        <v>172.16666666666671</v>
      </c>
      <c r="K456" s="117">
        <v>168.4</v>
      </c>
      <c r="L456" s="117">
        <v>164.85</v>
      </c>
      <c r="M456" s="117">
        <v>100.91732</v>
      </c>
    </row>
    <row r="457" spans="1:13">
      <c r="A457" s="65">
        <v>448</v>
      </c>
      <c r="B457" s="117" t="s">
        <v>149</v>
      </c>
      <c r="C457" s="120">
        <v>91.8</v>
      </c>
      <c r="D457" s="118">
        <v>91.600000000000009</v>
      </c>
      <c r="E457" s="118">
        <v>90.500000000000014</v>
      </c>
      <c r="F457" s="118">
        <v>89.2</v>
      </c>
      <c r="G457" s="118">
        <v>88.100000000000009</v>
      </c>
      <c r="H457" s="118">
        <v>92.90000000000002</v>
      </c>
      <c r="I457" s="118">
        <v>94.000000000000014</v>
      </c>
      <c r="J457" s="118">
        <v>95.300000000000026</v>
      </c>
      <c r="K457" s="117">
        <v>92.7</v>
      </c>
      <c r="L457" s="117">
        <v>90.3</v>
      </c>
      <c r="M457" s="117">
        <v>19.090129999999998</v>
      </c>
    </row>
    <row r="458" spans="1:13">
      <c r="A458" s="65">
        <v>449</v>
      </c>
      <c r="B458" s="117" t="s">
        <v>150</v>
      </c>
      <c r="C458" s="120">
        <v>79.3</v>
      </c>
      <c r="D458" s="118">
        <v>79.099999999999994</v>
      </c>
      <c r="E458" s="118">
        <v>78.349999999999994</v>
      </c>
      <c r="F458" s="118">
        <v>77.400000000000006</v>
      </c>
      <c r="G458" s="118">
        <v>76.650000000000006</v>
      </c>
      <c r="H458" s="118">
        <v>80.049999999999983</v>
      </c>
      <c r="I458" s="118">
        <v>80.799999999999983</v>
      </c>
      <c r="J458" s="118">
        <v>81.749999999999972</v>
      </c>
      <c r="K458" s="117">
        <v>79.849999999999994</v>
      </c>
      <c r="L458" s="117">
        <v>78.150000000000006</v>
      </c>
      <c r="M458" s="117">
        <v>18.28782</v>
      </c>
    </row>
    <row r="459" spans="1:13">
      <c r="A459" s="65">
        <v>450</v>
      </c>
      <c r="B459" s="117" t="s">
        <v>1634</v>
      </c>
      <c r="C459" s="120">
        <v>751.35</v>
      </c>
      <c r="D459" s="118">
        <v>752.68333333333339</v>
      </c>
      <c r="E459" s="118">
        <v>746.66666666666674</v>
      </c>
      <c r="F459" s="118">
        <v>741.98333333333335</v>
      </c>
      <c r="G459" s="118">
        <v>735.9666666666667</v>
      </c>
      <c r="H459" s="118">
        <v>757.36666666666679</v>
      </c>
      <c r="I459" s="118">
        <v>763.38333333333344</v>
      </c>
      <c r="J459" s="118">
        <v>768.06666666666683</v>
      </c>
      <c r="K459" s="117">
        <v>758.7</v>
      </c>
      <c r="L459" s="117">
        <v>748</v>
      </c>
      <c r="M459" s="117">
        <v>0.38081999999999999</v>
      </c>
    </row>
    <row r="460" spans="1:13">
      <c r="A460" s="65">
        <v>451</v>
      </c>
      <c r="B460" s="117" t="s">
        <v>151</v>
      </c>
      <c r="C460" s="120">
        <v>513.54999999999995</v>
      </c>
      <c r="D460" s="118">
        <v>512.61666666666667</v>
      </c>
      <c r="E460" s="118">
        <v>507.43333333333339</v>
      </c>
      <c r="F460" s="118">
        <v>501.31666666666672</v>
      </c>
      <c r="G460" s="118">
        <v>496.13333333333344</v>
      </c>
      <c r="H460" s="118">
        <v>518.73333333333335</v>
      </c>
      <c r="I460" s="118">
        <v>523.91666666666652</v>
      </c>
      <c r="J460" s="118">
        <v>530.0333333333333</v>
      </c>
      <c r="K460" s="117">
        <v>517.79999999999995</v>
      </c>
      <c r="L460" s="117">
        <v>506.5</v>
      </c>
      <c r="M460" s="117">
        <v>51.559800000000003</v>
      </c>
    </row>
    <row r="461" spans="1:13">
      <c r="A461" s="65">
        <v>452</v>
      </c>
      <c r="B461" s="117" t="s">
        <v>152</v>
      </c>
      <c r="C461" s="120">
        <v>1989.75</v>
      </c>
      <c r="D461" s="118">
        <v>1987.9833333333333</v>
      </c>
      <c r="E461" s="118">
        <v>1977.0166666666667</v>
      </c>
      <c r="F461" s="118">
        <v>1964.2833333333333</v>
      </c>
      <c r="G461" s="118">
        <v>1953.3166666666666</v>
      </c>
      <c r="H461" s="118">
        <v>2000.7166666666667</v>
      </c>
      <c r="I461" s="118">
        <v>2011.6833333333334</v>
      </c>
      <c r="J461" s="118">
        <v>2024.4166666666667</v>
      </c>
      <c r="K461" s="117">
        <v>1998.95</v>
      </c>
      <c r="L461" s="117">
        <v>1975.25</v>
      </c>
      <c r="M461" s="117">
        <v>24.73761</v>
      </c>
    </row>
    <row r="462" spans="1:13">
      <c r="A462" s="65">
        <v>453</v>
      </c>
      <c r="B462" s="117" t="s">
        <v>153</v>
      </c>
      <c r="C462" s="120">
        <v>712.2</v>
      </c>
      <c r="D462" s="118">
        <v>711.36666666666667</v>
      </c>
      <c r="E462" s="118">
        <v>705.93333333333339</v>
      </c>
      <c r="F462" s="118">
        <v>699.66666666666674</v>
      </c>
      <c r="G462" s="118">
        <v>694.23333333333346</v>
      </c>
      <c r="H462" s="118">
        <v>717.63333333333333</v>
      </c>
      <c r="I462" s="118">
        <v>723.06666666666649</v>
      </c>
      <c r="J462" s="118">
        <v>729.33333333333326</v>
      </c>
      <c r="K462" s="117">
        <v>716.8</v>
      </c>
      <c r="L462" s="117">
        <v>705.1</v>
      </c>
      <c r="M462" s="117">
        <v>19.82037</v>
      </c>
    </row>
    <row r="463" spans="1:13">
      <c r="A463" s="65">
        <v>454</v>
      </c>
      <c r="B463" s="117" t="s">
        <v>1649</v>
      </c>
      <c r="C463" s="120">
        <v>58.05</v>
      </c>
      <c r="D463" s="118">
        <v>58.29999999999999</v>
      </c>
      <c r="E463" s="118">
        <v>57.449999999999982</v>
      </c>
      <c r="F463" s="118">
        <v>56.849999999999994</v>
      </c>
      <c r="G463" s="118">
        <v>55.999999999999986</v>
      </c>
      <c r="H463" s="118">
        <v>58.899999999999977</v>
      </c>
      <c r="I463" s="118">
        <v>59.749999999999986</v>
      </c>
      <c r="J463" s="118">
        <v>60.349999999999973</v>
      </c>
      <c r="K463" s="117">
        <v>59.15</v>
      </c>
      <c r="L463" s="117">
        <v>57.7</v>
      </c>
      <c r="M463" s="117">
        <v>3.3493400000000002</v>
      </c>
    </row>
    <row r="464" spans="1:13">
      <c r="A464" s="65">
        <v>457</v>
      </c>
      <c r="B464" s="117" t="s">
        <v>213</v>
      </c>
      <c r="C464" s="120">
        <v>1102.6500000000001</v>
      </c>
      <c r="D464" s="118">
        <v>1106.8</v>
      </c>
      <c r="E464" s="118">
        <v>1088.05</v>
      </c>
      <c r="F464" s="118">
        <v>1073.45</v>
      </c>
      <c r="G464" s="118">
        <v>1054.7</v>
      </c>
      <c r="H464" s="118">
        <v>1121.3999999999999</v>
      </c>
      <c r="I464" s="118">
        <v>1140.1499999999999</v>
      </c>
      <c r="J464" s="118">
        <v>1154.7499999999998</v>
      </c>
      <c r="K464" s="117">
        <v>1125.55</v>
      </c>
      <c r="L464" s="117">
        <v>1092.2</v>
      </c>
      <c r="M464" s="117">
        <v>0.30199999999999999</v>
      </c>
    </row>
    <row r="465" spans="1:13">
      <c r="A465" s="65">
        <v>458</v>
      </c>
      <c r="B465" s="117" t="s">
        <v>1658</v>
      </c>
      <c r="C465" s="120">
        <v>236.8</v>
      </c>
      <c r="D465" s="118">
        <v>235.20000000000002</v>
      </c>
      <c r="E465" s="118">
        <v>232.60000000000002</v>
      </c>
      <c r="F465" s="118">
        <v>228.4</v>
      </c>
      <c r="G465" s="118">
        <v>225.8</v>
      </c>
      <c r="H465" s="118">
        <v>239.40000000000003</v>
      </c>
      <c r="I465" s="118">
        <v>242</v>
      </c>
      <c r="J465" s="118">
        <v>246.20000000000005</v>
      </c>
      <c r="K465" s="117">
        <v>237.8</v>
      </c>
      <c r="L465" s="117">
        <v>231</v>
      </c>
      <c r="M465" s="117">
        <v>0.87526999999999999</v>
      </c>
    </row>
    <row r="466" spans="1:13">
      <c r="A466" s="65">
        <v>459</v>
      </c>
      <c r="B466" s="117" t="s">
        <v>1660</v>
      </c>
      <c r="C466" s="120">
        <v>549.29999999999995</v>
      </c>
      <c r="D466" s="118">
        <v>550.38333333333333</v>
      </c>
      <c r="E466" s="118">
        <v>544.86666666666667</v>
      </c>
      <c r="F466" s="118">
        <v>540.43333333333339</v>
      </c>
      <c r="G466" s="118">
        <v>534.91666666666674</v>
      </c>
      <c r="H466" s="118">
        <v>554.81666666666661</v>
      </c>
      <c r="I466" s="118">
        <v>560.33333333333326</v>
      </c>
      <c r="J466" s="118">
        <v>564.76666666666654</v>
      </c>
      <c r="K466" s="117">
        <v>555.9</v>
      </c>
      <c r="L466" s="117">
        <v>545.95000000000005</v>
      </c>
      <c r="M466" s="117">
        <v>5.1959999999999999E-2</v>
      </c>
    </row>
    <row r="467" spans="1:13">
      <c r="A467" s="65">
        <v>460</v>
      </c>
      <c r="B467" s="117" t="s">
        <v>2241</v>
      </c>
      <c r="C467" s="120">
        <v>520.75</v>
      </c>
      <c r="D467" s="118">
        <v>519.0333333333333</v>
      </c>
      <c r="E467" s="118">
        <v>512.71666666666658</v>
      </c>
      <c r="F467" s="118">
        <v>504.68333333333328</v>
      </c>
      <c r="G467" s="118">
        <v>498.36666666666656</v>
      </c>
      <c r="H467" s="118">
        <v>527.06666666666661</v>
      </c>
      <c r="I467" s="118">
        <v>533.38333333333321</v>
      </c>
      <c r="J467" s="118">
        <v>541.41666666666663</v>
      </c>
      <c r="K467" s="117">
        <v>525.35</v>
      </c>
      <c r="L467" s="117">
        <v>511</v>
      </c>
      <c r="M467" s="117">
        <v>0.20782</v>
      </c>
    </row>
    <row r="468" spans="1:13">
      <c r="A468" s="65">
        <v>461</v>
      </c>
      <c r="B468" s="117" t="s">
        <v>1668</v>
      </c>
      <c r="C468" s="120">
        <v>100.2</v>
      </c>
      <c r="D468" s="118">
        <v>100.96666666666665</v>
      </c>
      <c r="E468" s="118">
        <v>98.233333333333306</v>
      </c>
      <c r="F468" s="118">
        <v>96.266666666666652</v>
      </c>
      <c r="G468" s="118">
        <v>93.533333333333303</v>
      </c>
      <c r="H468" s="118">
        <v>102.93333333333331</v>
      </c>
      <c r="I468" s="118">
        <v>105.66666666666666</v>
      </c>
      <c r="J468" s="118">
        <v>107.63333333333331</v>
      </c>
      <c r="K468" s="117">
        <v>103.7</v>
      </c>
      <c r="L468" s="117">
        <v>99</v>
      </c>
      <c r="M468" s="117">
        <v>1.1601900000000001</v>
      </c>
    </row>
    <row r="469" spans="1:13">
      <c r="A469" s="65">
        <v>462</v>
      </c>
      <c r="B469" s="117" t="s">
        <v>1670</v>
      </c>
      <c r="C469" s="120">
        <v>581.79999999999995</v>
      </c>
      <c r="D469" s="118">
        <v>582.75</v>
      </c>
      <c r="E469" s="118">
        <v>572.04999999999995</v>
      </c>
      <c r="F469" s="118">
        <v>562.29999999999995</v>
      </c>
      <c r="G469" s="118">
        <v>551.59999999999991</v>
      </c>
      <c r="H469" s="118">
        <v>592.5</v>
      </c>
      <c r="I469" s="118">
        <v>603.20000000000005</v>
      </c>
      <c r="J469" s="118">
        <v>612.95000000000005</v>
      </c>
      <c r="K469" s="117">
        <v>593.45000000000005</v>
      </c>
      <c r="L469" s="117">
        <v>573</v>
      </c>
      <c r="M469" s="117">
        <v>0.26128000000000001</v>
      </c>
    </row>
    <row r="470" spans="1:13">
      <c r="A470" s="65">
        <v>463</v>
      </c>
      <c r="B470" s="119" t="s">
        <v>154</v>
      </c>
      <c r="C470" s="121">
        <v>931.5</v>
      </c>
      <c r="D470" s="122">
        <v>937.2166666666667</v>
      </c>
      <c r="E470" s="122">
        <v>922.73333333333335</v>
      </c>
      <c r="F470" s="122">
        <v>913.9666666666667</v>
      </c>
      <c r="G470" s="122">
        <v>899.48333333333335</v>
      </c>
      <c r="H470" s="122">
        <v>945.98333333333335</v>
      </c>
      <c r="I470" s="122">
        <v>960.4666666666667</v>
      </c>
      <c r="J470" s="122">
        <v>969.23333333333335</v>
      </c>
      <c r="K470" s="119">
        <v>951.7</v>
      </c>
      <c r="L470" s="119">
        <v>928.45</v>
      </c>
      <c r="M470" s="119">
        <v>25.586510000000001</v>
      </c>
    </row>
    <row r="471" spans="1:13">
      <c r="A471" s="65">
        <v>464</v>
      </c>
      <c r="B471" s="117" t="s">
        <v>1678</v>
      </c>
      <c r="C471" s="130">
        <v>255.05</v>
      </c>
      <c r="D471" s="118">
        <v>254.83333333333334</v>
      </c>
      <c r="E471" s="118">
        <v>251.66666666666669</v>
      </c>
      <c r="F471" s="118">
        <v>248.28333333333333</v>
      </c>
      <c r="G471" s="118">
        <v>245.11666666666667</v>
      </c>
      <c r="H471" s="118">
        <v>258.2166666666667</v>
      </c>
      <c r="I471" s="118">
        <v>261.38333333333338</v>
      </c>
      <c r="J471" s="118">
        <v>264.76666666666671</v>
      </c>
      <c r="K471" s="117">
        <v>258</v>
      </c>
      <c r="L471" s="117">
        <v>251.45</v>
      </c>
      <c r="M471" s="117">
        <v>1.2073499999999999</v>
      </c>
    </row>
    <row r="472" spans="1:13">
      <c r="A472" s="65">
        <v>465</v>
      </c>
      <c r="B472" s="130" t="s">
        <v>214</v>
      </c>
      <c r="C472" s="130">
        <v>1780.6</v>
      </c>
      <c r="D472" s="125">
        <v>1785.4333333333334</v>
      </c>
      <c r="E472" s="125">
        <v>1758.1166666666668</v>
      </c>
      <c r="F472" s="125">
        <v>1735.6333333333334</v>
      </c>
      <c r="G472" s="125">
        <v>1708.3166666666668</v>
      </c>
      <c r="H472" s="125">
        <v>1807.9166666666667</v>
      </c>
      <c r="I472" s="125">
        <v>1835.2333333333333</v>
      </c>
      <c r="J472" s="125">
        <v>1857.7166666666667</v>
      </c>
      <c r="K472" s="130">
        <v>1812.75</v>
      </c>
      <c r="L472" s="130">
        <v>1762.95</v>
      </c>
      <c r="M472" s="130">
        <v>3.1173600000000001</v>
      </c>
    </row>
    <row r="473" spans="1:13">
      <c r="A473" s="65">
        <v>466</v>
      </c>
      <c r="B473" s="130" t="s">
        <v>215</v>
      </c>
      <c r="C473" s="130">
        <v>253.45</v>
      </c>
      <c r="D473" s="125">
        <v>256.91666666666669</v>
      </c>
      <c r="E473" s="125">
        <v>248.88333333333338</v>
      </c>
      <c r="F473" s="125">
        <v>244.31666666666669</v>
      </c>
      <c r="G473" s="125">
        <v>236.28333333333339</v>
      </c>
      <c r="H473" s="125">
        <v>261.48333333333335</v>
      </c>
      <c r="I473" s="125">
        <v>269.51666666666665</v>
      </c>
      <c r="J473" s="125">
        <v>274.08333333333337</v>
      </c>
      <c r="K473" s="130">
        <v>264.95</v>
      </c>
      <c r="L473" s="130">
        <v>252.35</v>
      </c>
      <c r="M473" s="130">
        <v>12.84834</v>
      </c>
    </row>
    <row r="474" spans="1:13">
      <c r="A474" s="65">
        <v>467</v>
      </c>
      <c r="B474" s="130" t="s">
        <v>1686</v>
      </c>
      <c r="C474" s="130">
        <v>349.75</v>
      </c>
      <c r="D474" s="125">
        <v>350.91666666666669</v>
      </c>
      <c r="E474" s="125">
        <v>343.83333333333337</v>
      </c>
      <c r="F474" s="125">
        <v>337.91666666666669</v>
      </c>
      <c r="G474" s="125">
        <v>330.83333333333337</v>
      </c>
      <c r="H474" s="125">
        <v>356.83333333333337</v>
      </c>
      <c r="I474" s="125">
        <v>363.91666666666674</v>
      </c>
      <c r="J474" s="125">
        <v>369.83333333333337</v>
      </c>
      <c r="K474" s="130">
        <v>358</v>
      </c>
      <c r="L474" s="130">
        <v>345</v>
      </c>
      <c r="M474" s="130">
        <v>0.57630000000000003</v>
      </c>
    </row>
    <row r="475" spans="1:13">
      <c r="A475" s="65">
        <v>468</v>
      </c>
      <c r="B475" s="130" t="s">
        <v>1687</v>
      </c>
      <c r="C475" s="130">
        <v>64.95</v>
      </c>
      <c r="D475" s="125">
        <v>65.11666666666666</v>
      </c>
      <c r="E475" s="125">
        <v>64.23333333333332</v>
      </c>
      <c r="F475" s="125">
        <v>63.516666666666666</v>
      </c>
      <c r="G475" s="125">
        <v>62.633333333333326</v>
      </c>
      <c r="H475" s="125">
        <v>65.833333333333314</v>
      </c>
      <c r="I475" s="125">
        <v>66.716666666666669</v>
      </c>
      <c r="J475" s="125">
        <v>67.433333333333309</v>
      </c>
      <c r="K475" s="130">
        <v>66</v>
      </c>
      <c r="L475" s="130">
        <v>64.400000000000006</v>
      </c>
      <c r="M475" s="130">
        <v>3.25841</v>
      </c>
    </row>
    <row r="476" spans="1:13">
      <c r="A476" s="65">
        <v>469</v>
      </c>
      <c r="B476" s="130" t="s">
        <v>1695</v>
      </c>
      <c r="C476" s="130">
        <v>7873.35</v>
      </c>
      <c r="D476" s="125">
        <v>7883.5999999999995</v>
      </c>
      <c r="E476" s="125">
        <v>7769.7499999999991</v>
      </c>
      <c r="F476" s="125">
        <v>7666.15</v>
      </c>
      <c r="G476" s="125">
        <v>7552.2999999999993</v>
      </c>
      <c r="H476" s="125">
        <v>7987.1999999999989</v>
      </c>
      <c r="I476" s="125">
        <v>8101.0499999999993</v>
      </c>
      <c r="J476" s="125">
        <v>8204.6499999999978</v>
      </c>
      <c r="K476" s="130">
        <v>7997.45</v>
      </c>
      <c r="L476" s="130">
        <v>7780</v>
      </c>
      <c r="M476" s="130">
        <v>5.9589999999999997E-2</v>
      </c>
    </row>
    <row r="477" spans="1:13">
      <c r="A477" s="65">
        <v>470</v>
      </c>
      <c r="B477" s="130" t="s">
        <v>242</v>
      </c>
      <c r="C477" s="130">
        <v>36</v>
      </c>
      <c r="D477" s="125">
        <v>35.766666666666673</v>
      </c>
      <c r="E477" s="125">
        <v>35.133333333333347</v>
      </c>
      <c r="F477" s="125">
        <v>34.266666666666673</v>
      </c>
      <c r="G477" s="125">
        <v>33.633333333333347</v>
      </c>
      <c r="H477" s="125">
        <v>36.633333333333347</v>
      </c>
      <c r="I477" s="125">
        <v>37.266666666666673</v>
      </c>
      <c r="J477" s="125">
        <v>38.133333333333347</v>
      </c>
      <c r="K477" s="130">
        <v>36.4</v>
      </c>
      <c r="L477" s="130">
        <v>34.9</v>
      </c>
      <c r="M477" s="130">
        <v>24.851610000000001</v>
      </c>
    </row>
    <row r="478" spans="1:13">
      <c r="A478" s="65">
        <v>471</v>
      </c>
      <c r="B478" s="130" t="s">
        <v>155</v>
      </c>
      <c r="C478" s="130">
        <v>570</v>
      </c>
      <c r="D478" s="125">
        <v>569</v>
      </c>
      <c r="E478" s="125">
        <v>562.6</v>
      </c>
      <c r="F478" s="125">
        <v>555.20000000000005</v>
      </c>
      <c r="G478" s="125">
        <v>548.80000000000007</v>
      </c>
      <c r="H478" s="125">
        <v>576.4</v>
      </c>
      <c r="I478" s="125">
        <v>582.80000000000007</v>
      </c>
      <c r="J478" s="125">
        <v>590.19999999999993</v>
      </c>
      <c r="K478" s="130">
        <v>575.4</v>
      </c>
      <c r="L478" s="130">
        <v>561.6</v>
      </c>
      <c r="M478" s="130">
        <v>9.4453200000000006</v>
      </c>
    </row>
    <row r="479" spans="1:13">
      <c r="A479" s="65">
        <v>472</v>
      </c>
      <c r="B479" s="130" t="s">
        <v>1699</v>
      </c>
      <c r="C479" s="130">
        <v>2492.6999999999998</v>
      </c>
      <c r="D479" s="125">
        <v>2477.5833333333335</v>
      </c>
      <c r="E479" s="125">
        <v>2455.166666666667</v>
      </c>
      <c r="F479" s="125">
        <v>2417.6333333333337</v>
      </c>
      <c r="G479" s="125">
        <v>2395.2166666666672</v>
      </c>
      <c r="H479" s="125">
        <v>2515.1166666666668</v>
      </c>
      <c r="I479" s="125">
        <v>2537.5333333333338</v>
      </c>
      <c r="J479" s="125">
        <v>2575.0666666666666</v>
      </c>
      <c r="K479" s="130">
        <v>2500</v>
      </c>
      <c r="L479" s="130">
        <v>2440.0500000000002</v>
      </c>
      <c r="M479" s="130">
        <v>1.076E-2</v>
      </c>
    </row>
    <row r="480" spans="1:13">
      <c r="A480" s="65">
        <v>473</v>
      </c>
      <c r="B480" s="130" t="s">
        <v>1701</v>
      </c>
      <c r="C480" s="130">
        <v>381.15</v>
      </c>
      <c r="D480" s="125">
        <v>382.09999999999997</v>
      </c>
      <c r="E480" s="125">
        <v>375.19999999999993</v>
      </c>
      <c r="F480" s="125">
        <v>369.24999999999994</v>
      </c>
      <c r="G480" s="125">
        <v>362.34999999999991</v>
      </c>
      <c r="H480" s="125">
        <v>388.04999999999995</v>
      </c>
      <c r="I480" s="125">
        <v>394.94999999999993</v>
      </c>
      <c r="J480" s="125">
        <v>400.9</v>
      </c>
      <c r="K480" s="130">
        <v>389</v>
      </c>
      <c r="L480" s="130">
        <v>376.15</v>
      </c>
      <c r="M480" s="130">
        <v>0.14580000000000001</v>
      </c>
    </row>
    <row r="481" spans="1:13">
      <c r="A481" s="65">
        <v>474</v>
      </c>
      <c r="B481" s="130" t="s">
        <v>156</v>
      </c>
      <c r="C481" s="130">
        <v>1257.4000000000001</v>
      </c>
      <c r="D481" s="125">
        <v>1265.2333333333333</v>
      </c>
      <c r="E481" s="125">
        <v>1243.3166666666666</v>
      </c>
      <c r="F481" s="125">
        <v>1229.2333333333333</v>
      </c>
      <c r="G481" s="125">
        <v>1207.3166666666666</v>
      </c>
      <c r="H481" s="125">
        <v>1279.3166666666666</v>
      </c>
      <c r="I481" s="125">
        <v>1301.2333333333331</v>
      </c>
      <c r="J481" s="125">
        <v>1315.3166666666666</v>
      </c>
      <c r="K481" s="130">
        <v>1287.1500000000001</v>
      </c>
      <c r="L481" s="130">
        <v>1251.1500000000001</v>
      </c>
      <c r="M481" s="130">
        <v>9.9787499999999998</v>
      </c>
    </row>
    <row r="482" spans="1:13">
      <c r="A482" s="65">
        <v>475</v>
      </c>
      <c r="B482" s="130" t="s">
        <v>157</v>
      </c>
      <c r="C482" s="130">
        <v>19.45</v>
      </c>
      <c r="D482" s="125">
        <v>19.533333333333335</v>
      </c>
      <c r="E482" s="125">
        <v>19.06666666666667</v>
      </c>
      <c r="F482" s="125">
        <v>18.683333333333334</v>
      </c>
      <c r="G482" s="125">
        <v>18.216666666666669</v>
      </c>
      <c r="H482" s="125">
        <v>19.916666666666671</v>
      </c>
      <c r="I482" s="125">
        <v>20.383333333333333</v>
      </c>
      <c r="J482" s="125">
        <v>20.766666666666673</v>
      </c>
      <c r="K482" s="130">
        <v>20</v>
      </c>
      <c r="L482" s="130">
        <v>19.149999999999999</v>
      </c>
      <c r="M482" s="130">
        <v>6.9517699999999998</v>
      </c>
    </row>
    <row r="483" spans="1:13">
      <c r="A483" s="65">
        <v>476</v>
      </c>
      <c r="B483" s="130" t="s">
        <v>1709</v>
      </c>
      <c r="C483" s="130">
        <v>264.8</v>
      </c>
      <c r="D483" s="125">
        <v>267.90000000000003</v>
      </c>
      <c r="E483" s="125">
        <v>261.00000000000006</v>
      </c>
      <c r="F483" s="125">
        <v>257.20000000000005</v>
      </c>
      <c r="G483" s="125">
        <v>250.30000000000007</v>
      </c>
      <c r="H483" s="125">
        <v>271.70000000000005</v>
      </c>
      <c r="I483" s="125">
        <v>278.60000000000002</v>
      </c>
      <c r="J483" s="125">
        <v>282.40000000000003</v>
      </c>
      <c r="K483" s="130">
        <v>274.8</v>
      </c>
      <c r="L483" s="130">
        <v>264.10000000000002</v>
      </c>
      <c r="M483" s="130">
        <v>1.7632300000000001</v>
      </c>
    </row>
    <row r="484" spans="1:13">
      <c r="A484" s="65">
        <v>477</v>
      </c>
      <c r="B484" s="130" t="s">
        <v>1715</v>
      </c>
      <c r="C484" s="130">
        <v>241.4</v>
      </c>
      <c r="D484" s="125">
        <v>241.28333333333333</v>
      </c>
      <c r="E484" s="125">
        <v>238.11666666666667</v>
      </c>
      <c r="F484" s="125">
        <v>234.83333333333334</v>
      </c>
      <c r="G484" s="125">
        <v>231.66666666666669</v>
      </c>
      <c r="H484" s="125">
        <v>244.56666666666666</v>
      </c>
      <c r="I484" s="125">
        <v>247.73333333333335</v>
      </c>
      <c r="J484" s="125">
        <v>251.01666666666665</v>
      </c>
      <c r="K484" s="130">
        <v>244.45</v>
      </c>
      <c r="L484" s="130">
        <v>238</v>
      </c>
      <c r="M484" s="130">
        <v>17.612480000000001</v>
      </c>
    </row>
    <row r="485" spans="1:13">
      <c r="A485" s="65">
        <v>478</v>
      </c>
      <c r="B485" s="130" t="s">
        <v>158</v>
      </c>
      <c r="C485" s="130">
        <v>4005.05</v>
      </c>
      <c r="D485" s="125">
        <v>4007.9500000000003</v>
      </c>
      <c r="E485" s="125">
        <v>3972.1000000000004</v>
      </c>
      <c r="F485" s="125">
        <v>3939.15</v>
      </c>
      <c r="G485" s="125">
        <v>3903.3</v>
      </c>
      <c r="H485" s="125">
        <v>4040.9000000000005</v>
      </c>
      <c r="I485" s="125">
        <v>4076.75</v>
      </c>
      <c r="J485" s="125">
        <v>4109.7000000000007</v>
      </c>
      <c r="K485" s="130">
        <v>4043.8</v>
      </c>
      <c r="L485" s="130">
        <v>3975</v>
      </c>
      <c r="M485" s="130">
        <v>3.1202899999999998</v>
      </c>
    </row>
    <row r="486" spans="1:13">
      <c r="A486" s="65">
        <v>479</v>
      </c>
      <c r="B486" s="130" t="s">
        <v>1720</v>
      </c>
      <c r="C486" s="130">
        <v>190.3</v>
      </c>
      <c r="D486" s="125">
        <v>189.88333333333333</v>
      </c>
      <c r="E486" s="125">
        <v>187.51666666666665</v>
      </c>
      <c r="F486" s="125">
        <v>184.73333333333332</v>
      </c>
      <c r="G486" s="125">
        <v>182.36666666666665</v>
      </c>
      <c r="H486" s="125">
        <v>192.66666666666666</v>
      </c>
      <c r="I486" s="125">
        <v>195.03333333333333</v>
      </c>
      <c r="J486" s="125">
        <v>197.81666666666666</v>
      </c>
      <c r="K486" s="130">
        <v>192.25</v>
      </c>
      <c r="L486" s="130">
        <v>187.1</v>
      </c>
      <c r="M486" s="130">
        <v>0.91552999999999995</v>
      </c>
    </row>
    <row r="487" spans="1:13">
      <c r="A487" s="65">
        <v>480</v>
      </c>
      <c r="B487" s="130" t="s">
        <v>159</v>
      </c>
      <c r="C487" s="130">
        <v>77.8</v>
      </c>
      <c r="D487" s="125">
        <v>77.883333333333326</v>
      </c>
      <c r="E487" s="125">
        <v>76.716666666666654</v>
      </c>
      <c r="F487" s="125">
        <v>75.633333333333326</v>
      </c>
      <c r="G487" s="125">
        <v>74.466666666666654</v>
      </c>
      <c r="H487" s="125">
        <v>78.966666666666654</v>
      </c>
      <c r="I487" s="125">
        <v>80.13333333333334</v>
      </c>
      <c r="J487" s="125">
        <v>81.216666666666654</v>
      </c>
      <c r="K487" s="130">
        <v>79.05</v>
      </c>
      <c r="L487" s="130">
        <v>76.8</v>
      </c>
      <c r="M487" s="130">
        <v>82.800799999999995</v>
      </c>
    </row>
    <row r="488" spans="1:13">
      <c r="A488" s="65">
        <v>481</v>
      </c>
      <c r="B488" s="130" t="s">
        <v>160</v>
      </c>
      <c r="C488" s="130">
        <v>764.75</v>
      </c>
      <c r="D488" s="125">
        <v>766.86666666666667</v>
      </c>
      <c r="E488" s="125">
        <v>756.73333333333335</v>
      </c>
      <c r="F488" s="125">
        <v>748.7166666666667</v>
      </c>
      <c r="G488" s="125">
        <v>738.58333333333337</v>
      </c>
      <c r="H488" s="125">
        <v>774.88333333333333</v>
      </c>
      <c r="I488" s="125">
        <v>785.01666666666677</v>
      </c>
      <c r="J488" s="125">
        <v>793.0333333333333</v>
      </c>
      <c r="K488" s="130">
        <v>777</v>
      </c>
      <c r="L488" s="130">
        <v>758.85</v>
      </c>
      <c r="M488" s="130">
        <v>15.86661</v>
      </c>
    </row>
    <row r="489" spans="1:13">
      <c r="A489" s="65">
        <v>482</v>
      </c>
      <c r="B489" s="130" t="s">
        <v>2654</v>
      </c>
      <c r="C489" s="130">
        <v>34.200000000000003</v>
      </c>
      <c r="D489" s="125">
        <v>34.68333333333333</v>
      </c>
      <c r="E489" s="125">
        <v>33.566666666666663</v>
      </c>
      <c r="F489" s="125">
        <v>32.93333333333333</v>
      </c>
      <c r="G489" s="125">
        <v>31.816666666666663</v>
      </c>
      <c r="H489" s="125">
        <v>35.316666666666663</v>
      </c>
      <c r="I489" s="125">
        <v>36.433333333333323</v>
      </c>
      <c r="J489" s="125">
        <v>37.066666666666663</v>
      </c>
      <c r="K489" s="130">
        <v>35.799999999999997</v>
      </c>
      <c r="L489" s="130">
        <v>34.049999999999997</v>
      </c>
      <c r="M489" s="130">
        <v>43.637529999999998</v>
      </c>
    </row>
    <row r="490" spans="1:13">
      <c r="A490" s="65">
        <v>483</v>
      </c>
      <c r="B490" s="130" t="s">
        <v>1938</v>
      </c>
      <c r="C490" s="130">
        <v>712.45</v>
      </c>
      <c r="D490" s="125">
        <v>709.61666666666679</v>
      </c>
      <c r="E490" s="125">
        <v>685.63333333333355</v>
      </c>
      <c r="F490" s="125">
        <v>658.81666666666672</v>
      </c>
      <c r="G490" s="125">
        <v>634.83333333333348</v>
      </c>
      <c r="H490" s="125">
        <v>736.43333333333362</v>
      </c>
      <c r="I490" s="125">
        <v>760.41666666666674</v>
      </c>
      <c r="J490" s="125">
        <v>787.23333333333369</v>
      </c>
      <c r="K490" s="130">
        <v>733.6</v>
      </c>
      <c r="L490" s="130">
        <v>682.8</v>
      </c>
      <c r="M490" s="130">
        <v>0.91440999999999995</v>
      </c>
    </row>
    <row r="491" spans="1:13">
      <c r="A491" s="65">
        <v>484</v>
      </c>
      <c r="B491" s="130" t="s">
        <v>226</v>
      </c>
      <c r="C491" s="130">
        <v>201.6</v>
      </c>
      <c r="D491" s="125">
        <v>200.98333333333332</v>
      </c>
      <c r="E491" s="125">
        <v>198.76666666666665</v>
      </c>
      <c r="F491" s="125">
        <v>195.93333333333334</v>
      </c>
      <c r="G491" s="125">
        <v>193.71666666666667</v>
      </c>
      <c r="H491" s="125">
        <v>203.81666666666663</v>
      </c>
      <c r="I491" s="125">
        <v>206.03333333333327</v>
      </c>
      <c r="J491" s="125">
        <v>208.86666666666662</v>
      </c>
      <c r="K491" s="130">
        <v>203.2</v>
      </c>
      <c r="L491" s="130">
        <v>198.15</v>
      </c>
      <c r="M491" s="130">
        <v>76.374949999999998</v>
      </c>
    </row>
    <row r="492" spans="1:13">
      <c r="A492" s="65">
        <v>485</v>
      </c>
      <c r="B492" s="130" t="s">
        <v>1752</v>
      </c>
      <c r="C492" s="130">
        <v>217.15</v>
      </c>
      <c r="D492" s="125">
        <v>217.06666666666669</v>
      </c>
      <c r="E492" s="125">
        <v>215.63333333333338</v>
      </c>
      <c r="F492" s="125">
        <v>214.1166666666667</v>
      </c>
      <c r="G492" s="125">
        <v>212.68333333333339</v>
      </c>
      <c r="H492" s="125">
        <v>218.58333333333337</v>
      </c>
      <c r="I492" s="125">
        <v>220.01666666666671</v>
      </c>
      <c r="J492" s="125">
        <v>221.53333333333336</v>
      </c>
      <c r="K492" s="130">
        <v>218.5</v>
      </c>
      <c r="L492" s="130">
        <v>215.55</v>
      </c>
      <c r="M492" s="130">
        <v>2.8696700000000002</v>
      </c>
    </row>
    <row r="493" spans="1:13">
      <c r="A493" s="65">
        <v>486</v>
      </c>
      <c r="B493" s="130" t="s">
        <v>1756</v>
      </c>
      <c r="C493" s="130">
        <v>44.6</v>
      </c>
      <c r="D493" s="125">
        <v>44.183333333333337</v>
      </c>
      <c r="E493" s="125">
        <v>43.366666666666674</v>
      </c>
      <c r="F493" s="125">
        <v>42.13333333333334</v>
      </c>
      <c r="G493" s="125">
        <v>41.316666666666677</v>
      </c>
      <c r="H493" s="125">
        <v>45.416666666666671</v>
      </c>
      <c r="I493" s="125">
        <v>46.233333333333334</v>
      </c>
      <c r="J493" s="125">
        <v>47.466666666666669</v>
      </c>
      <c r="K493" s="130">
        <v>45</v>
      </c>
      <c r="L493" s="130">
        <v>42.95</v>
      </c>
      <c r="M493" s="130">
        <v>8.0861300000000007</v>
      </c>
    </row>
    <row r="494" spans="1:13">
      <c r="A494" s="65">
        <v>487</v>
      </c>
      <c r="B494" s="130" t="s">
        <v>1762</v>
      </c>
      <c r="C494" s="130">
        <v>1675.4</v>
      </c>
      <c r="D494" s="125">
        <v>1638.1333333333332</v>
      </c>
      <c r="E494" s="125">
        <v>1579.2666666666664</v>
      </c>
      <c r="F494" s="125">
        <v>1483.1333333333332</v>
      </c>
      <c r="G494" s="125">
        <v>1424.2666666666664</v>
      </c>
      <c r="H494" s="125">
        <v>1734.2666666666664</v>
      </c>
      <c r="I494" s="125">
        <v>1793.1333333333332</v>
      </c>
      <c r="J494" s="125">
        <v>1889.2666666666664</v>
      </c>
      <c r="K494" s="130">
        <v>1697</v>
      </c>
      <c r="L494" s="130">
        <v>1542</v>
      </c>
      <c r="M494" s="130">
        <v>1.2292400000000001</v>
      </c>
    </row>
    <row r="495" spans="1:13">
      <c r="A495" s="65">
        <v>488</v>
      </c>
      <c r="B495" s="130" t="s">
        <v>1768</v>
      </c>
      <c r="C495" s="130">
        <v>528.5</v>
      </c>
      <c r="D495" s="125">
        <v>531.23333333333335</v>
      </c>
      <c r="E495" s="125">
        <v>522.9666666666667</v>
      </c>
      <c r="F495" s="125">
        <v>517.43333333333339</v>
      </c>
      <c r="G495" s="125">
        <v>509.16666666666674</v>
      </c>
      <c r="H495" s="125">
        <v>536.76666666666665</v>
      </c>
      <c r="I495" s="125">
        <v>545.0333333333333</v>
      </c>
      <c r="J495" s="125">
        <v>550.56666666666661</v>
      </c>
      <c r="K495" s="130">
        <v>539.5</v>
      </c>
      <c r="L495" s="130">
        <v>525.70000000000005</v>
      </c>
      <c r="M495" s="130">
        <v>1.90018</v>
      </c>
    </row>
    <row r="496" spans="1:13">
      <c r="A496" s="65">
        <v>489</v>
      </c>
      <c r="B496" s="130" t="s">
        <v>161</v>
      </c>
      <c r="C496" s="130">
        <v>578.75</v>
      </c>
      <c r="D496" s="125">
        <v>574.41666666666663</v>
      </c>
      <c r="E496" s="125">
        <v>566.0333333333333</v>
      </c>
      <c r="F496" s="125">
        <v>553.31666666666672</v>
      </c>
      <c r="G496" s="125">
        <v>544.93333333333339</v>
      </c>
      <c r="H496" s="125">
        <v>587.13333333333321</v>
      </c>
      <c r="I496" s="125">
        <v>595.51666666666665</v>
      </c>
      <c r="J496" s="125">
        <v>608.23333333333312</v>
      </c>
      <c r="K496" s="130">
        <v>582.79999999999995</v>
      </c>
      <c r="L496" s="130">
        <v>561.70000000000005</v>
      </c>
      <c r="M496" s="130">
        <v>11.889089999999999</v>
      </c>
    </row>
    <row r="497" spans="1:13">
      <c r="A497" s="65">
        <v>490</v>
      </c>
      <c r="B497" s="130" t="s">
        <v>1785</v>
      </c>
      <c r="C497" s="130">
        <v>279.10000000000002</v>
      </c>
      <c r="D497" s="125">
        <v>281.7</v>
      </c>
      <c r="E497" s="125">
        <v>275.45</v>
      </c>
      <c r="F497" s="125">
        <v>271.8</v>
      </c>
      <c r="G497" s="125">
        <v>265.55</v>
      </c>
      <c r="H497" s="125">
        <v>285.34999999999997</v>
      </c>
      <c r="I497" s="125">
        <v>291.59999999999997</v>
      </c>
      <c r="J497" s="125">
        <v>295.24999999999994</v>
      </c>
      <c r="K497" s="130">
        <v>287.95</v>
      </c>
      <c r="L497" s="130">
        <v>278.05</v>
      </c>
      <c r="M497" s="130">
        <v>0.24793999999999999</v>
      </c>
    </row>
    <row r="498" spans="1:13">
      <c r="A498" s="65">
        <v>491</v>
      </c>
      <c r="B498" s="130" t="s">
        <v>1793</v>
      </c>
      <c r="C498" s="130">
        <v>1085.7</v>
      </c>
      <c r="D498" s="125">
        <v>1084.25</v>
      </c>
      <c r="E498" s="125">
        <v>1061.5</v>
      </c>
      <c r="F498" s="125">
        <v>1037.3</v>
      </c>
      <c r="G498" s="125">
        <v>1014.55</v>
      </c>
      <c r="H498" s="125">
        <v>1108.45</v>
      </c>
      <c r="I498" s="125">
        <v>1131.2</v>
      </c>
      <c r="J498" s="125">
        <v>1155.4000000000001</v>
      </c>
      <c r="K498" s="130">
        <v>1107</v>
      </c>
      <c r="L498" s="130">
        <v>1060.05</v>
      </c>
      <c r="M498" s="130">
        <v>7.6929999999999998E-2</v>
      </c>
    </row>
    <row r="499" spans="1:13">
      <c r="A499" s="65">
        <v>492</v>
      </c>
      <c r="B499" s="130" t="s">
        <v>1795</v>
      </c>
      <c r="C499" s="130">
        <v>259.2</v>
      </c>
      <c r="D499" s="125">
        <v>260.09999999999997</v>
      </c>
      <c r="E499" s="125">
        <v>257.24999999999994</v>
      </c>
      <c r="F499" s="125">
        <v>255.29999999999995</v>
      </c>
      <c r="G499" s="125">
        <v>252.44999999999993</v>
      </c>
      <c r="H499" s="125">
        <v>262.04999999999995</v>
      </c>
      <c r="I499" s="125">
        <v>264.89999999999998</v>
      </c>
      <c r="J499" s="125">
        <v>266.84999999999997</v>
      </c>
      <c r="K499" s="130">
        <v>262.95</v>
      </c>
      <c r="L499" s="130">
        <v>258.14999999999998</v>
      </c>
      <c r="M499" s="130">
        <v>1.3240000000000001</v>
      </c>
    </row>
    <row r="500" spans="1:13">
      <c r="A500" s="65">
        <v>493</v>
      </c>
      <c r="B500" s="130" t="s">
        <v>1797</v>
      </c>
      <c r="C500" s="130">
        <v>6723.75</v>
      </c>
      <c r="D500" s="125">
        <v>6800.333333333333</v>
      </c>
      <c r="E500" s="125">
        <v>6613.7166666666662</v>
      </c>
      <c r="F500" s="125">
        <v>6503.6833333333334</v>
      </c>
      <c r="G500" s="125">
        <v>6317.0666666666666</v>
      </c>
      <c r="H500" s="125">
        <v>6910.3666666666659</v>
      </c>
      <c r="I500" s="125">
        <v>7096.9833333333327</v>
      </c>
      <c r="J500" s="125">
        <v>7207.0166666666655</v>
      </c>
      <c r="K500" s="130">
        <v>6986.95</v>
      </c>
      <c r="L500" s="130">
        <v>6690.3</v>
      </c>
      <c r="M500" s="130">
        <v>2.4039999999999999E-2</v>
      </c>
    </row>
    <row r="501" spans="1:13">
      <c r="A501" s="65">
        <v>494</v>
      </c>
      <c r="B501" s="130" t="s">
        <v>1803</v>
      </c>
      <c r="C501" s="130">
        <v>155.4</v>
      </c>
      <c r="D501" s="125">
        <v>155.29999999999998</v>
      </c>
      <c r="E501" s="125">
        <v>153.59999999999997</v>
      </c>
      <c r="F501" s="125">
        <v>151.79999999999998</v>
      </c>
      <c r="G501" s="125">
        <v>150.09999999999997</v>
      </c>
      <c r="H501" s="125">
        <v>157.09999999999997</v>
      </c>
      <c r="I501" s="125">
        <v>158.79999999999995</v>
      </c>
      <c r="J501" s="125">
        <v>160.59999999999997</v>
      </c>
      <c r="K501" s="130">
        <v>157</v>
      </c>
      <c r="L501" s="130">
        <v>153.5</v>
      </c>
      <c r="M501" s="130">
        <v>1.08606</v>
      </c>
    </row>
    <row r="502" spans="1:13">
      <c r="A502" s="65">
        <v>495</v>
      </c>
      <c r="B502" s="130" t="s">
        <v>1807</v>
      </c>
      <c r="C502" s="130">
        <v>62.75</v>
      </c>
      <c r="D502" s="125">
        <v>62.566666666666663</v>
      </c>
      <c r="E502" s="125">
        <v>61.933333333333323</v>
      </c>
      <c r="F502" s="125">
        <v>61.11666666666666</v>
      </c>
      <c r="G502" s="125">
        <v>60.48333333333332</v>
      </c>
      <c r="H502" s="125">
        <v>63.383333333333326</v>
      </c>
      <c r="I502" s="125">
        <v>64.016666666666666</v>
      </c>
      <c r="J502" s="125">
        <v>64.833333333333329</v>
      </c>
      <c r="K502" s="130">
        <v>63.2</v>
      </c>
      <c r="L502" s="130">
        <v>61.75</v>
      </c>
      <c r="M502" s="130">
        <v>1.8692</v>
      </c>
    </row>
    <row r="503" spans="1:13">
      <c r="A503" s="65">
        <v>496</v>
      </c>
      <c r="B503" s="130" t="s">
        <v>1813</v>
      </c>
      <c r="C503" s="130">
        <v>1399.05</v>
      </c>
      <c r="D503" s="125">
        <v>1392.05</v>
      </c>
      <c r="E503" s="125">
        <v>1377.1</v>
      </c>
      <c r="F503" s="125">
        <v>1355.1499999999999</v>
      </c>
      <c r="G503" s="125">
        <v>1340.1999999999998</v>
      </c>
      <c r="H503" s="125">
        <v>1414</v>
      </c>
      <c r="I503" s="125">
        <v>1428.9500000000003</v>
      </c>
      <c r="J503" s="125">
        <v>1450.9</v>
      </c>
      <c r="K503" s="130">
        <v>1407</v>
      </c>
      <c r="L503" s="130">
        <v>1370.1</v>
      </c>
      <c r="M503" s="130">
        <v>0.31007000000000001</v>
      </c>
    </row>
    <row r="504" spans="1:13">
      <c r="A504" s="65">
        <v>497</v>
      </c>
      <c r="B504" s="130" t="s">
        <v>162</v>
      </c>
      <c r="C504" s="130">
        <v>333.1</v>
      </c>
      <c r="D504" s="125">
        <v>336.13333333333338</v>
      </c>
      <c r="E504" s="125">
        <v>329.26666666666677</v>
      </c>
      <c r="F504" s="125">
        <v>325.43333333333339</v>
      </c>
      <c r="G504" s="125">
        <v>318.56666666666678</v>
      </c>
      <c r="H504" s="125">
        <v>339.96666666666675</v>
      </c>
      <c r="I504" s="125">
        <v>346.83333333333343</v>
      </c>
      <c r="J504" s="125">
        <v>350.66666666666674</v>
      </c>
      <c r="K504" s="130">
        <v>343</v>
      </c>
      <c r="L504" s="130">
        <v>332.3</v>
      </c>
      <c r="M504" s="130">
        <v>47.970320000000001</v>
      </c>
    </row>
    <row r="505" spans="1:13">
      <c r="A505" s="65">
        <v>498</v>
      </c>
      <c r="B505" s="130" t="s">
        <v>163</v>
      </c>
      <c r="C505" s="130">
        <v>510.8</v>
      </c>
      <c r="D505" s="125">
        <v>511.83333333333331</v>
      </c>
      <c r="E505" s="125">
        <v>504.91666666666663</v>
      </c>
      <c r="F505" s="125">
        <v>499.0333333333333</v>
      </c>
      <c r="G505" s="125">
        <v>492.11666666666662</v>
      </c>
      <c r="H505" s="125">
        <v>517.7166666666667</v>
      </c>
      <c r="I505" s="125">
        <v>524.63333333333321</v>
      </c>
      <c r="J505" s="125">
        <v>530.51666666666665</v>
      </c>
      <c r="K505" s="130">
        <v>518.75</v>
      </c>
      <c r="L505" s="130">
        <v>505.95</v>
      </c>
      <c r="M505" s="130">
        <v>7.4755200000000004</v>
      </c>
    </row>
    <row r="506" spans="1:13">
      <c r="A506" s="65">
        <v>499</v>
      </c>
      <c r="B506" s="130" t="s">
        <v>164</v>
      </c>
      <c r="C506" s="130">
        <v>180.35</v>
      </c>
      <c r="D506" s="125">
        <v>176.73333333333335</v>
      </c>
      <c r="E506" s="125">
        <v>171.8666666666667</v>
      </c>
      <c r="F506" s="125">
        <v>163.38333333333335</v>
      </c>
      <c r="G506" s="125">
        <v>158.51666666666671</v>
      </c>
      <c r="H506" s="125">
        <v>185.2166666666667</v>
      </c>
      <c r="I506" s="125">
        <v>190.08333333333337</v>
      </c>
      <c r="J506" s="125">
        <v>198.56666666666669</v>
      </c>
      <c r="K506" s="130">
        <v>181.6</v>
      </c>
      <c r="L506" s="130">
        <v>168.25</v>
      </c>
      <c r="M506" s="130">
        <v>795.66066999999998</v>
      </c>
    </row>
    <row r="507" spans="1:13">
      <c r="A507" s="65">
        <v>500</v>
      </c>
      <c r="B507" s="130" t="s">
        <v>165</v>
      </c>
      <c r="C507" s="130">
        <v>489.45</v>
      </c>
      <c r="D507" s="125">
        <v>488.8</v>
      </c>
      <c r="E507" s="125">
        <v>482.65000000000003</v>
      </c>
      <c r="F507" s="125">
        <v>475.85</v>
      </c>
      <c r="G507" s="125">
        <v>469.70000000000005</v>
      </c>
      <c r="H507" s="125">
        <v>495.6</v>
      </c>
      <c r="I507" s="125">
        <v>501.75</v>
      </c>
      <c r="J507" s="125">
        <v>508.55</v>
      </c>
      <c r="K507" s="130">
        <v>494.95</v>
      </c>
      <c r="L507" s="130">
        <v>482</v>
      </c>
      <c r="M507" s="130">
        <v>34.802759999999999</v>
      </c>
    </row>
    <row r="508" spans="1:13">
      <c r="A508" s="65">
        <v>501</v>
      </c>
      <c r="B508" s="130" t="s">
        <v>1826</v>
      </c>
      <c r="C508" s="130">
        <v>35.799999999999997</v>
      </c>
      <c r="D508" s="125">
        <v>35.700000000000003</v>
      </c>
      <c r="E508" s="125">
        <v>35.300000000000004</v>
      </c>
      <c r="F508" s="125">
        <v>34.800000000000004</v>
      </c>
      <c r="G508" s="125">
        <v>34.400000000000006</v>
      </c>
      <c r="H508" s="125">
        <v>36.200000000000003</v>
      </c>
      <c r="I508" s="125">
        <v>36.600000000000009</v>
      </c>
      <c r="J508" s="125">
        <v>37.1</v>
      </c>
      <c r="K508" s="130">
        <v>36.1</v>
      </c>
      <c r="L508" s="130">
        <v>35.200000000000003</v>
      </c>
      <c r="M508" s="130">
        <v>0.29132000000000002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F31" sqref="F3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0"/>
      <c r="B5" s="510"/>
      <c r="C5" s="511"/>
      <c r="D5" s="51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12" t="s">
        <v>223</v>
      </c>
      <c r="C7" s="512"/>
      <c r="D7" s="48">
        <f>Main!B10</f>
        <v>43451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43448</v>
      </c>
      <c r="B10" s="137" t="s">
        <v>416</v>
      </c>
      <c r="C10" s="137" t="s">
        <v>3374</v>
      </c>
      <c r="D10" s="137" t="s">
        <v>3385</v>
      </c>
      <c r="E10" s="137" t="s">
        <v>252</v>
      </c>
      <c r="F10" s="138">
        <v>171000</v>
      </c>
      <c r="G10" s="137">
        <v>22.3</v>
      </c>
      <c r="H10" s="137" t="s">
        <v>2047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43448</v>
      </c>
      <c r="B11" s="137" t="s">
        <v>3386</v>
      </c>
      <c r="C11" s="137" t="s">
        <v>3387</v>
      </c>
      <c r="D11" s="137" t="s">
        <v>3388</v>
      </c>
      <c r="E11" s="137" t="s">
        <v>252</v>
      </c>
      <c r="F11" s="138">
        <v>40000</v>
      </c>
      <c r="G11" s="137">
        <v>14</v>
      </c>
      <c r="H11" s="137" t="s">
        <v>2047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43448</v>
      </c>
      <c r="B12" s="137" t="s">
        <v>3389</v>
      </c>
      <c r="C12" s="137" t="s">
        <v>3390</v>
      </c>
      <c r="D12" s="137" t="s">
        <v>3346</v>
      </c>
      <c r="E12" s="137" t="s">
        <v>252</v>
      </c>
      <c r="F12" s="138">
        <v>136000</v>
      </c>
      <c r="G12" s="137">
        <v>75.260000000000005</v>
      </c>
      <c r="H12" s="137" t="s">
        <v>2047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43448</v>
      </c>
      <c r="B13" s="137" t="s">
        <v>2181</v>
      </c>
      <c r="C13" s="137" t="s">
        <v>3391</v>
      </c>
      <c r="D13" s="137" t="s">
        <v>3359</v>
      </c>
      <c r="E13" s="137" t="s">
        <v>252</v>
      </c>
      <c r="F13" s="138">
        <v>50268</v>
      </c>
      <c r="G13" s="137">
        <v>599.47</v>
      </c>
      <c r="H13" s="137" t="s">
        <v>2047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43448</v>
      </c>
      <c r="B14" s="137" t="s">
        <v>3000</v>
      </c>
      <c r="C14" s="137" t="s">
        <v>3375</v>
      </c>
      <c r="D14" s="137" t="s">
        <v>3376</v>
      </c>
      <c r="E14" s="137" t="s">
        <v>252</v>
      </c>
      <c r="F14" s="138">
        <v>313622</v>
      </c>
      <c r="G14" s="137">
        <v>88.15</v>
      </c>
      <c r="H14" s="137" t="s">
        <v>2047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43448</v>
      </c>
      <c r="B15" s="137" t="s">
        <v>3392</v>
      </c>
      <c r="C15" s="137" t="s">
        <v>3393</v>
      </c>
      <c r="D15" s="137" t="s">
        <v>3394</v>
      </c>
      <c r="E15" s="137" t="s">
        <v>252</v>
      </c>
      <c r="F15" s="138">
        <v>42000</v>
      </c>
      <c r="G15" s="137">
        <v>11.7</v>
      </c>
      <c r="H15" s="137" t="s">
        <v>2047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43448</v>
      </c>
      <c r="B16" s="137" t="s">
        <v>341</v>
      </c>
      <c r="C16" s="137" t="s">
        <v>3288</v>
      </c>
      <c r="D16" s="137" t="s">
        <v>3378</v>
      </c>
      <c r="E16" s="137" t="s">
        <v>252</v>
      </c>
      <c r="F16" s="138">
        <v>690700</v>
      </c>
      <c r="G16" s="137">
        <v>258.8</v>
      </c>
      <c r="H16" s="137" t="s">
        <v>2047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43448</v>
      </c>
      <c r="B17" s="137" t="s">
        <v>341</v>
      </c>
      <c r="C17" s="137" t="s">
        <v>3288</v>
      </c>
      <c r="D17" s="137" t="s">
        <v>3221</v>
      </c>
      <c r="E17" s="137" t="s">
        <v>252</v>
      </c>
      <c r="F17" s="138">
        <v>1367348</v>
      </c>
      <c r="G17" s="137">
        <v>259.38</v>
      </c>
      <c r="H17" s="137" t="s">
        <v>2047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43448</v>
      </c>
      <c r="B18" s="137" t="s">
        <v>350</v>
      </c>
      <c r="C18" s="137" t="s">
        <v>3377</v>
      </c>
      <c r="D18" s="137" t="s">
        <v>3395</v>
      </c>
      <c r="E18" s="137" t="s">
        <v>252</v>
      </c>
      <c r="F18" s="138">
        <v>3498076</v>
      </c>
      <c r="G18" s="137">
        <v>83.78</v>
      </c>
      <c r="H18" s="137" t="s">
        <v>2047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43448</v>
      </c>
      <c r="B19" s="137" t="s">
        <v>350</v>
      </c>
      <c r="C19" s="137" t="s">
        <v>3377</v>
      </c>
      <c r="D19" s="137" t="s">
        <v>3378</v>
      </c>
      <c r="E19" s="137" t="s">
        <v>252</v>
      </c>
      <c r="F19" s="138">
        <v>9389597</v>
      </c>
      <c r="G19" s="137">
        <v>84.08</v>
      </c>
      <c r="H19" s="137" t="s">
        <v>2047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43448</v>
      </c>
      <c r="B20" s="137" t="s">
        <v>350</v>
      </c>
      <c r="C20" s="137" t="s">
        <v>3377</v>
      </c>
      <c r="D20" s="137" t="s">
        <v>3396</v>
      </c>
      <c r="E20" s="137" t="s">
        <v>252</v>
      </c>
      <c r="F20" s="138">
        <v>2397361</v>
      </c>
      <c r="G20" s="137">
        <v>84.11</v>
      </c>
      <c r="H20" s="137" t="s">
        <v>2047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43448</v>
      </c>
      <c r="B21" s="137" t="s">
        <v>350</v>
      </c>
      <c r="C21" s="137" t="s">
        <v>3377</v>
      </c>
      <c r="D21" s="137" t="s">
        <v>3221</v>
      </c>
      <c r="E21" s="137" t="s">
        <v>252</v>
      </c>
      <c r="F21" s="138">
        <v>2653381</v>
      </c>
      <c r="G21" s="137">
        <v>83.72</v>
      </c>
      <c r="H21" s="137" t="s">
        <v>2047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43448</v>
      </c>
      <c r="B22" s="137" t="s">
        <v>350</v>
      </c>
      <c r="C22" s="137" t="s">
        <v>3377</v>
      </c>
      <c r="D22" s="137" t="s">
        <v>3379</v>
      </c>
      <c r="E22" s="137" t="s">
        <v>252</v>
      </c>
      <c r="F22" s="138">
        <v>2256847</v>
      </c>
      <c r="G22" s="137">
        <v>84.18</v>
      </c>
      <c r="H22" s="137" t="s">
        <v>2047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43448</v>
      </c>
      <c r="B23" s="137" t="s">
        <v>350</v>
      </c>
      <c r="C23" s="137" t="s">
        <v>3377</v>
      </c>
      <c r="D23" s="137" t="s">
        <v>3397</v>
      </c>
      <c r="E23" s="137" t="s">
        <v>252</v>
      </c>
      <c r="F23" s="138">
        <v>2352361</v>
      </c>
      <c r="G23" s="137">
        <v>83.53</v>
      </c>
      <c r="H23" s="137" t="s">
        <v>2047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43448</v>
      </c>
      <c r="B24" s="137" t="s">
        <v>131</v>
      </c>
      <c r="C24" s="137" t="s">
        <v>3398</v>
      </c>
      <c r="D24" s="137" t="s">
        <v>3221</v>
      </c>
      <c r="E24" s="137" t="s">
        <v>252</v>
      </c>
      <c r="F24" s="138">
        <v>20374840</v>
      </c>
      <c r="G24" s="137">
        <v>15.83</v>
      </c>
      <c r="H24" s="137" t="s">
        <v>2047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43448</v>
      </c>
      <c r="B25" s="137" t="s">
        <v>3399</v>
      </c>
      <c r="C25" s="137" t="s">
        <v>3400</v>
      </c>
      <c r="D25" s="137" t="s">
        <v>3401</v>
      </c>
      <c r="E25" s="137" t="s">
        <v>252</v>
      </c>
      <c r="F25" s="138">
        <v>38000</v>
      </c>
      <c r="G25" s="137">
        <v>20</v>
      </c>
      <c r="H25" s="137" t="s">
        <v>2047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/>
      <c r="B26" s="137"/>
      <c r="C26" s="137"/>
      <c r="D26" s="137"/>
      <c r="E26" s="137"/>
      <c r="F26" s="138"/>
      <c r="G26" s="137"/>
      <c r="H26" s="137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/>
      <c r="B27" s="137"/>
      <c r="C27" s="137"/>
      <c r="D27" s="137"/>
      <c r="E27" s="137"/>
      <c r="F27" s="138"/>
      <c r="G27" s="137"/>
      <c r="H27" s="137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/>
      <c r="B28" s="137"/>
      <c r="C28" s="137"/>
      <c r="D28" s="137"/>
      <c r="E28" s="137"/>
      <c r="F28" s="138"/>
      <c r="G28" s="137"/>
      <c r="H28" s="137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/>
      <c r="B29" s="137"/>
      <c r="C29" s="137"/>
      <c r="D29" s="137"/>
      <c r="E29" s="137"/>
      <c r="F29" s="138"/>
      <c r="G29" s="137"/>
      <c r="H29" s="137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/>
      <c r="B30" s="137"/>
      <c r="C30" s="137"/>
      <c r="D30" s="137"/>
      <c r="E30" s="137"/>
      <c r="F30" s="138"/>
      <c r="G30" s="137"/>
      <c r="H30" s="137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/>
      <c r="B31" s="137"/>
      <c r="C31" s="137"/>
      <c r="D31" s="137"/>
      <c r="E31" s="137"/>
      <c r="F31" s="138"/>
      <c r="G31" s="137"/>
      <c r="H31" s="137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/>
      <c r="B32" s="137"/>
      <c r="C32" s="137"/>
      <c r="D32" s="137"/>
      <c r="E32" s="137"/>
      <c r="F32" s="138"/>
      <c r="G32" s="137"/>
      <c r="H32" s="137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/>
      <c r="B33" s="137"/>
      <c r="C33" s="137"/>
      <c r="D33" s="137"/>
      <c r="E33" s="137"/>
      <c r="F33" s="137"/>
      <c r="G33" s="137"/>
      <c r="H33" s="137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/>
      <c r="B34" s="137"/>
      <c r="C34" s="137"/>
      <c r="D34" s="137"/>
      <c r="E34" s="137"/>
      <c r="F34" s="137"/>
      <c r="G34" s="137"/>
      <c r="H34" s="137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/>
      <c r="B35" s="137"/>
      <c r="C35" s="137"/>
      <c r="D35" s="137"/>
      <c r="E35" s="137"/>
      <c r="F35" s="137"/>
      <c r="G35" s="137"/>
      <c r="H35" s="137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/>
      <c r="B36" s="137"/>
      <c r="C36" s="137"/>
      <c r="D36" s="137"/>
      <c r="E36" s="137"/>
      <c r="F36" s="137"/>
      <c r="G36" s="137"/>
      <c r="H36" s="137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/>
      <c r="B37" s="137"/>
      <c r="C37" s="137"/>
      <c r="D37" s="137"/>
      <c r="E37" s="137"/>
      <c r="F37" s="137"/>
      <c r="G37" s="137"/>
      <c r="H37" s="137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/>
      <c r="B38" s="137"/>
      <c r="C38" s="137"/>
      <c r="D38" s="137"/>
      <c r="E38" s="137"/>
      <c r="F38" s="137"/>
      <c r="G38" s="137"/>
      <c r="H38" s="137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/>
      <c r="B39" s="137"/>
      <c r="C39" s="137"/>
      <c r="D39" s="137"/>
      <c r="E39" s="137"/>
      <c r="F39" s="137"/>
      <c r="G39" s="137"/>
      <c r="H39" s="137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/>
      <c r="B40" s="137"/>
      <c r="C40" s="137"/>
      <c r="D40" s="137"/>
      <c r="E40" s="137"/>
      <c r="F40" s="137"/>
      <c r="G40" s="137"/>
      <c r="H40" s="137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/>
      <c r="B41" s="137"/>
      <c r="C41" s="137"/>
      <c r="D41" s="137"/>
      <c r="E41" s="137"/>
      <c r="F41" s="137"/>
      <c r="G41" s="137"/>
      <c r="H41" s="137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/>
      <c r="B42" s="137"/>
      <c r="C42" s="137"/>
      <c r="D42" s="137"/>
      <c r="E42" s="137"/>
      <c r="F42" s="137"/>
      <c r="G42" s="137"/>
      <c r="H42" s="137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/>
      <c r="B43" s="137"/>
      <c r="C43" s="137"/>
      <c r="D43" s="137"/>
      <c r="E43" s="137"/>
      <c r="F43" s="137"/>
      <c r="G43" s="137"/>
      <c r="H43" s="137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/>
      <c r="B44" s="137"/>
      <c r="C44" s="137"/>
      <c r="D44" s="137"/>
      <c r="E44" s="137"/>
      <c r="F44" s="138"/>
      <c r="G44" s="137"/>
      <c r="H44" s="137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/>
      <c r="B45" s="137"/>
      <c r="C45" s="137"/>
      <c r="D45" s="137"/>
      <c r="E45" s="137"/>
      <c r="F45" s="138"/>
      <c r="G45" s="137"/>
      <c r="H45" s="137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/>
      <c r="B46" s="137"/>
      <c r="C46" s="137"/>
      <c r="D46" s="137"/>
      <c r="E46" s="137"/>
      <c r="F46" s="138"/>
      <c r="G46" s="137"/>
      <c r="H46" s="137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/>
      <c r="B47" s="137"/>
      <c r="C47" s="137"/>
      <c r="D47" s="137"/>
      <c r="E47" s="137"/>
      <c r="F47" s="138"/>
      <c r="G47" s="137"/>
      <c r="H47" s="137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/>
      <c r="B48" s="137"/>
      <c r="C48" s="137"/>
      <c r="D48" s="137"/>
      <c r="E48" s="137"/>
      <c r="F48" s="138"/>
      <c r="G48" s="137"/>
      <c r="H48" s="137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8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8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8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8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8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8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8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85" zoomScaleNormal="85" workbookViewId="0">
      <selection activeCell="Q23" sqref="Q23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3291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43451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374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254</v>
      </c>
      <c r="E9" s="84" t="s">
        <v>255</v>
      </c>
      <c r="F9" s="84" t="s">
        <v>256</v>
      </c>
      <c r="G9" s="84" t="s">
        <v>338</v>
      </c>
      <c r="H9" s="84" t="s">
        <v>258</v>
      </c>
      <c r="I9" s="84" t="s">
        <v>259</v>
      </c>
      <c r="J9" s="315" t="s">
        <v>260</v>
      </c>
      <c r="K9" s="299" t="s">
        <v>261</v>
      </c>
      <c r="L9" s="298" t="s">
        <v>262</v>
      </c>
      <c r="M9" s="84" t="s">
        <v>263</v>
      </c>
      <c r="N9" s="85" t="s">
        <v>264</v>
      </c>
      <c r="O9" s="84" t="s">
        <v>383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8">
        <v>1</v>
      </c>
      <c r="B10" s="429">
        <v>43418</v>
      </c>
      <c r="C10" s="430"/>
      <c r="D10" s="431" t="s">
        <v>40</v>
      </c>
      <c r="E10" s="432" t="s">
        <v>265</v>
      </c>
      <c r="F10" s="433">
        <v>108</v>
      </c>
      <c r="G10" s="433">
        <v>100.7</v>
      </c>
      <c r="H10" s="433">
        <v>111.25</v>
      </c>
      <c r="I10" s="433" t="s">
        <v>3230</v>
      </c>
      <c r="J10" s="434" t="s">
        <v>3271</v>
      </c>
      <c r="K10" s="434">
        <f t="shared" ref="K10" si="0">H10-F10</f>
        <v>3.25</v>
      </c>
      <c r="L10" s="435">
        <f t="shared" ref="L10:L11" si="1">K10/F10</f>
        <v>3.0092592592592591E-2</v>
      </c>
      <c r="M10" s="434" t="s">
        <v>267</v>
      </c>
      <c r="N10" s="436">
        <v>43434</v>
      </c>
      <c r="O10" s="437"/>
      <c r="P10" s="208"/>
      <c r="Q10" s="208"/>
      <c r="R10" s="425" t="s">
        <v>2056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5">
        <v>2</v>
      </c>
      <c r="B11" s="476">
        <v>43425</v>
      </c>
      <c r="C11" s="477"/>
      <c r="D11" s="408" t="s">
        <v>32</v>
      </c>
      <c r="E11" s="478" t="s">
        <v>2020</v>
      </c>
      <c r="F11" s="479">
        <v>359.5</v>
      </c>
      <c r="G11" s="479">
        <v>377.7</v>
      </c>
      <c r="H11" s="479">
        <v>349</v>
      </c>
      <c r="I11" s="479" t="s">
        <v>3246</v>
      </c>
      <c r="J11" s="352" t="s">
        <v>3345</v>
      </c>
      <c r="K11" s="352">
        <f>F11-H11</f>
        <v>10.5</v>
      </c>
      <c r="L11" s="396">
        <f t="shared" si="1"/>
        <v>2.9207232267037551E-2</v>
      </c>
      <c r="M11" s="352" t="s">
        <v>267</v>
      </c>
      <c r="N11" s="495">
        <v>43445</v>
      </c>
      <c r="O11" s="405"/>
      <c r="P11" s="208"/>
      <c r="Q11" s="208"/>
      <c r="R11" s="425" t="s">
        <v>2056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8">
        <v>3</v>
      </c>
      <c r="B12" s="489">
        <v>43433</v>
      </c>
      <c r="C12" s="490"/>
      <c r="D12" s="383" t="s">
        <v>104</v>
      </c>
      <c r="E12" s="491" t="s">
        <v>3328</v>
      </c>
      <c r="F12" s="492">
        <v>312</v>
      </c>
      <c r="G12" s="492">
        <v>297.7</v>
      </c>
      <c r="H12" s="492">
        <f>(322+296)/2</f>
        <v>309</v>
      </c>
      <c r="I12" s="492" t="s">
        <v>3257</v>
      </c>
      <c r="J12" s="379" t="s">
        <v>3317</v>
      </c>
      <c r="K12" s="379">
        <f t="shared" ref="K12:K14" si="2">H12-F12</f>
        <v>-3</v>
      </c>
      <c r="L12" s="415">
        <f t="shared" ref="L12:L13" si="3">K12/F12</f>
        <v>-9.6153846153846159E-3</v>
      </c>
      <c r="M12" s="379" t="s">
        <v>1854</v>
      </c>
      <c r="N12" s="480">
        <v>43441</v>
      </c>
      <c r="O12" s="416"/>
      <c r="P12" s="208"/>
      <c r="Q12" s="208"/>
      <c r="R12" s="425" t="s">
        <v>2056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5">
        <v>4</v>
      </c>
      <c r="B13" s="476">
        <v>43434</v>
      </c>
      <c r="C13" s="477"/>
      <c r="D13" s="408" t="s">
        <v>1400</v>
      </c>
      <c r="E13" s="478" t="s">
        <v>2020</v>
      </c>
      <c r="F13" s="479">
        <v>820</v>
      </c>
      <c r="G13" s="479">
        <v>861.6</v>
      </c>
      <c r="H13" s="479">
        <v>789</v>
      </c>
      <c r="I13" s="479" t="s">
        <v>3272</v>
      </c>
      <c r="J13" s="352" t="s">
        <v>3318</v>
      </c>
      <c r="K13" s="352">
        <f>F13-H13</f>
        <v>31</v>
      </c>
      <c r="L13" s="396">
        <f t="shared" si="3"/>
        <v>3.7804878048780487E-2</v>
      </c>
      <c r="M13" s="352" t="s">
        <v>267</v>
      </c>
      <c r="N13" s="473">
        <v>43441</v>
      </c>
      <c r="O13" s="405"/>
      <c r="P13" s="208"/>
      <c r="Q13" s="208"/>
      <c r="R13" s="425" t="s">
        <v>2056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5">
        <v>5</v>
      </c>
      <c r="B14" s="476">
        <v>43434</v>
      </c>
      <c r="C14" s="477"/>
      <c r="D14" s="408" t="s">
        <v>95</v>
      </c>
      <c r="E14" s="478" t="s">
        <v>265</v>
      </c>
      <c r="F14" s="479">
        <v>665</v>
      </c>
      <c r="G14" s="479">
        <v>628</v>
      </c>
      <c r="H14" s="479">
        <v>685</v>
      </c>
      <c r="I14" s="479">
        <v>725</v>
      </c>
      <c r="J14" s="352" t="s">
        <v>3327</v>
      </c>
      <c r="K14" s="352">
        <f t="shared" si="2"/>
        <v>20</v>
      </c>
      <c r="L14" s="396">
        <f t="shared" ref="L14" si="4">K14/F14</f>
        <v>3.007518796992481E-2</v>
      </c>
      <c r="M14" s="352" t="s">
        <v>267</v>
      </c>
      <c r="N14" s="474">
        <v>43441</v>
      </c>
      <c r="O14" s="405"/>
      <c r="P14" s="208"/>
      <c r="Q14" s="208"/>
      <c r="R14" s="425" t="s">
        <v>2055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>
        <v>6</v>
      </c>
      <c r="B15" s="355">
        <v>43447</v>
      </c>
      <c r="C15" s="294"/>
      <c r="D15" s="391" t="s">
        <v>104</v>
      </c>
      <c r="E15" s="295" t="s">
        <v>265</v>
      </c>
      <c r="F15" s="296" t="s">
        <v>3372</v>
      </c>
      <c r="G15" s="296">
        <v>289</v>
      </c>
      <c r="H15" s="296"/>
      <c r="I15" s="296" t="s">
        <v>3373</v>
      </c>
      <c r="J15" s="281" t="s">
        <v>266</v>
      </c>
      <c r="K15" s="281"/>
      <c r="L15" s="354"/>
      <c r="M15" s="281"/>
      <c r="N15" s="332"/>
      <c r="O15" s="333"/>
      <c r="P15" s="208"/>
      <c r="Q15" s="208"/>
      <c r="R15" s="425" t="s">
        <v>2055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55"/>
      <c r="C16" s="294"/>
      <c r="D16" s="391"/>
      <c r="E16" s="295"/>
      <c r="F16" s="296"/>
      <c r="G16" s="296"/>
      <c r="H16" s="296"/>
      <c r="I16" s="296"/>
      <c r="J16" s="281"/>
      <c r="K16" s="281"/>
      <c r="L16" s="354"/>
      <c r="M16" s="281"/>
      <c r="N16" s="332"/>
      <c r="O16" s="333"/>
      <c r="P16" s="208"/>
      <c r="Q16" s="208"/>
      <c r="R16" s="425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55"/>
      <c r="C17" s="294"/>
      <c r="D17" s="391"/>
      <c r="E17" s="295"/>
      <c r="F17" s="296"/>
      <c r="G17" s="296"/>
      <c r="H17" s="296"/>
      <c r="I17" s="296"/>
      <c r="J17" s="281"/>
      <c r="K17" s="281"/>
      <c r="L17" s="354"/>
      <c r="M17" s="281"/>
      <c r="N17" s="332"/>
      <c r="O17" s="333"/>
      <c r="P17" s="208"/>
      <c r="Q17" s="208"/>
      <c r="R17" s="425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5"/>
      <c r="C18" s="294"/>
      <c r="D18" s="391"/>
      <c r="E18" s="295"/>
      <c r="F18" s="296"/>
      <c r="G18" s="296"/>
      <c r="H18" s="296"/>
      <c r="I18" s="296"/>
      <c r="J18" s="281"/>
      <c r="K18" s="281"/>
      <c r="L18" s="354"/>
      <c r="M18" s="281"/>
      <c r="N18" s="332"/>
      <c r="O18" s="333"/>
      <c r="P18" s="208"/>
      <c r="Q18" s="208"/>
      <c r="R18" s="425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5"/>
      <c r="C19" s="294"/>
      <c r="D19" s="391"/>
      <c r="E19" s="295"/>
      <c r="F19" s="296"/>
      <c r="G19" s="296"/>
      <c r="H19" s="296"/>
      <c r="I19" s="296"/>
      <c r="J19" s="281"/>
      <c r="K19" s="281"/>
      <c r="L19" s="354"/>
      <c r="M19" s="281"/>
      <c r="N19" s="332"/>
      <c r="O19" s="333"/>
      <c r="P19" s="208"/>
      <c r="Q19" s="208"/>
      <c r="R19" s="425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5"/>
      <c r="C20" s="294"/>
      <c r="D20" s="391"/>
      <c r="E20" s="295"/>
      <c r="F20" s="296"/>
      <c r="G20" s="296"/>
      <c r="H20" s="296"/>
      <c r="I20" s="296"/>
      <c r="J20" s="281"/>
      <c r="K20" s="281"/>
      <c r="L20" s="354"/>
      <c r="M20" s="281"/>
      <c r="N20" s="332"/>
      <c r="O20" s="333"/>
      <c r="P20" s="208"/>
      <c r="Q20" s="208"/>
      <c r="R20" s="425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5"/>
      <c r="C21" s="294"/>
      <c r="D21" s="391"/>
      <c r="E21" s="295"/>
      <c r="F21" s="296"/>
      <c r="G21" s="296"/>
      <c r="H21" s="296"/>
      <c r="I21" s="296"/>
      <c r="J21" s="281"/>
      <c r="K21" s="281"/>
      <c r="L21" s="354"/>
      <c r="M21" s="281"/>
      <c r="N21" s="332"/>
      <c r="O21" s="333"/>
      <c r="P21" s="208"/>
      <c r="Q21" s="208"/>
      <c r="R21" s="425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5"/>
      <c r="C22" s="294"/>
      <c r="D22" s="391"/>
      <c r="E22" s="295"/>
      <c r="F22" s="296"/>
      <c r="G22" s="296"/>
      <c r="H22" s="296"/>
      <c r="I22" s="296"/>
      <c r="J22" s="281"/>
      <c r="K22" s="281"/>
      <c r="L22" s="354"/>
      <c r="M22" s="281"/>
      <c r="N22" s="332"/>
      <c r="O22" s="333"/>
      <c r="P22" s="208"/>
      <c r="Q22" s="208"/>
      <c r="R22" s="425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1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425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1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425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1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425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1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425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1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425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1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425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391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425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3"/>
      <c r="B30" s="355"/>
      <c r="C30" s="294"/>
      <c r="D30" s="391"/>
      <c r="E30" s="295"/>
      <c r="F30" s="296"/>
      <c r="G30" s="296"/>
      <c r="H30" s="296"/>
      <c r="I30" s="296"/>
      <c r="J30" s="281"/>
      <c r="K30" s="281"/>
      <c r="L30" s="354"/>
      <c r="M30" s="281"/>
      <c r="N30" s="332"/>
      <c r="O30" s="333"/>
      <c r="P30" s="208"/>
      <c r="Q30" s="208"/>
      <c r="R30" s="425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55"/>
      <c r="C31" s="294"/>
      <c r="D31" s="391"/>
      <c r="E31" s="295"/>
      <c r="F31" s="296"/>
      <c r="G31" s="296"/>
      <c r="H31" s="296"/>
      <c r="I31" s="296"/>
      <c r="J31" s="281"/>
      <c r="K31" s="281"/>
      <c r="L31" s="354"/>
      <c r="M31" s="281"/>
      <c r="N31" s="332"/>
      <c r="O31" s="333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55"/>
      <c r="C32" s="294"/>
      <c r="D32" s="282"/>
      <c r="E32" s="295"/>
      <c r="F32" s="296"/>
      <c r="G32" s="296"/>
      <c r="H32" s="296"/>
      <c r="I32" s="296"/>
      <c r="J32" s="281"/>
      <c r="K32" s="281"/>
      <c r="L32" s="354"/>
      <c r="M32" s="281"/>
      <c r="N32" s="332"/>
      <c r="O32" s="333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8"/>
      <c r="B33" s="339"/>
      <c r="C33" s="340"/>
      <c r="D33" s="341"/>
      <c r="E33" s="342"/>
      <c r="F33" s="343"/>
      <c r="G33" s="343"/>
      <c r="H33" s="343"/>
      <c r="I33" s="343"/>
      <c r="J33" s="336"/>
      <c r="K33" s="343"/>
      <c r="L33" s="343"/>
      <c r="M33" s="152"/>
      <c r="N33" s="336"/>
      <c r="O33" s="344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339</v>
      </c>
      <c r="B34" s="243"/>
      <c r="C34" s="243"/>
      <c r="D34" s="243"/>
      <c r="F34" s="170" t="s">
        <v>361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2126</v>
      </c>
      <c r="B35" s="154"/>
      <c r="C35" s="181"/>
      <c r="D35" s="243"/>
      <c r="E35" s="86"/>
      <c r="F35" s="170" t="s">
        <v>2157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2789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1858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254</v>
      </c>
      <c r="E38" s="84" t="s">
        <v>255</v>
      </c>
      <c r="F38" s="84" t="s">
        <v>256</v>
      </c>
      <c r="G38" s="84" t="s">
        <v>257</v>
      </c>
      <c r="H38" s="84" t="s">
        <v>258</v>
      </c>
      <c r="I38" s="84" t="s">
        <v>259</v>
      </c>
      <c r="J38" s="311" t="s">
        <v>260</v>
      </c>
      <c r="K38" s="165" t="s">
        <v>268</v>
      </c>
      <c r="L38" s="165" t="s">
        <v>269</v>
      </c>
      <c r="M38" s="84" t="s">
        <v>270</v>
      </c>
      <c r="N38" s="297" t="s">
        <v>263</v>
      </c>
      <c r="O38" s="348" t="s">
        <v>264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29">
        <v>1</v>
      </c>
      <c r="B39" s="531">
        <v>43434</v>
      </c>
      <c r="C39" s="531"/>
      <c r="D39" s="481" t="s">
        <v>3277</v>
      </c>
      <c r="E39" s="482" t="s">
        <v>265</v>
      </c>
      <c r="F39" s="483">
        <v>1229.5</v>
      </c>
      <c r="G39" s="484">
        <v>1195</v>
      </c>
      <c r="H39" s="485">
        <v>1202.5</v>
      </c>
      <c r="I39" s="483" t="s">
        <v>3278</v>
      </c>
      <c r="J39" s="523" t="s">
        <v>3319</v>
      </c>
      <c r="K39" s="482">
        <f>H39-F39</f>
        <v>-27</v>
      </c>
      <c r="L39" s="523">
        <f>-15.5*800</f>
        <v>-12400</v>
      </c>
      <c r="M39" s="523">
        <v>800</v>
      </c>
      <c r="N39" s="525" t="s">
        <v>1854</v>
      </c>
      <c r="O39" s="527">
        <v>43441</v>
      </c>
      <c r="Q39" s="18"/>
      <c r="R39" s="87" t="s">
        <v>2055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3" customFormat="1" ht="14.25">
      <c r="A40" s="530"/>
      <c r="B40" s="532"/>
      <c r="C40" s="532"/>
      <c r="D40" s="486" t="s">
        <v>3279</v>
      </c>
      <c r="E40" s="482" t="s">
        <v>2020</v>
      </c>
      <c r="F40" s="483">
        <v>23.5</v>
      </c>
      <c r="G40" s="484"/>
      <c r="H40" s="485">
        <v>12</v>
      </c>
      <c r="I40" s="485"/>
      <c r="J40" s="524"/>
      <c r="K40" s="482">
        <f>F40-H40</f>
        <v>11.5</v>
      </c>
      <c r="L40" s="524"/>
      <c r="M40" s="524"/>
      <c r="N40" s="526"/>
      <c r="O40" s="528"/>
      <c r="Q40" s="386"/>
      <c r="R40" s="100" t="s">
        <v>2055</v>
      </c>
      <c r="S40" s="386"/>
      <c r="T40" s="386"/>
      <c r="U40" s="386"/>
      <c r="V40" s="386"/>
      <c r="W40" s="386"/>
      <c r="X40" s="386"/>
      <c r="Y40" s="386"/>
      <c r="Z40" s="386"/>
      <c r="AA40" s="386"/>
    </row>
    <row r="41" spans="1:38" ht="14.25">
      <c r="A41" s="513">
        <v>2</v>
      </c>
      <c r="B41" s="515">
        <v>43437</v>
      </c>
      <c r="C41" s="515"/>
      <c r="D41" s="458" t="s">
        <v>3275</v>
      </c>
      <c r="E41" s="456" t="s">
        <v>2020</v>
      </c>
      <c r="F41" s="413">
        <v>373</v>
      </c>
      <c r="G41" s="460">
        <v>382.5</v>
      </c>
      <c r="H41" s="461">
        <v>370</v>
      </c>
      <c r="I41" s="461">
        <v>360</v>
      </c>
      <c r="J41" s="517" t="s">
        <v>3320</v>
      </c>
      <c r="K41" s="456">
        <v>3</v>
      </c>
      <c r="L41" s="517">
        <v>7500</v>
      </c>
      <c r="M41" s="517">
        <v>2500</v>
      </c>
      <c r="N41" s="519" t="s">
        <v>267</v>
      </c>
      <c r="O41" s="521">
        <v>43441</v>
      </c>
      <c r="P41" s="19"/>
      <c r="Q41" s="18"/>
      <c r="R41" s="439" t="s">
        <v>2055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14"/>
      <c r="B42" s="516"/>
      <c r="C42" s="516"/>
      <c r="D42" s="462" t="s">
        <v>3276</v>
      </c>
      <c r="E42" s="456" t="s">
        <v>2020</v>
      </c>
      <c r="F42" s="413">
        <v>9</v>
      </c>
      <c r="G42" s="460"/>
      <c r="H42" s="461">
        <v>9</v>
      </c>
      <c r="I42" s="461"/>
      <c r="J42" s="518"/>
      <c r="K42" s="456">
        <v>0</v>
      </c>
      <c r="L42" s="518"/>
      <c r="M42" s="518"/>
      <c r="N42" s="520"/>
      <c r="O42" s="522"/>
      <c r="P42" s="19"/>
      <c r="Q42" s="18"/>
      <c r="R42" s="439" t="s">
        <v>2055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13">
        <v>3</v>
      </c>
      <c r="B43" s="515">
        <v>43441</v>
      </c>
      <c r="C43" s="515"/>
      <c r="D43" s="458" t="s">
        <v>3323</v>
      </c>
      <c r="E43" s="456" t="s">
        <v>2020</v>
      </c>
      <c r="F43" s="413">
        <v>10657.5</v>
      </c>
      <c r="G43" s="460">
        <v>10786</v>
      </c>
      <c r="H43" s="461">
        <v>10575</v>
      </c>
      <c r="I43" s="461">
        <v>10400</v>
      </c>
      <c r="J43" s="517" t="s">
        <v>3337</v>
      </c>
      <c r="K43" s="456">
        <f>F43-H43</f>
        <v>82.5</v>
      </c>
      <c r="L43" s="517">
        <f>M43*62.5</f>
        <v>4687.5</v>
      </c>
      <c r="M43" s="517">
        <v>75</v>
      </c>
      <c r="N43" s="519" t="s">
        <v>267</v>
      </c>
      <c r="O43" s="521">
        <v>43444</v>
      </c>
      <c r="P43" s="327"/>
      <c r="Q43" s="362"/>
      <c r="R43" s="363" t="s">
        <v>2055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14"/>
      <c r="B44" s="516"/>
      <c r="C44" s="516"/>
      <c r="D44" s="462" t="s">
        <v>3324</v>
      </c>
      <c r="E44" s="456" t="s">
        <v>2020</v>
      </c>
      <c r="F44" s="413">
        <v>125</v>
      </c>
      <c r="G44" s="460"/>
      <c r="H44" s="461">
        <v>145</v>
      </c>
      <c r="I44" s="461"/>
      <c r="J44" s="518"/>
      <c r="K44" s="456">
        <f>F44-H44</f>
        <v>-20</v>
      </c>
      <c r="L44" s="518"/>
      <c r="M44" s="518"/>
      <c r="N44" s="520"/>
      <c r="O44" s="522"/>
      <c r="P44" s="202"/>
      <c r="Q44" s="200"/>
      <c r="R44" s="439" t="s">
        <v>2055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446"/>
      <c r="B45" s="447"/>
      <c r="C45" s="448"/>
      <c r="D45" s="445"/>
      <c r="E45" s="449"/>
      <c r="F45" s="442"/>
      <c r="G45" s="443"/>
      <c r="H45" s="450"/>
      <c r="I45" s="444"/>
      <c r="J45" s="451"/>
      <c r="K45" s="441"/>
      <c r="L45" s="451"/>
      <c r="M45" s="451"/>
      <c r="N45" s="452"/>
      <c r="O45" s="453"/>
      <c r="P45" s="202"/>
      <c r="Q45" s="200"/>
      <c r="R45" s="439"/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446"/>
      <c r="B46" s="447"/>
      <c r="C46" s="448"/>
      <c r="D46" s="445"/>
      <c r="E46" s="449"/>
      <c r="F46" s="442"/>
      <c r="G46" s="443"/>
      <c r="H46" s="450"/>
      <c r="I46" s="444"/>
      <c r="J46" s="451"/>
      <c r="K46" s="441"/>
      <c r="L46" s="451"/>
      <c r="M46" s="451"/>
      <c r="N46" s="452"/>
      <c r="O46" s="453"/>
      <c r="P46" s="202"/>
      <c r="Q46" s="200"/>
      <c r="R46" s="439"/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446"/>
      <c r="B47" s="447"/>
      <c r="C47" s="448"/>
      <c r="D47" s="445"/>
      <c r="E47" s="449"/>
      <c r="F47" s="442"/>
      <c r="G47" s="443"/>
      <c r="H47" s="450"/>
      <c r="I47" s="444"/>
      <c r="J47" s="451"/>
      <c r="K47" s="441"/>
      <c r="L47" s="451"/>
      <c r="M47" s="451"/>
      <c r="N47" s="452"/>
      <c r="O47" s="453"/>
      <c r="P47" s="202"/>
      <c r="Q47" s="200"/>
      <c r="R47" s="439"/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446"/>
      <c r="B48" s="447"/>
      <c r="C48" s="448"/>
      <c r="D48" s="445"/>
      <c r="E48" s="449"/>
      <c r="F48" s="442"/>
      <c r="G48" s="443"/>
      <c r="H48" s="450"/>
      <c r="I48" s="444"/>
      <c r="J48" s="451"/>
      <c r="K48" s="441"/>
      <c r="L48" s="451"/>
      <c r="M48" s="451"/>
      <c r="N48" s="452"/>
      <c r="O48" s="453"/>
      <c r="P48" s="202"/>
      <c r="Q48" s="200"/>
      <c r="R48" s="439"/>
      <c r="S48" s="202"/>
      <c r="T48" s="186"/>
      <c r="U48" s="186"/>
      <c r="V48" s="186"/>
      <c r="W48" s="186"/>
      <c r="X48" s="186"/>
      <c r="Y48" s="186"/>
    </row>
    <row r="49" spans="1:25">
      <c r="A49" s="271"/>
      <c r="B49" s="189"/>
      <c r="C49" s="272"/>
      <c r="D49" s="273"/>
      <c r="E49" s="274"/>
      <c r="F49" s="171"/>
      <c r="G49" s="171"/>
      <c r="H49" s="171"/>
      <c r="I49" s="171"/>
      <c r="J49" s="87"/>
      <c r="K49" s="275"/>
      <c r="L49" s="275"/>
      <c r="M49" s="87"/>
      <c r="N49" s="18"/>
      <c r="O49" s="276"/>
      <c r="P49" s="19"/>
      <c r="Q49" s="18"/>
      <c r="R49" s="87"/>
      <c r="S49" s="18"/>
      <c r="T49" s="18"/>
      <c r="U49" s="18"/>
      <c r="V49" s="18"/>
      <c r="W49" s="18"/>
      <c r="X49" s="18"/>
      <c r="Y49" s="18"/>
    </row>
    <row r="50" spans="1:25" s="141" customFormat="1" ht="15">
      <c r="A50" s="104" t="s">
        <v>271</v>
      </c>
      <c r="B50" s="104"/>
      <c r="C50" s="104"/>
      <c r="D50" s="104"/>
      <c r="E50" s="156"/>
      <c r="F50" s="171"/>
      <c r="G50" s="171"/>
      <c r="H50" s="171"/>
      <c r="I50" s="171"/>
      <c r="J50" s="9"/>
      <c r="K50" s="49"/>
      <c r="L50" s="49"/>
      <c r="M50" s="49"/>
      <c r="N50" s="1"/>
      <c r="O50" s="9"/>
      <c r="P50" s="19"/>
      <c r="Q50" s="18"/>
      <c r="R50" s="87"/>
      <c r="S50" s="327"/>
      <c r="T50" s="250"/>
      <c r="U50" s="250"/>
      <c r="V50" s="186"/>
      <c r="W50" s="186"/>
      <c r="X50" s="186"/>
      <c r="Y50" s="186"/>
    </row>
    <row r="51" spans="1:25" s="141" customFormat="1" ht="38.25">
      <c r="A51" s="84" t="s">
        <v>13</v>
      </c>
      <c r="B51" s="84" t="s">
        <v>216</v>
      </c>
      <c r="C51" s="84"/>
      <c r="D51" s="85" t="s">
        <v>254</v>
      </c>
      <c r="E51" s="84" t="s">
        <v>255</v>
      </c>
      <c r="F51" s="84" t="s">
        <v>256</v>
      </c>
      <c r="G51" s="172" t="s">
        <v>257</v>
      </c>
      <c r="H51" s="84" t="s">
        <v>258</v>
      </c>
      <c r="I51" s="84" t="s">
        <v>259</v>
      </c>
      <c r="J51" s="311" t="s">
        <v>260</v>
      </c>
      <c r="K51" s="311" t="s">
        <v>2778</v>
      </c>
      <c r="L51" s="165" t="s">
        <v>269</v>
      </c>
      <c r="M51" s="84" t="s">
        <v>270</v>
      </c>
      <c r="N51" s="84" t="s">
        <v>263</v>
      </c>
      <c r="O51" s="85" t="s">
        <v>264</v>
      </c>
      <c r="P51" s="19"/>
      <c r="Q51" s="1"/>
      <c r="R51" s="87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13">
        <v>1</v>
      </c>
      <c r="B52" s="515">
        <v>43437</v>
      </c>
      <c r="C52" s="515"/>
      <c r="D52" s="458" t="s">
        <v>3285</v>
      </c>
      <c r="E52" s="456" t="s">
        <v>265</v>
      </c>
      <c r="F52" s="459">
        <v>180</v>
      </c>
      <c r="G52" s="460"/>
      <c r="H52" s="461">
        <v>222.5</v>
      </c>
      <c r="I52" s="461"/>
      <c r="J52" s="517" t="s">
        <v>3305</v>
      </c>
      <c r="K52" s="456">
        <f>H52-F52</f>
        <v>42.5</v>
      </c>
      <c r="L52" s="517">
        <f>75*20</f>
        <v>1500</v>
      </c>
      <c r="M52" s="517">
        <v>75</v>
      </c>
      <c r="N52" s="519" t="s">
        <v>267</v>
      </c>
      <c r="O52" s="521">
        <v>43439</v>
      </c>
      <c r="P52" s="327"/>
      <c r="Q52" s="362"/>
      <c r="R52" s="363" t="s">
        <v>2055</v>
      </c>
      <c r="S52" s="327"/>
      <c r="T52" s="250"/>
      <c r="U52" s="250"/>
      <c r="V52" s="186"/>
      <c r="W52" s="186"/>
      <c r="X52" s="186"/>
      <c r="Y52" s="186"/>
    </row>
    <row r="53" spans="1:25" s="141" customFormat="1" ht="14.25">
      <c r="A53" s="514"/>
      <c r="B53" s="516"/>
      <c r="C53" s="516"/>
      <c r="D53" s="462" t="s">
        <v>3284</v>
      </c>
      <c r="E53" s="456" t="s">
        <v>2020</v>
      </c>
      <c r="F53" s="459">
        <v>115</v>
      </c>
      <c r="G53" s="460"/>
      <c r="H53" s="461">
        <v>139</v>
      </c>
      <c r="I53" s="461"/>
      <c r="J53" s="518"/>
      <c r="K53" s="456">
        <f>F53-H53</f>
        <v>-24</v>
      </c>
      <c r="L53" s="518"/>
      <c r="M53" s="518"/>
      <c r="N53" s="520"/>
      <c r="O53" s="522"/>
      <c r="P53" s="202"/>
      <c r="Q53" s="200"/>
      <c r="R53" s="439" t="s">
        <v>2055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39">
        <v>2</v>
      </c>
      <c r="B54" s="541">
        <v>43438</v>
      </c>
      <c r="C54" s="541"/>
      <c r="D54" s="440" t="s">
        <v>3295</v>
      </c>
      <c r="E54" s="441" t="s">
        <v>265</v>
      </c>
      <c r="F54" s="487" t="s">
        <v>3296</v>
      </c>
      <c r="G54" s="443"/>
      <c r="H54" s="444"/>
      <c r="I54" s="444"/>
      <c r="J54" s="533" t="s">
        <v>266</v>
      </c>
      <c r="K54" s="441"/>
      <c r="L54" s="533"/>
      <c r="M54" s="533"/>
      <c r="N54" s="535"/>
      <c r="O54" s="537"/>
      <c r="P54" s="327"/>
      <c r="Q54" s="362"/>
      <c r="R54" s="363" t="s">
        <v>2055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540"/>
      <c r="B55" s="542"/>
      <c r="C55" s="542"/>
      <c r="D55" s="440" t="s">
        <v>3297</v>
      </c>
      <c r="E55" s="441" t="s">
        <v>2020</v>
      </c>
      <c r="F55" s="487" t="s">
        <v>3298</v>
      </c>
      <c r="G55" s="443"/>
      <c r="H55" s="444"/>
      <c r="I55" s="444"/>
      <c r="J55" s="534"/>
      <c r="K55" s="441"/>
      <c r="L55" s="534"/>
      <c r="M55" s="534"/>
      <c r="N55" s="536"/>
      <c r="O55" s="538"/>
      <c r="P55" s="202"/>
      <c r="Q55" s="200"/>
      <c r="R55" s="439" t="s">
        <v>2055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46"/>
      <c r="B56" s="447"/>
      <c r="C56" s="448"/>
      <c r="D56" s="445"/>
      <c r="E56" s="449"/>
      <c r="F56" s="442"/>
      <c r="G56" s="443"/>
      <c r="H56" s="450"/>
      <c r="I56" s="444"/>
      <c r="J56" s="451"/>
      <c r="K56" s="441"/>
      <c r="L56" s="451"/>
      <c r="M56" s="451"/>
      <c r="N56" s="452"/>
      <c r="O56" s="453"/>
      <c r="P56" s="202"/>
      <c r="Q56" s="200"/>
      <c r="R56" s="439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46"/>
      <c r="B57" s="447"/>
      <c r="C57" s="448"/>
      <c r="D57" s="445"/>
      <c r="E57" s="449"/>
      <c r="F57" s="442"/>
      <c r="G57" s="443"/>
      <c r="H57" s="450"/>
      <c r="I57" s="444"/>
      <c r="J57" s="451"/>
      <c r="K57" s="441"/>
      <c r="L57" s="451"/>
      <c r="M57" s="451"/>
      <c r="N57" s="452"/>
      <c r="O57" s="453"/>
      <c r="P57" s="202"/>
      <c r="Q57" s="200"/>
      <c r="R57" s="439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46"/>
      <c r="B58" s="447"/>
      <c r="C58" s="448"/>
      <c r="D58" s="445"/>
      <c r="E58" s="449"/>
      <c r="F58" s="442"/>
      <c r="G58" s="443"/>
      <c r="H58" s="450"/>
      <c r="I58" s="444"/>
      <c r="J58" s="451"/>
      <c r="K58" s="441"/>
      <c r="L58" s="451"/>
      <c r="M58" s="451"/>
      <c r="N58" s="452"/>
      <c r="O58" s="453"/>
      <c r="P58" s="202"/>
      <c r="Q58" s="200"/>
      <c r="R58" s="439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46"/>
      <c r="B59" s="447"/>
      <c r="C59" s="448"/>
      <c r="D59" s="445"/>
      <c r="E59" s="449"/>
      <c r="F59" s="442"/>
      <c r="G59" s="443"/>
      <c r="H59" s="450"/>
      <c r="I59" s="444"/>
      <c r="J59" s="451"/>
      <c r="K59" s="441"/>
      <c r="L59" s="451"/>
      <c r="M59" s="451"/>
      <c r="N59" s="452"/>
      <c r="O59" s="453"/>
      <c r="P59" s="202"/>
      <c r="Q59" s="200"/>
      <c r="R59" s="439"/>
      <c r="S59" s="202"/>
      <c r="T59" s="186"/>
      <c r="U59" s="186"/>
      <c r="V59" s="186"/>
      <c r="W59" s="186"/>
      <c r="X59" s="186"/>
      <c r="Y59" s="186"/>
    </row>
    <row r="60" spans="1:25" s="208" customFormat="1" ht="14.25">
      <c r="A60" s="446"/>
      <c r="B60" s="447"/>
      <c r="C60" s="448"/>
      <c r="D60" s="445"/>
      <c r="E60" s="449"/>
      <c r="F60" s="442"/>
      <c r="G60" s="443"/>
      <c r="H60" s="450"/>
      <c r="I60" s="444"/>
      <c r="J60" s="451"/>
      <c r="K60" s="441"/>
      <c r="L60" s="451"/>
      <c r="M60" s="451"/>
      <c r="N60" s="452"/>
      <c r="O60" s="453"/>
      <c r="P60" s="202"/>
      <c r="Q60" s="200"/>
      <c r="R60" s="439"/>
      <c r="S60" s="207"/>
    </row>
    <row r="61" spans="1:25" s="208" customFormat="1" ht="14.25">
      <c r="A61" s="446"/>
      <c r="B61" s="447"/>
      <c r="C61" s="448"/>
      <c r="D61" s="445"/>
      <c r="E61" s="449"/>
      <c r="F61" s="442"/>
      <c r="G61" s="443"/>
      <c r="H61" s="450"/>
      <c r="I61" s="444"/>
      <c r="J61" s="451"/>
      <c r="K61" s="441"/>
      <c r="L61" s="451"/>
      <c r="M61" s="451"/>
      <c r="N61" s="452"/>
      <c r="O61" s="453"/>
      <c r="P61" s="202"/>
      <c r="Q61" s="200"/>
      <c r="R61" s="439"/>
      <c r="S61" s="207"/>
    </row>
    <row r="62" spans="1:25" s="208" customFormat="1" ht="14.25">
      <c r="A62" s="350"/>
      <c r="B62" s="356"/>
      <c r="C62" s="417"/>
      <c r="D62" s="346"/>
      <c r="E62" s="418"/>
      <c r="F62" s="349"/>
      <c r="G62" s="350"/>
      <c r="H62" s="419"/>
      <c r="I62" s="347"/>
      <c r="J62" s="281"/>
      <c r="K62" s="281"/>
      <c r="L62" s="281"/>
      <c r="M62" s="281"/>
      <c r="N62" s="356"/>
      <c r="O62" s="356"/>
      <c r="P62" s="207"/>
      <c r="Q62" s="207"/>
      <c r="R62" s="280"/>
      <c r="S62" s="207"/>
    </row>
    <row r="63" spans="1:25" s="208" customFormat="1" ht="14.25">
      <c r="A63" s="193"/>
      <c r="B63" s="420"/>
      <c r="C63" s="420"/>
      <c r="D63" s="421"/>
      <c r="E63" s="152"/>
      <c r="F63" s="152"/>
      <c r="G63" s="193"/>
      <c r="H63" s="193"/>
      <c r="I63" s="422"/>
      <c r="J63" s="336"/>
      <c r="K63" s="336"/>
      <c r="L63" s="336"/>
      <c r="M63" s="336"/>
      <c r="N63" s="420"/>
      <c r="O63" s="420"/>
      <c r="P63" s="207"/>
      <c r="Q63" s="207"/>
      <c r="R63" s="280"/>
      <c r="S63" s="207"/>
    </row>
    <row r="64" spans="1:25" s="208" customFormat="1" ht="14.25">
      <c r="A64" s="193"/>
      <c r="B64" s="420"/>
      <c r="C64" s="420"/>
      <c r="D64" s="421"/>
      <c r="E64" s="152"/>
      <c r="F64" s="152"/>
      <c r="G64" s="193"/>
      <c r="H64" s="193"/>
      <c r="I64" s="422"/>
      <c r="J64" s="336"/>
      <c r="K64" s="336"/>
      <c r="L64" s="336"/>
      <c r="M64" s="336"/>
      <c r="N64" s="420"/>
      <c r="O64" s="420"/>
      <c r="P64" s="207"/>
      <c r="Q64" s="207"/>
      <c r="R64" s="280"/>
      <c r="S64" s="207"/>
    </row>
    <row r="65" spans="1:38" s="208" customFormat="1" ht="14.25">
      <c r="A65" s="193"/>
      <c r="B65" s="420"/>
      <c r="C65" s="420"/>
      <c r="D65" s="421"/>
      <c r="E65" s="152"/>
      <c r="F65" s="152"/>
      <c r="G65" s="193"/>
      <c r="H65" s="193"/>
      <c r="I65" s="422"/>
      <c r="J65" s="336"/>
      <c r="K65" s="336"/>
      <c r="L65" s="336"/>
      <c r="M65" s="336"/>
      <c r="N65" s="420"/>
      <c r="O65" s="420"/>
      <c r="P65" s="207"/>
      <c r="Q65" s="207"/>
      <c r="R65" s="280"/>
      <c r="S65" s="207"/>
    </row>
    <row r="66" spans="1:38" ht="14.25">
      <c r="A66" s="193"/>
      <c r="B66" s="420"/>
      <c r="C66" s="420"/>
      <c r="D66" s="421"/>
      <c r="E66" s="152"/>
      <c r="F66" s="152"/>
      <c r="G66" s="193"/>
      <c r="H66" s="193"/>
      <c r="I66" s="422"/>
      <c r="J66" s="336"/>
      <c r="K66" s="336"/>
      <c r="L66" s="336"/>
      <c r="M66" s="336"/>
      <c r="N66" s="420"/>
      <c r="O66" s="420"/>
      <c r="P66" s="207"/>
      <c r="Q66" s="207"/>
      <c r="R66" s="280"/>
      <c r="S66" s="18"/>
      <c r="Y66" s="18"/>
      <c r="Z66" s="18"/>
    </row>
    <row r="67" spans="1:38" ht="14.25">
      <c r="A67" s="193"/>
      <c r="B67" s="420"/>
      <c r="C67" s="420"/>
      <c r="D67" s="421"/>
      <c r="E67" s="152"/>
      <c r="F67" s="152"/>
      <c r="G67" s="193"/>
      <c r="H67" s="193"/>
      <c r="I67" s="422"/>
      <c r="J67" s="336"/>
      <c r="K67" s="336"/>
      <c r="L67" s="336"/>
      <c r="M67" s="336"/>
      <c r="N67" s="420"/>
      <c r="O67" s="420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272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216</v>
      </c>
      <c r="C69" s="311"/>
      <c r="D69" s="176" t="s">
        <v>254</v>
      </c>
      <c r="E69" s="298" t="s">
        <v>255</v>
      </c>
      <c r="F69" s="84" t="s">
        <v>256</v>
      </c>
      <c r="G69" s="84" t="s">
        <v>338</v>
      </c>
      <c r="H69" s="311" t="s">
        <v>258</v>
      </c>
      <c r="I69" s="299" t="s">
        <v>259</v>
      </c>
      <c r="J69" s="410" t="s">
        <v>260</v>
      </c>
      <c r="K69" s="84" t="s">
        <v>261</v>
      </c>
      <c r="L69" s="84" t="s">
        <v>262</v>
      </c>
      <c r="M69" s="84" t="s">
        <v>263</v>
      </c>
      <c r="N69" s="85" t="s">
        <v>264</v>
      </c>
      <c r="O69" s="84" t="s">
        <v>383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403">
        <v>1</v>
      </c>
      <c r="B70" s="351">
        <v>43431</v>
      </c>
      <c r="C70" s="406"/>
      <c r="D70" s="408" t="s">
        <v>1850</v>
      </c>
      <c r="E70" s="407" t="s">
        <v>265</v>
      </c>
      <c r="F70" s="404">
        <v>818.5</v>
      </c>
      <c r="G70" s="403">
        <v>793.7</v>
      </c>
      <c r="H70" s="409">
        <v>847.5</v>
      </c>
      <c r="I70" s="413" t="s">
        <v>3252</v>
      </c>
      <c r="J70" s="411" t="s">
        <v>3283</v>
      </c>
      <c r="K70" s="352">
        <f t="shared" ref="K70" si="5">H70-F70</f>
        <v>29</v>
      </c>
      <c r="L70" s="396">
        <f t="shared" ref="L70" si="6">K70/F70</f>
        <v>3.54306658521686E-2</v>
      </c>
      <c r="M70" s="352" t="s">
        <v>267</v>
      </c>
      <c r="N70" s="438">
        <v>43437</v>
      </c>
      <c r="O70" s="405"/>
      <c r="P70" s="201"/>
      <c r="Q70" s="200"/>
      <c r="R70" s="439" t="s">
        <v>2056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3">
        <v>2</v>
      </c>
      <c r="B71" s="351">
        <v>43432</v>
      </c>
      <c r="C71" s="406"/>
      <c r="D71" s="408" t="s">
        <v>736</v>
      </c>
      <c r="E71" s="407" t="s">
        <v>265</v>
      </c>
      <c r="F71" s="404">
        <v>691</v>
      </c>
      <c r="G71" s="403">
        <v>669</v>
      </c>
      <c r="H71" s="409">
        <v>716.5</v>
      </c>
      <c r="I71" s="413" t="s">
        <v>3255</v>
      </c>
      <c r="J71" s="411" t="s">
        <v>3243</v>
      </c>
      <c r="K71" s="352">
        <f t="shared" ref="K71" si="7">H71-F71</f>
        <v>25.5</v>
      </c>
      <c r="L71" s="396">
        <f t="shared" ref="L71:L73" si="8">K71/F71</f>
        <v>3.6903039073806078E-2</v>
      </c>
      <c r="M71" s="352" t="s">
        <v>267</v>
      </c>
      <c r="N71" s="438">
        <v>43437</v>
      </c>
      <c r="O71" s="405"/>
      <c r="P71" s="201"/>
      <c r="Q71" s="200"/>
      <c r="R71" s="439" t="s">
        <v>2056</v>
      </c>
      <c r="S71" s="202"/>
      <c r="T71" s="186"/>
      <c r="U71" s="186"/>
      <c r="V71" s="186"/>
      <c r="W71" s="186"/>
      <c r="X71" s="186"/>
      <c r="Y71" s="186"/>
    </row>
    <row r="72" spans="1:38" s="207" customFormat="1" ht="15" customHeight="1">
      <c r="A72" s="463">
        <v>3</v>
      </c>
      <c r="B72" s="464">
        <v>43432</v>
      </c>
      <c r="C72" s="464"/>
      <c r="D72" s="465" t="s">
        <v>134</v>
      </c>
      <c r="E72" s="466" t="s">
        <v>2020</v>
      </c>
      <c r="F72" s="467">
        <v>1152.5</v>
      </c>
      <c r="G72" s="467">
        <v>1186</v>
      </c>
      <c r="H72" s="467">
        <v>1152.5</v>
      </c>
      <c r="I72" s="467" t="s">
        <v>3256</v>
      </c>
      <c r="J72" s="468" t="s">
        <v>3314</v>
      </c>
      <c r="K72" s="468">
        <f>F72-H72</f>
        <v>0</v>
      </c>
      <c r="L72" s="469">
        <f t="shared" si="8"/>
        <v>0</v>
      </c>
      <c r="M72" s="468" t="s">
        <v>3313</v>
      </c>
      <c r="N72" s="464">
        <v>43439</v>
      </c>
      <c r="O72" s="470"/>
      <c r="P72" s="201"/>
      <c r="Q72" s="200"/>
      <c r="R72" s="423" t="s">
        <v>2055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403">
        <v>4</v>
      </c>
      <c r="B73" s="351">
        <v>43434</v>
      </c>
      <c r="C73" s="406"/>
      <c r="D73" s="408" t="s">
        <v>44</v>
      </c>
      <c r="E73" s="407" t="s">
        <v>265</v>
      </c>
      <c r="F73" s="404">
        <v>2760</v>
      </c>
      <c r="G73" s="403">
        <v>2680</v>
      </c>
      <c r="H73" s="409">
        <v>2837</v>
      </c>
      <c r="I73" s="413" t="s">
        <v>3268</v>
      </c>
      <c r="J73" s="411" t="s">
        <v>2233</v>
      </c>
      <c r="K73" s="352">
        <f t="shared" ref="K73" si="9">H73-F73</f>
        <v>77</v>
      </c>
      <c r="L73" s="396">
        <f t="shared" si="8"/>
        <v>2.7898550724637681E-2</v>
      </c>
      <c r="M73" s="352" t="s">
        <v>267</v>
      </c>
      <c r="N73" s="496">
        <v>43446</v>
      </c>
      <c r="O73" s="405"/>
      <c r="P73" s="201"/>
      <c r="Q73" s="200"/>
      <c r="R73" s="439" t="s">
        <v>2055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81">
        <v>5</v>
      </c>
      <c r="B74" s="382">
        <v>43437</v>
      </c>
      <c r="C74" s="382"/>
      <c r="D74" s="383" t="s">
        <v>1378</v>
      </c>
      <c r="E74" s="384" t="s">
        <v>2020</v>
      </c>
      <c r="F74" s="384">
        <v>1454</v>
      </c>
      <c r="G74" s="381">
        <v>1505</v>
      </c>
      <c r="H74" s="381">
        <v>1505</v>
      </c>
      <c r="I74" s="381" t="s">
        <v>3280</v>
      </c>
      <c r="J74" s="414" t="s">
        <v>3281</v>
      </c>
      <c r="K74" s="379">
        <f>F74-H74</f>
        <v>-51</v>
      </c>
      <c r="L74" s="415">
        <f t="shared" ref="L74" si="10">K74/F74</f>
        <v>-3.5075653370013754E-2</v>
      </c>
      <c r="M74" s="379" t="s">
        <v>1854</v>
      </c>
      <c r="N74" s="454">
        <v>43437</v>
      </c>
      <c r="O74" s="416"/>
      <c r="P74" s="208"/>
      <c r="Q74" s="208"/>
      <c r="R74" s="425" t="s">
        <v>2055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24">
        <v>6</v>
      </c>
      <c r="B75" s="426">
        <v>43441</v>
      </c>
      <c r="C75" s="426"/>
      <c r="D75" s="391" t="s">
        <v>151</v>
      </c>
      <c r="E75" s="295" t="s">
        <v>265</v>
      </c>
      <c r="F75" s="296" t="s">
        <v>3321</v>
      </c>
      <c r="G75" s="296">
        <v>495</v>
      </c>
      <c r="H75" s="296"/>
      <c r="I75" s="296">
        <v>550</v>
      </c>
      <c r="J75" s="397" t="s">
        <v>266</v>
      </c>
      <c r="K75" s="398"/>
      <c r="L75" s="354"/>
      <c r="M75" s="398"/>
      <c r="N75" s="412"/>
      <c r="O75" s="333">
        <f>VLOOKUP(D75,Sheet2!A66:M1561,6,0)</f>
        <v>513.54999999999995</v>
      </c>
      <c r="P75" s="201"/>
      <c r="Q75" s="200"/>
      <c r="R75" s="439" t="s">
        <v>2055</v>
      </c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03">
        <v>7</v>
      </c>
      <c r="B76" s="351">
        <v>43441</v>
      </c>
      <c r="C76" s="406"/>
      <c r="D76" s="408" t="s">
        <v>212</v>
      </c>
      <c r="E76" s="407" t="s">
        <v>265</v>
      </c>
      <c r="F76" s="404">
        <v>597.5</v>
      </c>
      <c r="G76" s="403">
        <v>580</v>
      </c>
      <c r="H76" s="409">
        <v>615</v>
      </c>
      <c r="I76" s="413" t="s">
        <v>3322</v>
      </c>
      <c r="J76" s="411" t="s">
        <v>3357</v>
      </c>
      <c r="K76" s="352">
        <f t="shared" ref="K76" si="11">H76-F76</f>
        <v>17.5</v>
      </c>
      <c r="L76" s="396">
        <f t="shared" ref="L76" si="12">K76/F76</f>
        <v>2.9288702928870293E-2</v>
      </c>
      <c r="M76" s="352" t="s">
        <v>267</v>
      </c>
      <c r="N76" s="496">
        <v>43446</v>
      </c>
      <c r="O76" s="405"/>
      <c r="P76" s="201"/>
      <c r="Q76" s="200"/>
      <c r="R76" s="439" t="s">
        <v>2056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3">
        <v>8</v>
      </c>
      <c r="B77" s="351">
        <v>43444</v>
      </c>
      <c r="C77" s="406"/>
      <c r="D77" s="408" t="s">
        <v>194</v>
      </c>
      <c r="E77" s="407" t="s">
        <v>265</v>
      </c>
      <c r="F77" s="404">
        <v>648</v>
      </c>
      <c r="G77" s="403">
        <v>627.70000000000005</v>
      </c>
      <c r="H77" s="409">
        <v>679</v>
      </c>
      <c r="I77" s="413" t="s">
        <v>3339</v>
      </c>
      <c r="J77" s="411" t="s">
        <v>3318</v>
      </c>
      <c r="K77" s="352">
        <f t="shared" ref="K77:K78" si="13">H77-F77</f>
        <v>31</v>
      </c>
      <c r="L77" s="396">
        <f t="shared" ref="L77:L78" si="14">K77/F77</f>
        <v>4.7839506172839504E-2</v>
      </c>
      <c r="M77" s="352" t="s">
        <v>267</v>
      </c>
      <c r="N77" s="493">
        <v>43444</v>
      </c>
      <c r="O77" s="405"/>
      <c r="P77" s="201"/>
      <c r="Q77" s="200"/>
      <c r="R77" s="439" t="s">
        <v>2056</v>
      </c>
      <c r="S77" s="202"/>
      <c r="T77" s="186"/>
      <c r="U77" s="186"/>
      <c r="V77" s="186"/>
      <c r="W77" s="186"/>
      <c r="X77" s="186"/>
      <c r="Y77" s="186"/>
    </row>
    <row r="78" spans="1:38" s="207" customFormat="1" ht="15" customHeight="1">
      <c r="A78" s="463">
        <v>9</v>
      </c>
      <c r="B78" s="464">
        <v>43446</v>
      </c>
      <c r="C78" s="464"/>
      <c r="D78" s="465" t="s">
        <v>112</v>
      </c>
      <c r="E78" s="466" t="s">
        <v>265</v>
      </c>
      <c r="F78" s="467">
        <v>817.5</v>
      </c>
      <c r="G78" s="467">
        <v>788.7</v>
      </c>
      <c r="H78" s="467">
        <v>811</v>
      </c>
      <c r="I78" s="467" t="s">
        <v>3358</v>
      </c>
      <c r="J78" s="468" t="s">
        <v>3314</v>
      </c>
      <c r="K78" s="468">
        <f t="shared" si="13"/>
        <v>-6.5</v>
      </c>
      <c r="L78" s="469">
        <f t="shared" si="14"/>
        <v>-7.9510703363914366E-3</v>
      </c>
      <c r="M78" s="468" t="s">
        <v>3313</v>
      </c>
      <c r="N78" s="464">
        <v>43447</v>
      </c>
      <c r="O78" s="470"/>
      <c r="P78" s="201"/>
      <c r="Q78" s="200"/>
      <c r="R78" s="439" t="s">
        <v>2056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141" customFormat="1" ht="14.25">
      <c r="A79" s="424"/>
      <c r="B79" s="426"/>
      <c r="C79" s="426"/>
      <c r="D79" s="391"/>
      <c r="E79" s="295"/>
      <c r="F79" s="296"/>
      <c r="G79" s="296"/>
      <c r="H79" s="296"/>
      <c r="I79" s="296"/>
      <c r="J79" s="397"/>
      <c r="K79" s="398"/>
      <c r="L79" s="354"/>
      <c r="M79" s="398"/>
      <c r="N79" s="412"/>
      <c r="O79" s="333"/>
      <c r="P79" s="201"/>
      <c r="Q79" s="200"/>
      <c r="R79" s="439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24"/>
      <c r="B80" s="426"/>
      <c r="C80" s="426"/>
      <c r="D80" s="391"/>
      <c r="E80" s="295"/>
      <c r="F80" s="296"/>
      <c r="G80" s="296"/>
      <c r="H80" s="296"/>
      <c r="I80" s="296"/>
      <c r="J80" s="397"/>
      <c r="K80" s="398"/>
      <c r="L80" s="354"/>
      <c r="M80" s="398"/>
      <c r="N80" s="412"/>
      <c r="O80" s="333"/>
      <c r="P80" s="201"/>
      <c r="Q80" s="200"/>
      <c r="R80" s="439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24"/>
      <c r="B81" s="426"/>
      <c r="C81" s="426"/>
      <c r="D81" s="391"/>
      <c r="E81" s="295"/>
      <c r="F81" s="296"/>
      <c r="G81" s="296"/>
      <c r="H81" s="296"/>
      <c r="I81" s="296"/>
      <c r="J81" s="397"/>
      <c r="K81" s="398"/>
      <c r="L81" s="354"/>
      <c r="M81" s="398"/>
      <c r="N81" s="412"/>
      <c r="O81" s="333"/>
      <c r="P81" s="201"/>
      <c r="Q81" s="200"/>
      <c r="R81" s="439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24"/>
      <c r="B82" s="426"/>
      <c r="C82" s="426"/>
      <c r="D82" s="391"/>
      <c r="E82" s="295"/>
      <c r="F82" s="296"/>
      <c r="G82" s="296"/>
      <c r="H82" s="296"/>
      <c r="I82" s="296"/>
      <c r="J82" s="397"/>
      <c r="K82" s="398"/>
      <c r="L82" s="354"/>
      <c r="M82" s="398"/>
      <c r="N82" s="412"/>
      <c r="O82" s="333"/>
      <c r="P82" s="201"/>
      <c r="Q82" s="200"/>
      <c r="R82" s="439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24"/>
      <c r="B83" s="426"/>
      <c r="C83" s="426"/>
      <c r="D83" s="391"/>
      <c r="E83" s="295"/>
      <c r="F83" s="296"/>
      <c r="G83" s="296"/>
      <c r="H83" s="296"/>
      <c r="I83" s="296"/>
      <c r="J83" s="397"/>
      <c r="K83" s="398"/>
      <c r="L83" s="354"/>
      <c r="M83" s="398"/>
      <c r="N83" s="412"/>
      <c r="O83" s="333"/>
      <c r="P83" s="201"/>
      <c r="Q83" s="200"/>
      <c r="R83" s="439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24"/>
      <c r="B84" s="426"/>
      <c r="C84" s="426"/>
      <c r="D84" s="391"/>
      <c r="E84" s="295"/>
      <c r="F84" s="296"/>
      <c r="G84" s="296"/>
      <c r="H84" s="296"/>
      <c r="I84" s="296"/>
      <c r="J84" s="397"/>
      <c r="K84" s="398"/>
      <c r="L84" s="354"/>
      <c r="M84" s="398"/>
      <c r="N84" s="412"/>
      <c r="O84" s="333"/>
      <c r="P84" s="201"/>
      <c r="Q84" s="200"/>
      <c r="R84" s="439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24"/>
      <c r="B85" s="426"/>
      <c r="C85" s="426"/>
      <c r="D85" s="391"/>
      <c r="E85" s="295"/>
      <c r="F85" s="296"/>
      <c r="G85" s="296"/>
      <c r="H85" s="296"/>
      <c r="I85" s="296"/>
      <c r="J85" s="397"/>
      <c r="K85" s="398"/>
      <c r="L85" s="354"/>
      <c r="M85" s="398"/>
      <c r="N85" s="412"/>
      <c r="O85" s="333"/>
      <c r="P85" s="201"/>
      <c r="Q85" s="200"/>
      <c r="R85" s="439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24"/>
      <c r="B86" s="426"/>
      <c r="C86" s="426"/>
      <c r="D86" s="391"/>
      <c r="E86" s="295"/>
      <c r="F86" s="296"/>
      <c r="G86" s="296"/>
      <c r="H86" s="296"/>
      <c r="I86" s="296"/>
      <c r="J86" s="397"/>
      <c r="K86" s="398"/>
      <c r="L86" s="354"/>
      <c r="M86" s="398"/>
      <c r="N86" s="412"/>
      <c r="O86" s="333"/>
      <c r="P86" s="201"/>
      <c r="Q86" s="200"/>
      <c r="R86" s="439"/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424"/>
      <c r="B87" s="426"/>
      <c r="C87" s="426"/>
      <c r="D87" s="391"/>
      <c r="E87" s="295"/>
      <c r="F87" s="296"/>
      <c r="G87" s="296"/>
      <c r="H87" s="296"/>
      <c r="I87" s="296"/>
      <c r="J87" s="397"/>
      <c r="K87" s="398"/>
      <c r="L87" s="354"/>
      <c r="M87" s="398"/>
      <c r="N87" s="412"/>
      <c r="O87" s="333"/>
      <c r="P87" s="201"/>
      <c r="Q87" s="200"/>
      <c r="R87" s="427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50"/>
      <c r="B88" s="356"/>
      <c r="C88" s="356"/>
      <c r="D88" s="346"/>
      <c r="E88" s="349"/>
      <c r="F88" s="349"/>
      <c r="G88" s="350"/>
      <c r="H88" s="350"/>
      <c r="I88" s="349"/>
      <c r="J88" s="281"/>
      <c r="K88" s="281"/>
      <c r="L88" s="354"/>
      <c r="M88" s="281"/>
      <c r="N88" s="332"/>
      <c r="O88" s="333"/>
      <c r="P88" s="201"/>
      <c r="Q88" s="200"/>
      <c r="R88" s="40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89" t="s">
        <v>339</v>
      </c>
      <c r="B89" s="389"/>
      <c r="C89" s="389"/>
      <c r="D89" s="389"/>
      <c r="E89" s="323"/>
      <c r="F89" s="390" t="s">
        <v>361</v>
      </c>
      <c r="G89" s="321"/>
      <c r="H89" s="321"/>
      <c r="I89" s="101"/>
      <c r="J89" s="100"/>
      <c r="K89" s="324"/>
      <c r="L89" s="325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2126</v>
      </c>
      <c r="B90" s="204"/>
      <c r="C90" s="204"/>
      <c r="D90" s="243"/>
      <c r="E90" s="86"/>
      <c r="F90" s="170" t="s">
        <v>2157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1840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3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254</v>
      </c>
      <c r="E94" s="84" t="s">
        <v>255</v>
      </c>
      <c r="F94" s="84" t="s">
        <v>256</v>
      </c>
      <c r="G94" s="84" t="s">
        <v>257</v>
      </c>
      <c r="H94" s="84" t="s">
        <v>258</v>
      </c>
      <c r="I94" s="84" t="s">
        <v>259</v>
      </c>
      <c r="J94" s="316" t="s">
        <v>260</v>
      </c>
      <c r="K94" s="299" t="s">
        <v>1844</v>
      </c>
      <c r="L94" s="298" t="s">
        <v>262</v>
      </c>
      <c r="M94" s="165" t="s">
        <v>269</v>
      </c>
      <c r="N94" s="84" t="s">
        <v>270</v>
      </c>
      <c r="O94" s="84" t="s">
        <v>263</v>
      </c>
      <c r="P94" s="388" t="s">
        <v>264</v>
      </c>
      <c r="Q94" s="387"/>
      <c r="R94" s="87"/>
      <c r="S94" s="152"/>
      <c r="T94" s="152"/>
    </row>
    <row r="95" spans="1:34" s="109" customFormat="1" ht="14.25">
      <c r="A95" s="381">
        <v>1</v>
      </c>
      <c r="B95" s="382">
        <v>43433</v>
      </c>
      <c r="C95" s="382"/>
      <c r="D95" s="383" t="s">
        <v>3258</v>
      </c>
      <c r="E95" s="384" t="s">
        <v>265</v>
      </c>
      <c r="F95" s="384">
        <v>723.5</v>
      </c>
      <c r="G95" s="381">
        <v>705</v>
      </c>
      <c r="H95" s="381">
        <v>705</v>
      </c>
      <c r="I95" s="384">
        <v>750</v>
      </c>
      <c r="J95" s="378" t="s">
        <v>3316</v>
      </c>
      <c r="K95" s="378">
        <f>H95-F95</f>
        <v>-18.5</v>
      </c>
      <c r="L95" s="385"/>
      <c r="M95" s="378">
        <f t="shared" ref="M95" si="15">N95*K95</f>
        <v>-11100</v>
      </c>
      <c r="N95" s="378">
        <v>600</v>
      </c>
      <c r="O95" s="379" t="s">
        <v>1854</v>
      </c>
      <c r="P95" s="380">
        <v>43437</v>
      </c>
      <c r="Q95" s="392"/>
      <c r="R95" s="425" t="s">
        <v>3214</v>
      </c>
      <c r="S95" s="152"/>
      <c r="T95" s="152"/>
    </row>
    <row r="96" spans="1:34" s="109" customFormat="1" ht="14.25">
      <c r="A96" s="393">
        <v>2</v>
      </c>
      <c r="B96" s="438">
        <v>43434</v>
      </c>
      <c r="C96" s="438"/>
      <c r="D96" s="394" t="s">
        <v>3269</v>
      </c>
      <c r="E96" s="395" t="s">
        <v>265</v>
      </c>
      <c r="F96" s="395">
        <v>534</v>
      </c>
      <c r="G96" s="393">
        <v>517</v>
      </c>
      <c r="H96" s="393">
        <v>549.5</v>
      </c>
      <c r="I96" s="395" t="s">
        <v>3270</v>
      </c>
      <c r="J96" s="352" t="s">
        <v>3226</v>
      </c>
      <c r="K96" s="352">
        <f t="shared" ref="K96" si="16">H96-F96</f>
        <v>15.5</v>
      </c>
      <c r="L96" s="396">
        <f t="shared" ref="L96" si="17">K96/F96</f>
        <v>2.9026217228464421E-2</v>
      </c>
      <c r="M96" s="352"/>
      <c r="N96" s="352"/>
      <c r="O96" s="352" t="s">
        <v>267</v>
      </c>
      <c r="P96" s="438">
        <v>43437</v>
      </c>
      <c r="Q96" s="392"/>
      <c r="R96" s="425" t="s">
        <v>2055</v>
      </c>
      <c r="S96" s="152"/>
      <c r="T96" s="152"/>
    </row>
    <row r="97" spans="1:20" s="109" customFormat="1" ht="14.25">
      <c r="A97" s="393">
        <v>3</v>
      </c>
      <c r="B97" s="438">
        <v>43434</v>
      </c>
      <c r="C97" s="438"/>
      <c r="D97" s="394" t="s">
        <v>3273</v>
      </c>
      <c r="E97" s="395" t="s">
        <v>2020</v>
      </c>
      <c r="F97" s="395">
        <v>1171</v>
      </c>
      <c r="G97" s="393">
        <v>1195</v>
      </c>
      <c r="H97" s="393">
        <v>1156.5</v>
      </c>
      <c r="I97" s="395" t="s">
        <v>3274</v>
      </c>
      <c r="J97" s="352" t="s">
        <v>3251</v>
      </c>
      <c r="K97" s="352">
        <f>F97-H97</f>
        <v>14.5</v>
      </c>
      <c r="L97" s="396"/>
      <c r="M97" s="352">
        <f t="shared" ref="M97:M99" si="18">N97*K97</f>
        <v>7250</v>
      </c>
      <c r="N97" s="352">
        <v>500</v>
      </c>
      <c r="O97" s="352" t="s">
        <v>267</v>
      </c>
      <c r="P97" s="438">
        <v>43437</v>
      </c>
      <c r="Q97" s="392"/>
      <c r="R97" s="425" t="s">
        <v>2055</v>
      </c>
      <c r="S97" s="152"/>
      <c r="T97" s="152"/>
    </row>
    <row r="98" spans="1:20" s="109" customFormat="1" ht="14.25">
      <c r="A98" s="381">
        <v>4</v>
      </c>
      <c r="B98" s="382">
        <v>43437</v>
      </c>
      <c r="C98" s="382"/>
      <c r="D98" s="383" t="s">
        <v>160</v>
      </c>
      <c r="E98" s="384" t="s">
        <v>265</v>
      </c>
      <c r="F98" s="384">
        <v>749</v>
      </c>
      <c r="G98" s="381">
        <v>737</v>
      </c>
      <c r="H98" s="381">
        <v>739.5</v>
      </c>
      <c r="I98" s="384">
        <v>774</v>
      </c>
      <c r="J98" s="378" t="s">
        <v>3282</v>
      </c>
      <c r="K98" s="378">
        <f>H98-F98</f>
        <v>-9.5</v>
      </c>
      <c r="L98" s="385"/>
      <c r="M98" s="378">
        <f t="shared" si="18"/>
        <v>-11400</v>
      </c>
      <c r="N98" s="378">
        <v>1200</v>
      </c>
      <c r="O98" s="379" t="s">
        <v>1854</v>
      </c>
      <c r="P98" s="380">
        <v>43437</v>
      </c>
      <c r="Q98" s="392"/>
      <c r="R98" s="425" t="s">
        <v>3214</v>
      </c>
      <c r="S98" s="152"/>
      <c r="T98" s="152"/>
    </row>
    <row r="99" spans="1:20" s="109" customFormat="1" ht="14.25">
      <c r="A99" s="463">
        <v>5</v>
      </c>
      <c r="B99" s="464">
        <v>43437</v>
      </c>
      <c r="C99" s="464"/>
      <c r="D99" s="471" t="s">
        <v>3286</v>
      </c>
      <c r="E99" s="472" t="s">
        <v>2020</v>
      </c>
      <c r="F99" s="472">
        <v>357.25</v>
      </c>
      <c r="G99" s="463">
        <v>362</v>
      </c>
      <c r="H99" s="463">
        <v>356</v>
      </c>
      <c r="I99" s="472" t="s">
        <v>3287</v>
      </c>
      <c r="J99" s="468" t="s">
        <v>3306</v>
      </c>
      <c r="K99" s="468">
        <f>F99-H99</f>
        <v>1.25</v>
      </c>
      <c r="L99" s="469"/>
      <c r="M99" s="468">
        <f t="shared" si="18"/>
        <v>3437.5</v>
      </c>
      <c r="N99" s="468">
        <v>2750</v>
      </c>
      <c r="O99" s="468" t="s">
        <v>267</v>
      </c>
      <c r="P99" s="464">
        <v>43439</v>
      </c>
      <c r="Q99" s="392"/>
      <c r="R99" s="425" t="s">
        <v>2055</v>
      </c>
      <c r="S99" s="152"/>
      <c r="T99" s="152"/>
    </row>
    <row r="100" spans="1:20" s="109" customFormat="1" ht="14.25">
      <c r="A100" s="393">
        <v>6</v>
      </c>
      <c r="B100" s="457">
        <v>43438</v>
      </c>
      <c r="C100" s="457"/>
      <c r="D100" s="394" t="s">
        <v>3292</v>
      </c>
      <c r="E100" s="395" t="s">
        <v>2020</v>
      </c>
      <c r="F100" s="395">
        <v>2721</v>
      </c>
      <c r="G100" s="393">
        <v>2760</v>
      </c>
      <c r="H100" s="393">
        <v>2692</v>
      </c>
      <c r="I100" s="395">
        <v>2650</v>
      </c>
      <c r="J100" s="352" t="s">
        <v>3283</v>
      </c>
      <c r="K100" s="352">
        <f>F100-H100</f>
        <v>29</v>
      </c>
      <c r="L100" s="396"/>
      <c r="M100" s="352">
        <f t="shared" ref="M100" si="19">N100*K100</f>
        <v>7250</v>
      </c>
      <c r="N100" s="352">
        <v>250</v>
      </c>
      <c r="O100" s="352" t="s">
        <v>267</v>
      </c>
      <c r="P100" s="457">
        <v>43439</v>
      </c>
      <c r="Q100" s="392"/>
      <c r="R100" s="425" t="s">
        <v>2056</v>
      </c>
      <c r="S100" s="152"/>
      <c r="T100" s="152"/>
    </row>
    <row r="101" spans="1:20" s="109" customFormat="1" ht="14.25">
      <c r="A101" s="393">
        <v>7</v>
      </c>
      <c r="B101" s="497">
        <v>43438</v>
      </c>
      <c r="C101" s="497"/>
      <c r="D101" s="394" t="s">
        <v>3293</v>
      </c>
      <c r="E101" s="395" t="s">
        <v>265</v>
      </c>
      <c r="F101" s="395">
        <v>2005</v>
      </c>
      <c r="G101" s="393">
        <v>1945</v>
      </c>
      <c r="H101" s="393">
        <v>2030</v>
      </c>
      <c r="I101" s="395" t="s">
        <v>3294</v>
      </c>
      <c r="J101" s="352" t="s">
        <v>2341</v>
      </c>
      <c r="K101" s="352">
        <f t="shared" ref="K101" si="20">H101-F101</f>
        <v>25</v>
      </c>
      <c r="L101" s="396"/>
      <c r="M101" s="352">
        <f t="shared" ref="M101" si="21">N101*K101</f>
        <v>6250</v>
      </c>
      <c r="N101" s="352">
        <v>250</v>
      </c>
      <c r="O101" s="352" t="s">
        <v>267</v>
      </c>
      <c r="P101" s="497">
        <v>43447</v>
      </c>
      <c r="Q101" s="392"/>
      <c r="R101" s="425" t="s">
        <v>2055</v>
      </c>
      <c r="S101" s="152"/>
      <c r="T101" s="152"/>
    </row>
    <row r="102" spans="1:20" s="109" customFormat="1" ht="14.25">
      <c r="A102" s="381">
        <v>8</v>
      </c>
      <c r="B102" s="382">
        <v>43438</v>
      </c>
      <c r="C102" s="382"/>
      <c r="D102" s="383" t="s">
        <v>3299</v>
      </c>
      <c r="E102" s="384" t="s">
        <v>265</v>
      </c>
      <c r="F102" s="384">
        <v>688</v>
      </c>
      <c r="G102" s="381">
        <v>673</v>
      </c>
      <c r="H102" s="381">
        <v>673</v>
      </c>
      <c r="I102" s="384">
        <v>710</v>
      </c>
      <c r="J102" s="378" t="s">
        <v>3312</v>
      </c>
      <c r="K102" s="378">
        <f>H102-F102</f>
        <v>-15</v>
      </c>
      <c r="L102" s="385"/>
      <c r="M102" s="378">
        <f t="shared" ref="M102" si="22">N102*K102</f>
        <v>-11250</v>
      </c>
      <c r="N102" s="378">
        <v>750</v>
      </c>
      <c r="O102" s="379" t="s">
        <v>1854</v>
      </c>
      <c r="P102" s="380">
        <v>43439</v>
      </c>
      <c r="Q102" s="392"/>
      <c r="R102" s="425" t="s">
        <v>3214</v>
      </c>
      <c r="S102" s="152"/>
      <c r="T102" s="152"/>
    </row>
    <row r="103" spans="1:20" s="109" customFormat="1" ht="14.25">
      <c r="A103" s="381">
        <v>9</v>
      </c>
      <c r="B103" s="382">
        <v>43438</v>
      </c>
      <c r="C103" s="382"/>
      <c r="D103" s="383" t="s">
        <v>3300</v>
      </c>
      <c r="E103" s="384" t="s">
        <v>265</v>
      </c>
      <c r="F103" s="384">
        <v>824.5</v>
      </c>
      <c r="G103" s="381">
        <v>813</v>
      </c>
      <c r="H103" s="381">
        <v>813</v>
      </c>
      <c r="I103" s="384" t="s">
        <v>3301</v>
      </c>
      <c r="J103" s="378" t="s">
        <v>3311</v>
      </c>
      <c r="K103" s="378">
        <f>H103-F103</f>
        <v>-11.5</v>
      </c>
      <c r="L103" s="385"/>
      <c r="M103" s="378">
        <f t="shared" ref="M103" si="23">N103*K103</f>
        <v>-11500</v>
      </c>
      <c r="N103" s="378">
        <v>1000</v>
      </c>
      <c r="O103" s="379" t="s">
        <v>1854</v>
      </c>
      <c r="P103" s="380">
        <v>43439</v>
      </c>
      <c r="Q103" s="392"/>
      <c r="R103" s="425" t="s">
        <v>2055</v>
      </c>
      <c r="S103" s="152"/>
      <c r="T103" s="152"/>
    </row>
    <row r="104" spans="1:20" s="109" customFormat="1" ht="14.25">
      <c r="A104" s="393">
        <v>10</v>
      </c>
      <c r="B104" s="438">
        <v>43439</v>
      </c>
      <c r="C104" s="438"/>
      <c r="D104" s="394" t="s">
        <v>3304</v>
      </c>
      <c r="E104" s="395" t="s">
        <v>2020</v>
      </c>
      <c r="F104" s="395">
        <v>1507.5</v>
      </c>
      <c r="G104" s="393">
        <v>1532</v>
      </c>
      <c r="H104" s="393">
        <v>1486.5</v>
      </c>
      <c r="I104" s="395">
        <v>1460</v>
      </c>
      <c r="J104" s="352" t="s">
        <v>302</v>
      </c>
      <c r="K104" s="352">
        <f t="shared" ref="K104:K109" si="24">F104-H104</f>
        <v>21</v>
      </c>
      <c r="L104" s="396"/>
      <c r="M104" s="352">
        <f t="shared" ref="M104" si="25">N104*K104</f>
        <v>8400</v>
      </c>
      <c r="N104" s="352">
        <v>400</v>
      </c>
      <c r="O104" s="352" t="s">
        <v>267</v>
      </c>
      <c r="P104" s="455">
        <v>43439</v>
      </c>
      <c r="Q104" s="392"/>
      <c r="R104" s="425" t="s">
        <v>2056</v>
      </c>
      <c r="S104" s="152"/>
      <c r="T104" s="152"/>
    </row>
    <row r="105" spans="1:20" s="109" customFormat="1" ht="14.25">
      <c r="A105" s="393">
        <v>11</v>
      </c>
      <c r="B105" s="473">
        <v>43439</v>
      </c>
      <c r="C105" s="473"/>
      <c r="D105" s="394" t="s">
        <v>3273</v>
      </c>
      <c r="E105" s="395" t="s">
        <v>2020</v>
      </c>
      <c r="F105" s="395">
        <v>1171.5</v>
      </c>
      <c r="G105" s="393">
        <v>1192</v>
      </c>
      <c r="H105" s="393">
        <v>1145</v>
      </c>
      <c r="I105" s="395">
        <v>1130</v>
      </c>
      <c r="J105" s="352" t="s">
        <v>3315</v>
      </c>
      <c r="K105" s="352">
        <f t="shared" si="24"/>
        <v>26.5</v>
      </c>
      <c r="L105" s="396"/>
      <c r="M105" s="352">
        <f t="shared" ref="M105:M106" si="26">N105*K105</f>
        <v>10600</v>
      </c>
      <c r="N105" s="352">
        <v>400</v>
      </c>
      <c r="O105" s="352" t="s">
        <v>267</v>
      </c>
      <c r="P105" s="455">
        <v>43439</v>
      </c>
      <c r="Q105" s="392"/>
      <c r="R105" s="425" t="s">
        <v>2056</v>
      </c>
      <c r="S105" s="152"/>
      <c r="T105" s="152"/>
    </row>
    <row r="106" spans="1:20" s="109" customFormat="1" ht="14.25">
      <c r="A106" s="393">
        <v>12</v>
      </c>
      <c r="B106" s="474">
        <v>43441</v>
      </c>
      <c r="C106" s="474"/>
      <c r="D106" s="394" t="s">
        <v>3292</v>
      </c>
      <c r="E106" s="395" t="s">
        <v>2020</v>
      </c>
      <c r="F106" s="395">
        <v>2707.5</v>
      </c>
      <c r="G106" s="393">
        <v>2747</v>
      </c>
      <c r="H106" s="393">
        <v>2674.5</v>
      </c>
      <c r="I106" s="395">
        <v>2630</v>
      </c>
      <c r="J106" s="352" t="s">
        <v>3325</v>
      </c>
      <c r="K106" s="352">
        <f t="shared" si="24"/>
        <v>33</v>
      </c>
      <c r="L106" s="396"/>
      <c r="M106" s="352">
        <f t="shared" si="26"/>
        <v>8250</v>
      </c>
      <c r="N106" s="352">
        <v>250</v>
      </c>
      <c r="O106" s="352" t="s">
        <v>267</v>
      </c>
      <c r="P106" s="455">
        <v>43441</v>
      </c>
      <c r="Q106" s="392"/>
      <c r="R106" s="425" t="s">
        <v>2056</v>
      </c>
      <c r="S106" s="152"/>
      <c r="T106" s="152"/>
    </row>
    <row r="107" spans="1:20" s="109" customFormat="1" ht="14.25">
      <c r="A107" s="393">
        <v>13</v>
      </c>
      <c r="B107" s="493">
        <v>43441</v>
      </c>
      <c r="C107" s="493"/>
      <c r="D107" s="394" t="s">
        <v>3326</v>
      </c>
      <c r="E107" s="395" t="s">
        <v>2020</v>
      </c>
      <c r="F107" s="395">
        <v>1062</v>
      </c>
      <c r="G107" s="393">
        <v>1083</v>
      </c>
      <c r="H107" s="393">
        <v>1037.5</v>
      </c>
      <c r="I107" s="395">
        <v>1020</v>
      </c>
      <c r="J107" s="352" t="s">
        <v>3338</v>
      </c>
      <c r="K107" s="352">
        <f t="shared" si="24"/>
        <v>24.5</v>
      </c>
      <c r="L107" s="396"/>
      <c r="M107" s="352">
        <f t="shared" ref="M107:M108" si="27">N107*K107</f>
        <v>13475</v>
      </c>
      <c r="N107" s="352">
        <v>550</v>
      </c>
      <c r="O107" s="352" t="s">
        <v>267</v>
      </c>
      <c r="P107" s="493">
        <v>43444</v>
      </c>
      <c r="Q107" s="392"/>
      <c r="R107" s="425" t="s">
        <v>2056</v>
      </c>
      <c r="S107" s="152"/>
      <c r="T107" s="152"/>
    </row>
    <row r="108" spans="1:20" s="109" customFormat="1" ht="14.25">
      <c r="A108" s="393">
        <v>14</v>
      </c>
      <c r="B108" s="497">
        <v>43447</v>
      </c>
      <c r="C108" s="497"/>
      <c r="D108" s="394" t="s">
        <v>3323</v>
      </c>
      <c r="E108" s="395" t="s">
        <v>2020</v>
      </c>
      <c r="F108" s="395">
        <v>10835</v>
      </c>
      <c r="G108" s="393">
        <v>10930</v>
      </c>
      <c r="H108" s="393">
        <v>10785</v>
      </c>
      <c r="I108" s="395" t="s">
        <v>3368</v>
      </c>
      <c r="J108" s="352" t="s">
        <v>3369</v>
      </c>
      <c r="K108" s="352">
        <f t="shared" si="24"/>
        <v>50</v>
      </c>
      <c r="L108" s="396"/>
      <c r="M108" s="352">
        <f t="shared" si="27"/>
        <v>3750</v>
      </c>
      <c r="N108" s="352">
        <v>75</v>
      </c>
      <c r="O108" s="352" t="s">
        <v>267</v>
      </c>
      <c r="P108" s="455">
        <v>43447</v>
      </c>
      <c r="Q108" s="392"/>
      <c r="R108" s="425" t="s">
        <v>2055</v>
      </c>
      <c r="S108" s="152"/>
      <c r="T108" s="152"/>
    </row>
    <row r="109" spans="1:20" s="109" customFormat="1" ht="14.25">
      <c r="A109" s="393">
        <v>15</v>
      </c>
      <c r="B109" s="497">
        <v>43447</v>
      </c>
      <c r="C109" s="497"/>
      <c r="D109" s="394" t="s">
        <v>3370</v>
      </c>
      <c r="E109" s="395" t="s">
        <v>2020</v>
      </c>
      <c r="F109" s="395">
        <v>26980</v>
      </c>
      <c r="G109" s="393">
        <v>27250</v>
      </c>
      <c r="H109" s="393">
        <v>26880</v>
      </c>
      <c r="I109" s="395">
        <v>26400</v>
      </c>
      <c r="J109" s="352" t="s">
        <v>3371</v>
      </c>
      <c r="K109" s="352">
        <f t="shared" si="24"/>
        <v>100</v>
      </c>
      <c r="L109" s="396"/>
      <c r="M109" s="352">
        <f t="shared" ref="M109" si="28">N109*K109</f>
        <v>2000</v>
      </c>
      <c r="N109" s="352">
        <v>20</v>
      </c>
      <c r="O109" s="352" t="s">
        <v>267</v>
      </c>
      <c r="P109" s="455">
        <v>43447</v>
      </c>
      <c r="Q109" s="392"/>
      <c r="R109" s="425" t="s">
        <v>2055</v>
      </c>
      <c r="S109" s="152"/>
      <c r="T109" s="152"/>
    </row>
    <row r="110" spans="1:20" s="109" customFormat="1" ht="14.25">
      <c r="A110" s="350">
        <v>16</v>
      </c>
      <c r="B110" s="356">
        <v>43448</v>
      </c>
      <c r="C110" s="356"/>
      <c r="D110" s="391" t="s">
        <v>3323</v>
      </c>
      <c r="E110" s="349" t="s">
        <v>2020</v>
      </c>
      <c r="F110" s="349" t="s">
        <v>3380</v>
      </c>
      <c r="G110" s="350">
        <v>10905</v>
      </c>
      <c r="H110" s="350"/>
      <c r="I110" s="349">
        <v>10650</v>
      </c>
      <c r="J110" s="281" t="s">
        <v>266</v>
      </c>
      <c r="K110" s="281"/>
      <c r="L110" s="354"/>
      <c r="M110" s="281"/>
      <c r="N110" s="281"/>
      <c r="O110" s="281"/>
      <c r="P110" s="356"/>
      <c r="Q110" s="392"/>
      <c r="R110" s="425" t="s">
        <v>2055</v>
      </c>
      <c r="S110" s="152"/>
      <c r="T110" s="152"/>
    </row>
    <row r="111" spans="1:20" s="109" customFormat="1" ht="14.25">
      <c r="A111" s="350">
        <v>17</v>
      </c>
      <c r="B111" s="356">
        <v>43448</v>
      </c>
      <c r="C111" s="356"/>
      <c r="D111" s="391" t="s">
        <v>3326</v>
      </c>
      <c r="E111" s="349" t="s">
        <v>2020</v>
      </c>
      <c r="F111" s="349" t="s">
        <v>3381</v>
      </c>
      <c r="G111" s="350">
        <v>1102</v>
      </c>
      <c r="H111" s="350"/>
      <c r="I111" s="349" t="s">
        <v>3382</v>
      </c>
      <c r="J111" s="281" t="s">
        <v>266</v>
      </c>
      <c r="K111" s="281"/>
      <c r="L111" s="354"/>
      <c r="M111" s="281"/>
      <c r="N111" s="281"/>
      <c r="O111" s="281"/>
      <c r="P111" s="356"/>
      <c r="Q111" s="392"/>
      <c r="R111" s="425" t="s">
        <v>2056</v>
      </c>
      <c r="S111" s="152"/>
      <c r="T111" s="152"/>
    </row>
    <row r="112" spans="1:20" s="109" customFormat="1" ht="14.25">
      <c r="A112" s="393">
        <v>18</v>
      </c>
      <c r="B112" s="498">
        <v>43448</v>
      </c>
      <c r="C112" s="498"/>
      <c r="D112" s="394" t="s">
        <v>3383</v>
      </c>
      <c r="E112" s="395" t="s">
        <v>2020</v>
      </c>
      <c r="F112" s="395">
        <v>2155</v>
      </c>
      <c r="G112" s="393">
        <v>2191.3000000000002</v>
      </c>
      <c r="H112" s="393">
        <v>2132.5</v>
      </c>
      <c r="I112" s="395">
        <v>2100</v>
      </c>
      <c r="J112" s="352" t="s">
        <v>3384</v>
      </c>
      <c r="K112" s="352">
        <f t="shared" ref="K112" si="29">F112-H112</f>
        <v>22.5</v>
      </c>
      <c r="L112" s="396"/>
      <c r="M112" s="352">
        <f t="shared" ref="M112" si="30">N112*K112</f>
        <v>6795</v>
      </c>
      <c r="N112" s="352">
        <v>302</v>
      </c>
      <c r="O112" s="352" t="s">
        <v>267</v>
      </c>
      <c r="P112" s="455">
        <v>43448</v>
      </c>
      <c r="Q112" s="392"/>
      <c r="R112" s="425" t="s">
        <v>2056</v>
      </c>
      <c r="S112" s="152"/>
      <c r="T112" s="152"/>
    </row>
    <row r="113" spans="1:26" s="109" customFormat="1" ht="14.25">
      <c r="A113" s="350"/>
      <c r="B113" s="356"/>
      <c r="C113" s="356"/>
      <c r="D113" s="391"/>
      <c r="E113" s="349"/>
      <c r="F113" s="349"/>
      <c r="G113" s="350"/>
      <c r="H113" s="350"/>
      <c r="I113" s="349"/>
      <c r="J113" s="281"/>
      <c r="K113" s="281"/>
      <c r="L113" s="354"/>
      <c r="M113" s="281"/>
      <c r="N113" s="281"/>
      <c r="O113" s="281"/>
      <c r="P113" s="356"/>
      <c r="Q113" s="392"/>
      <c r="R113" s="425"/>
      <c r="S113" s="152"/>
      <c r="T113" s="152"/>
    </row>
    <row r="114" spans="1:26" s="109" customFormat="1" ht="14.25">
      <c r="A114" s="350"/>
      <c r="B114" s="356"/>
      <c r="C114" s="356"/>
      <c r="D114" s="391"/>
      <c r="E114" s="349"/>
      <c r="F114" s="349"/>
      <c r="G114" s="350"/>
      <c r="H114" s="350"/>
      <c r="I114" s="349"/>
      <c r="J114" s="281"/>
      <c r="K114" s="281"/>
      <c r="L114" s="354"/>
      <c r="M114" s="281"/>
      <c r="N114" s="281"/>
      <c r="O114" s="281"/>
      <c r="P114" s="356"/>
      <c r="Q114" s="392"/>
      <c r="R114" s="425"/>
      <c r="S114" s="152"/>
      <c r="T114" s="152"/>
    </row>
    <row r="115" spans="1:26" s="109" customFormat="1" ht="14.25">
      <c r="A115" s="350"/>
      <c r="B115" s="356"/>
      <c r="C115" s="356"/>
      <c r="D115" s="391"/>
      <c r="E115" s="349"/>
      <c r="F115" s="349"/>
      <c r="G115" s="350"/>
      <c r="H115" s="350"/>
      <c r="I115" s="349"/>
      <c r="J115" s="281"/>
      <c r="K115" s="281"/>
      <c r="L115" s="354"/>
      <c r="M115" s="281"/>
      <c r="N115" s="281"/>
      <c r="O115" s="281"/>
      <c r="P115" s="356"/>
      <c r="Q115" s="392"/>
      <c r="R115" s="425"/>
      <c r="S115" s="152"/>
      <c r="T115" s="152"/>
    </row>
    <row r="116" spans="1:26" s="109" customFormat="1" ht="14.25">
      <c r="A116" s="350"/>
      <c r="B116" s="356"/>
      <c r="C116" s="356"/>
      <c r="D116" s="391"/>
      <c r="E116" s="349"/>
      <c r="F116" s="349"/>
      <c r="G116" s="350"/>
      <c r="H116" s="350"/>
      <c r="I116" s="349"/>
      <c r="J116" s="281"/>
      <c r="K116" s="281"/>
      <c r="L116" s="354"/>
      <c r="M116" s="281"/>
      <c r="N116" s="281"/>
      <c r="O116" s="281"/>
      <c r="P116" s="356"/>
      <c r="Q116" s="392"/>
      <c r="R116" s="425"/>
      <c r="S116" s="152"/>
      <c r="T116" s="152"/>
    </row>
    <row r="117" spans="1:26" s="109" customFormat="1" ht="14.25">
      <c r="A117" s="350"/>
      <c r="B117" s="356"/>
      <c r="C117" s="356"/>
      <c r="D117" s="391"/>
      <c r="E117" s="349"/>
      <c r="F117" s="349"/>
      <c r="G117" s="350"/>
      <c r="H117" s="350"/>
      <c r="I117" s="349"/>
      <c r="J117" s="281"/>
      <c r="K117" s="281"/>
      <c r="L117" s="354"/>
      <c r="M117" s="281"/>
      <c r="N117" s="281"/>
      <c r="O117" s="281"/>
      <c r="P117" s="356"/>
      <c r="Q117" s="392"/>
      <c r="R117" s="425"/>
      <c r="S117" s="152"/>
      <c r="T117" s="152"/>
    </row>
    <row r="118" spans="1:26" s="109" customFormat="1" ht="14.25">
      <c r="A118" s="350"/>
      <c r="B118" s="356"/>
      <c r="C118" s="356"/>
      <c r="D118" s="391"/>
      <c r="E118" s="349"/>
      <c r="F118" s="349"/>
      <c r="G118" s="350"/>
      <c r="H118" s="350"/>
      <c r="I118" s="349"/>
      <c r="J118" s="281"/>
      <c r="K118" s="281"/>
      <c r="L118" s="354"/>
      <c r="M118" s="281"/>
      <c r="N118" s="281"/>
      <c r="O118" s="281"/>
      <c r="P118" s="356"/>
      <c r="Q118" s="392"/>
      <c r="R118" s="425"/>
      <c r="S118" s="152"/>
      <c r="T118" s="152"/>
    </row>
    <row r="119" spans="1:26" s="141" customFormat="1" ht="14.25">
      <c r="A119" s="350"/>
      <c r="B119" s="356"/>
      <c r="C119" s="356"/>
      <c r="D119" s="391"/>
      <c r="E119" s="349"/>
      <c r="F119" s="349"/>
      <c r="G119" s="350"/>
      <c r="H119" s="350"/>
      <c r="I119" s="349"/>
      <c r="J119" s="281"/>
      <c r="K119" s="281"/>
      <c r="L119" s="354"/>
      <c r="M119" s="281"/>
      <c r="N119" s="281"/>
      <c r="O119" s="281"/>
      <c r="P119" s="356"/>
      <c r="Q119" s="392"/>
      <c r="R119" s="425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50"/>
      <c r="B120" s="356"/>
      <c r="C120" s="356"/>
      <c r="D120" s="391"/>
      <c r="E120" s="349"/>
      <c r="F120" s="349"/>
      <c r="G120" s="350"/>
      <c r="H120" s="350"/>
      <c r="I120" s="349"/>
      <c r="J120" s="281"/>
      <c r="K120" s="281"/>
      <c r="L120" s="354"/>
      <c r="M120" s="281"/>
      <c r="N120" s="281"/>
      <c r="O120" s="281"/>
      <c r="P120" s="356"/>
      <c r="Q120" s="392"/>
      <c r="R120" s="425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243" t="s">
        <v>339</v>
      </c>
      <c r="B121" s="322"/>
      <c r="C121" s="322"/>
      <c r="D121" s="323"/>
      <c r="E121" s="101"/>
      <c r="F121" s="101"/>
      <c r="G121" s="321"/>
      <c r="H121" s="321"/>
      <c r="I121" s="101"/>
      <c r="J121" s="87"/>
      <c r="K121" s="329"/>
      <c r="L121" s="330"/>
      <c r="M121" s="329"/>
      <c r="N121" s="331"/>
      <c r="O121" s="329"/>
      <c r="P121" s="331"/>
      <c r="Q121" s="331"/>
      <c r="R121" s="87"/>
      <c r="T121" s="140"/>
      <c r="U121" s="140"/>
      <c r="V121" s="140"/>
      <c r="W121" s="140"/>
      <c r="X121" s="140"/>
      <c r="Y121" s="140"/>
      <c r="Z121" s="140"/>
    </row>
    <row r="122" spans="1:26">
      <c r="A122" s="183" t="s">
        <v>2126</v>
      </c>
      <c r="B122" s="243"/>
      <c r="C122" s="243"/>
      <c r="D122" s="243"/>
      <c r="E122" s="19"/>
      <c r="F122" s="170" t="s">
        <v>361</v>
      </c>
      <c r="G122" s="195"/>
      <c r="H122" s="202"/>
      <c r="I122" s="92"/>
      <c r="J122" s="87"/>
      <c r="K122" s="196"/>
      <c r="L122" s="197"/>
      <c r="M122" s="150"/>
      <c r="N122" s="198"/>
      <c r="O122" s="199"/>
      <c r="P122" s="19"/>
      <c r="Q122" s="386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3"/>
      <c r="B123" s="204"/>
      <c r="C123" s="204"/>
      <c r="D123" s="204"/>
      <c r="E123" s="86"/>
      <c r="F123" s="170" t="s">
        <v>2157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386"/>
      <c r="R123" s="87"/>
      <c r="S123" s="18"/>
      <c r="T123" s="18"/>
      <c r="U123" s="18"/>
      <c r="V123" s="18"/>
      <c r="W123" s="18"/>
      <c r="X123" s="18"/>
    </row>
    <row r="124" spans="1:26" s="251" customFormat="1" ht="15">
      <c r="A124" s="113"/>
      <c r="B124" s="245" t="s">
        <v>2064</v>
      </c>
      <c r="C124" s="245"/>
      <c r="D124" s="245"/>
      <c r="E124" s="245"/>
      <c r="F124" s="170"/>
      <c r="G124" s="170"/>
      <c r="H124" s="170"/>
      <c r="I124" s="170"/>
      <c r="J124" s="145"/>
      <c r="K124" s="166"/>
      <c r="L124" s="167"/>
      <c r="M124" s="168"/>
      <c r="N124" s="91"/>
      <c r="O124" s="144"/>
      <c r="P124" s="113"/>
      <c r="Q124" s="1"/>
      <c r="R124" s="49"/>
      <c r="S124" s="327"/>
      <c r="T124" s="327"/>
      <c r="U124" s="327"/>
      <c r="V124" s="327"/>
      <c r="W124" s="327"/>
      <c r="X124" s="327"/>
      <c r="Y124" s="327"/>
    </row>
    <row r="125" spans="1:26" s="251" customFormat="1" ht="38.25">
      <c r="A125" s="175" t="s">
        <v>13</v>
      </c>
      <c r="B125" s="175" t="s">
        <v>216</v>
      </c>
      <c r="C125" s="180"/>
      <c r="D125" s="176" t="s">
        <v>254</v>
      </c>
      <c r="E125" s="175" t="s">
        <v>255</v>
      </c>
      <c r="F125" s="175" t="s">
        <v>256</v>
      </c>
      <c r="G125" s="175" t="s">
        <v>338</v>
      </c>
      <c r="H125" s="175" t="s">
        <v>258</v>
      </c>
      <c r="I125" s="175" t="s">
        <v>259</v>
      </c>
      <c r="J125" s="317" t="s">
        <v>260</v>
      </c>
      <c r="K125" s="175" t="s">
        <v>261</v>
      </c>
      <c r="L125" s="175" t="s">
        <v>263</v>
      </c>
      <c r="M125" s="176" t="s">
        <v>264</v>
      </c>
      <c r="N125" s="113"/>
      <c r="O125" s="1"/>
      <c r="P125" s="49"/>
      <c r="Q125" s="18"/>
      <c r="R125" s="18"/>
      <c r="S125" s="327"/>
      <c r="T125" s="327"/>
      <c r="U125" s="327"/>
      <c r="V125" s="327"/>
      <c r="W125" s="327"/>
      <c r="X125" s="327"/>
      <c r="Y125" s="327"/>
    </row>
    <row r="126" spans="1:26" s="251" customFormat="1" ht="14.25">
      <c r="A126" s="367"/>
      <c r="B126" s="368"/>
      <c r="C126" s="367"/>
      <c r="D126" s="364"/>
      <c r="E126" s="367"/>
      <c r="F126" s="367"/>
      <c r="G126" s="367"/>
      <c r="H126" s="367"/>
      <c r="I126" s="367"/>
      <c r="J126" s="359"/>
      <c r="K126" s="361"/>
      <c r="L126" s="369"/>
      <c r="M126" s="370"/>
      <c r="N126" s="371"/>
      <c r="O126" s="327"/>
      <c r="Q126" s="372"/>
      <c r="R126" s="373"/>
      <c r="S126" s="327"/>
      <c r="T126" s="327"/>
      <c r="U126" s="327"/>
      <c r="V126" s="327"/>
      <c r="W126" s="327"/>
      <c r="X126" s="327"/>
      <c r="Y126" s="327"/>
    </row>
    <row r="127" spans="1:26" s="251" customFormat="1" ht="14.25">
      <c r="A127" s="367"/>
      <c r="B127" s="368"/>
      <c r="C127" s="367"/>
      <c r="D127" s="364"/>
      <c r="E127" s="367"/>
      <c r="F127" s="367"/>
      <c r="G127" s="367"/>
      <c r="H127" s="367"/>
      <c r="I127" s="367"/>
      <c r="J127" s="359"/>
      <c r="K127" s="361"/>
      <c r="L127" s="369"/>
      <c r="M127" s="370"/>
      <c r="N127" s="371"/>
      <c r="O127" s="327"/>
      <c r="Q127" s="372"/>
      <c r="R127" s="373"/>
      <c r="S127" s="327"/>
      <c r="T127" s="327"/>
      <c r="U127" s="327"/>
      <c r="V127" s="327"/>
      <c r="W127" s="327"/>
      <c r="X127" s="327"/>
      <c r="Y127" s="327"/>
    </row>
    <row r="128" spans="1:26" s="251" customFormat="1" ht="14.25">
      <c r="A128" s="367"/>
      <c r="B128" s="368"/>
      <c r="C128" s="367"/>
      <c r="D128" s="364"/>
      <c r="E128" s="367"/>
      <c r="F128" s="367"/>
      <c r="G128" s="367"/>
      <c r="H128" s="367"/>
      <c r="I128" s="367"/>
      <c r="J128" s="359"/>
      <c r="K128" s="361"/>
      <c r="L128" s="369"/>
      <c r="M128" s="370"/>
      <c r="N128" s="371"/>
      <c r="O128" s="327"/>
      <c r="Q128" s="372"/>
      <c r="R128" s="373"/>
      <c r="S128" s="327"/>
      <c r="T128" s="327"/>
      <c r="U128" s="327"/>
      <c r="V128" s="327"/>
      <c r="W128" s="327"/>
      <c r="X128" s="327"/>
      <c r="Y128" s="327"/>
    </row>
    <row r="129" spans="1:37" s="251" customFormat="1" ht="14.25">
      <c r="A129" s="367"/>
      <c r="B129" s="368"/>
      <c r="C129" s="367"/>
      <c r="D129" s="364"/>
      <c r="E129" s="367"/>
      <c r="F129" s="367"/>
      <c r="G129" s="367"/>
      <c r="H129" s="367"/>
      <c r="I129" s="367"/>
      <c r="J129" s="359"/>
      <c r="K129" s="361"/>
      <c r="L129" s="369"/>
      <c r="M129" s="370"/>
      <c r="N129" s="371"/>
      <c r="O129" s="327"/>
      <c r="Q129" s="372"/>
      <c r="R129" s="373"/>
      <c r="S129" s="327"/>
      <c r="T129" s="327"/>
      <c r="U129" s="327"/>
      <c r="V129" s="327"/>
      <c r="W129" s="327"/>
      <c r="X129" s="327"/>
      <c r="Y129" s="327"/>
    </row>
    <row r="130" spans="1:37" s="251" customFormat="1" ht="14.25">
      <c r="A130" s="367"/>
      <c r="B130" s="368"/>
      <c r="C130" s="367"/>
      <c r="D130" s="364"/>
      <c r="E130" s="367"/>
      <c r="F130" s="367"/>
      <c r="G130" s="367"/>
      <c r="H130" s="367"/>
      <c r="I130" s="367"/>
      <c r="J130" s="359"/>
      <c r="K130" s="361"/>
      <c r="L130" s="369"/>
      <c r="M130" s="370"/>
      <c r="N130" s="371"/>
      <c r="O130" s="327"/>
      <c r="Q130" s="372"/>
      <c r="R130" s="373"/>
      <c r="S130" s="327"/>
      <c r="T130" s="327"/>
      <c r="U130" s="327"/>
      <c r="V130" s="327"/>
      <c r="W130" s="327"/>
      <c r="X130" s="327"/>
      <c r="Y130" s="327"/>
    </row>
    <row r="131" spans="1:37" s="251" customFormat="1" ht="14.25">
      <c r="A131" s="367"/>
      <c r="B131" s="368"/>
      <c r="C131" s="367"/>
      <c r="D131" s="364"/>
      <c r="E131" s="367"/>
      <c r="F131" s="367"/>
      <c r="G131" s="367"/>
      <c r="H131" s="367"/>
      <c r="I131" s="367"/>
      <c r="J131" s="359"/>
      <c r="K131" s="361"/>
      <c r="L131" s="369"/>
      <c r="M131" s="370"/>
      <c r="N131" s="371"/>
      <c r="O131" s="327"/>
      <c r="Q131" s="372"/>
      <c r="R131" s="373"/>
      <c r="S131" s="327"/>
      <c r="T131" s="327"/>
      <c r="U131" s="327"/>
      <c r="V131" s="327"/>
      <c r="W131" s="327"/>
      <c r="X131" s="327"/>
      <c r="Y131" s="327"/>
    </row>
    <row r="132" spans="1:37" s="208" customFormat="1" ht="14.25">
      <c r="A132" s="367"/>
      <c r="B132" s="368"/>
      <c r="C132" s="367"/>
      <c r="D132" s="364"/>
      <c r="E132" s="367"/>
      <c r="F132" s="367"/>
      <c r="G132" s="367"/>
      <c r="H132" s="367"/>
      <c r="I132" s="367"/>
      <c r="J132" s="359"/>
      <c r="K132" s="361"/>
      <c r="L132" s="367"/>
      <c r="M132" s="370"/>
      <c r="N132" s="371"/>
      <c r="O132" s="327"/>
      <c r="P132" s="251"/>
      <c r="Q132" s="372"/>
      <c r="R132" s="373"/>
      <c r="S132" s="207"/>
      <c r="T132" s="207"/>
      <c r="U132" s="207"/>
      <c r="V132" s="207"/>
      <c r="W132" s="207"/>
      <c r="X132" s="207"/>
      <c r="Y132" s="207"/>
    </row>
    <row r="133" spans="1:37" s="208" customFormat="1" ht="14.25">
      <c r="A133" s="367"/>
      <c r="B133" s="368"/>
      <c r="C133" s="367"/>
      <c r="D133" s="364"/>
      <c r="E133" s="367"/>
      <c r="F133" s="367"/>
      <c r="G133" s="367"/>
      <c r="H133" s="367"/>
      <c r="I133" s="365"/>
      <c r="J133" s="360"/>
      <c r="K133" s="360"/>
      <c r="L133" s="367"/>
      <c r="M133" s="370"/>
      <c r="N133" s="371"/>
      <c r="O133" s="327"/>
      <c r="P133" s="251"/>
      <c r="Q133" s="372"/>
      <c r="R133" s="373"/>
      <c r="S133" s="207"/>
      <c r="T133" s="207"/>
      <c r="U133" s="207"/>
      <c r="V133" s="207"/>
      <c r="W133" s="207"/>
      <c r="X133" s="207"/>
      <c r="Y133" s="207"/>
    </row>
    <row r="134" spans="1:37" ht="14.25">
      <c r="A134" s="334"/>
      <c r="B134" s="249"/>
      <c r="C134" s="334"/>
      <c r="D134" s="346"/>
      <c r="E134" s="334"/>
      <c r="F134" s="334"/>
      <c r="G134" s="334"/>
      <c r="H134" s="334"/>
      <c r="I134" s="347"/>
      <c r="J134" s="281"/>
      <c r="K134" s="281"/>
      <c r="L134" s="334"/>
      <c r="M134" s="335"/>
      <c r="N134" s="300"/>
      <c r="O134" s="207"/>
      <c r="P134" s="208"/>
      <c r="Q134" s="209"/>
      <c r="R134" s="280"/>
      <c r="S134" s="18"/>
      <c r="T134" s="18"/>
      <c r="U134" s="18"/>
      <c r="V134" s="18"/>
      <c r="W134" s="18"/>
      <c r="X134" s="18"/>
      <c r="Y134" s="18"/>
    </row>
    <row r="135" spans="1:37">
      <c r="A135" s="334"/>
      <c r="B135" s="249"/>
      <c r="C135" s="334"/>
      <c r="D135" s="320"/>
      <c r="E135" s="334"/>
      <c r="F135" s="334"/>
      <c r="G135" s="334"/>
      <c r="H135" s="334"/>
      <c r="I135" s="334"/>
      <c r="J135" s="337"/>
      <c r="K135" s="281"/>
      <c r="L135" s="334"/>
      <c r="M135" s="335"/>
      <c r="N135" s="300"/>
      <c r="O135" s="207"/>
      <c r="P135" s="208"/>
      <c r="Q135" s="209"/>
      <c r="R135" s="328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 s="251" customFormat="1" ht="15">
      <c r="A139" s="102" t="s">
        <v>336</v>
      </c>
      <c r="B139" s="94"/>
      <c r="C139" s="94"/>
      <c r="D139" s="95"/>
      <c r="E139" s="96"/>
      <c r="F139" s="86"/>
      <c r="G139" s="86"/>
      <c r="H139" s="157"/>
      <c r="I139" s="173"/>
      <c r="J139" s="146"/>
      <c r="K139" s="87"/>
      <c r="L139" s="87"/>
      <c r="M139" s="87"/>
      <c r="N139" s="1"/>
      <c r="O139" s="9"/>
      <c r="P139" s="113"/>
      <c r="Q139" s="1"/>
      <c r="R139" s="87"/>
      <c r="S139" s="327"/>
      <c r="T139" s="250"/>
      <c r="U139" s="250"/>
      <c r="V139" s="250"/>
      <c r="W139" s="250"/>
      <c r="X139" s="250"/>
      <c r="Y139" s="250"/>
    </row>
    <row r="140" spans="1:37" s="141" customFormat="1" ht="38.25">
      <c r="A140" s="155" t="s">
        <v>13</v>
      </c>
      <c r="B140" s="84" t="s">
        <v>216</v>
      </c>
      <c r="C140" s="84"/>
      <c r="D140" s="85" t="s">
        <v>254</v>
      </c>
      <c r="E140" s="84" t="s">
        <v>255</v>
      </c>
      <c r="F140" s="84" t="s">
        <v>256</v>
      </c>
      <c r="G140" s="84" t="s">
        <v>338</v>
      </c>
      <c r="H140" s="84" t="s">
        <v>258</v>
      </c>
      <c r="I140" s="84" t="s">
        <v>259</v>
      </c>
      <c r="J140" s="311" t="s">
        <v>260</v>
      </c>
      <c r="K140" s="84" t="s">
        <v>261</v>
      </c>
      <c r="L140" s="84" t="s">
        <v>262</v>
      </c>
      <c r="M140" s="84" t="s">
        <v>263</v>
      </c>
      <c r="N140" s="85" t="s">
        <v>264</v>
      </c>
      <c r="O140" s="84" t="s">
        <v>383</v>
      </c>
      <c r="P140" s="186"/>
      <c r="Q140" s="186"/>
      <c r="R140" s="87"/>
      <c r="S140" s="202"/>
      <c r="T140" s="186"/>
      <c r="U140" s="186"/>
      <c r="V140" s="186"/>
      <c r="W140" s="186"/>
      <c r="X140" s="186"/>
      <c r="Y140" s="186"/>
    </row>
    <row r="141" spans="1:37">
      <c r="A141" s="357"/>
      <c r="B141" s="358"/>
      <c r="C141" s="358"/>
      <c r="D141" s="374"/>
      <c r="E141" s="359"/>
      <c r="F141" s="359"/>
      <c r="G141" s="357"/>
      <c r="H141" s="357"/>
      <c r="I141" s="359"/>
      <c r="J141" s="360"/>
      <c r="K141" s="360"/>
      <c r="L141" s="375"/>
      <c r="M141" s="369"/>
      <c r="N141" s="376"/>
      <c r="O141" s="366"/>
      <c r="P141" s="377"/>
      <c r="Q141" s="362"/>
      <c r="R141" s="363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4"/>
      <c r="K142" s="302"/>
      <c r="L142" s="192"/>
      <c r="M142" s="190"/>
      <c r="N142" s="248"/>
      <c r="O142" s="203"/>
      <c r="P142" s="201"/>
      <c r="Q142" s="200"/>
      <c r="R142" s="188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243" t="s">
        <v>339</v>
      </c>
      <c r="B143" s="243"/>
      <c r="C143" s="243"/>
      <c r="D143" s="243"/>
      <c r="E143" s="19"/>
      <c r="F143" s="170" t="s">
        <v>361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2126</v>
      </c>
      <c r="B144" s="204"/>
      <c r="C144" s="204"/>
      <c r="D144" s="204"/>
      <c r="E144" s="86"/>
      <c r="F144" s="170" t="s">
        <v>2157</v>
      </c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41" customFormat="1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P145" s="113"/>
      <c r="Q145" s="113"/>
      <c r="R145" s="92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18"/>
      <c r="R147" s="87"/>
      <c r="S147" s="18"/>
      <c r="T147" s="18"/>
      <c r="U147" s="18"/>
      <c r="V147" s="18"/>
      <c r="W147" s="18"/>
      <c r="X147" s="18"/>
      <c r="Y147" s="18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s="141" customFormat="1" ht="15">
      <c r="A149" s="19"/>
      <c r="B149" s="246" t="s">
        <v>273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"/>
      <c r="Q149" s="18"/>
      <c r="R149" s="87"/>
      <c r="S149" s="186"/>
      <c r="T149" s="186"/>
      <c r="U149" s="186"/>
      <c r="V149" s="186"/>
      <c r="W149" s="186"/>
      <c r="X149" s="186"/>
      <c r="Y149" s="186"/>
    </row>
    <row r="150" spans="1:26" s="141" customFormat="1" ht="38.25">
      <c r="A150" s="155" t="s">
        <v>13</v>
      </c>
      <c r="B150" s="84" t="s">
        <v>216</v>
      </c>
      <c r="C150" s="84"/>
      <c r="D150" s="85" t="s">
        <v>254</v>
      </c>
      <c r="E150" s="84" t="s">
        <v>255</v>
      </c>
      <c r="F150" s="84" t="s">
        <v>256</v>
      </c>
      <c r="G150" s="84" t="s">
        <v>274</v>
      </c>
      <c r="H150" s="84" t="s">
        <v>275</v>
      </c>
      <c r="I150" s="84" t="s">
        <v>259</v>
      </c>
      <c r="J150" s="315" t="s">
        <v>260</v>
      </c>
      <c r="K150" s="84" t="s">
        <v>261</v>
      </c>
      <c r="L150" s="84" t="s">
        <v>262</v>
      </c>
      <c r="M150" s="84" t="s">
        <v>263</v>
      </c>
      <c r="N150" s="85" t="s">
        <v>264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276</v>
      </c>
      <c r="E151" s="210" t="s">
        <v>277</v>
      </c>
      <c r="F151" s="213">
        <v>82</v>
      </c>
      <c r="G151" s="210" t="s">
        <v>217</v>
      </c>
      <c r="H151" s="210">
        <v>100</v>
      </c>
      <c r="I151" s="214">
        <v>100</v>
      </c>
      <c r="J151" s="308" t="s">
        <v>279</v>
      </c>
      <c r="K151" s="215">
        <f>H151-F151</f>
        <v>18</v>
      </c>
      <c r="L151" s="216">
        <f t="shared" ref="L151:L173" si="31">K151/F151</f>
        <v>0.21951219512195122</v>
      </c>
      <c r="M151" s="217" t="s">
        <v>267</v>
      </c>
      <c r="N151" s="218">
        <v>42657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278</v>
      </c>
      <c r="E152" s="210" t="s">
        <v>265</v>
      </c>
      <c r="F152" s="213">
        <v>257</v>
      </c>
      <c r="G152" s="210" t="s">
        <v>217</v>
      </c>
      <c r="H152" s="210">
        <v>300</v>
      </c>
      <c r="I152" s="214">
        <v>300</v>
      </c>
      <c r="J152" s="308" t="s">
        <v>279</v>
      </c>
      <c r="K152" s="215">
        <f>H152-F152</f>
        <v>43</v>
      </c>
      <c r="L152" s="216">
        <f t="shared" si="31"/>
        <v>0.16731517509727625</v>
      </c>
      <c r="M152" s="217" t="s">
        <v>267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32">1+A152</f>
        <v>3</v>
      </c>
      <c r="B153" s="211">
        <v>41828</v>
      </c>
      <c r="C153" s="211"/>
      <c r="D153" s="212" t="s">
        <v>280</v>
      </c>
      <c r="E153" s="210" t="s">
        <v>265</v>
      </c>
      <c r="F153" s="213">
        <v>393</v>
      </c>
      <c r="G153" s="210" t="s">
        <v>217</v>
      </c>
      <c r="H153" s="210">
        <v>468</v>
      </c>
      <c r="I153" s="214">
        <v>468</v>
      </c>
      <c r="J153" s="308" t="s">
        <v>279</v>
      </c>
      <c r="K153" s="215">
        <f t="shared" ref="K153:K213" si="33">H153-F153</f>
        <v>75</v>
      </c>
      <c r="L153" s="216">
        <f t="shared" si="31"/>
        <v>0.19083969465648856</v>
      </c>
      <c r="M153" s="217" t="s">
        <v>267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32"/>
        <v>4</v>
      </c>
      <c r="B154" s="211">
        <v>41857</v>
      </c>
      <c r="C154" s="211"/>
      <c r="D154" s="212" t="s">
        <v>281</v>
      </c>
      <c r="E154" s="210" t="s">
        <v>265</v>
      </c>
      <c r="F154" s="213">
        <v>205</v>
      </c>
      <c r="G154" s="210" t="s">
        <v>217</v>
      </c>
      <c r="H154" s="210">
        <v>275</v>
      </c>
      <c r="I154" s="214">
        <v>250</v>
      </c>
      <c r="J154" s="308" t="s">
        <v>279</v>
      </c>
      <c r="K154" s="215">
        <f t="shared" si="33"/>
        <v>70</v>
      </c>
      <c r="L154" s="216">
        <f t="shared" si="31"/>
        <v>0.34146341463414637</v>
      </c>
      <c r="M154" s="217" t="s">
        <v>267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32"/>
        <v>5</v>
      </c>
      <c r="B155" s="211">
        <v>41886</v>
      </c>
      <c r="C155" s="211"/>
      <c r="D155" s="212" t="s">
        <v>282</v>
      </c>
      <c r="E155" s="210" t="s">
        <v>265</v>
      </c>
      <c r="F155" s="213">
        <v>162</v>
      </c>
      <c r="G155" s="210" t="s">
        <v>217</v>
      </c>
      <c r="H155" s="210">
        <v>190</v>
      </c>
      <c r="I155" s="214">
        <v>190</v>
      </c>
      <c r="J155" s="308" t="s">
        <v>279</v>
      </c>
      <c r="K155" s="215">
        <f t="shared" si="33"/>
        <v>28</v>
      </c>
      <c r="L155" s="216">
        <f t="shared" si="31"/>
        <v>0.1728395061728395</v>
      </c>
      <c r="M155" s="217" t="s">
        <v>267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32"/>
        <v>6</v>
      </c>
      <c r="B156" s="211">
        <v>41886</v>
      </c>
      <c r="C156" s="211"/>
      <c r="D156" s="212" t="s">
        <v>283</v>
      </c>
      <c r="E156" s="210" t="s">
        <v>265</v>
      </c>
      <c r="F156" s="213">
        <v>75</v>
      </c>
      <c r="G156" s="210" t="s">
        <v>217</v>
      </c>
      <c r="H156" s="210">
        <v>91.5</v>
      </c>
      <c r="I156" s="214" t="s">
        <v>284</v>
      </c>
      <c r="J156" s="308" t="s">
        <v>285</v>
      </c>
      <c r="K156" s="215">
        <f t="shared" si="33"/>
        <v>16.5</v>
      </c>
      <c r="L156" s="216">
        <f t="shared" si="31"/>
        <v>0.22</v>
      </c>
      <c r="M156" s="217" t="s">
        <v>267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32"/>
        <v>7</v>
      </c>
      <c r="B157" s="211">
        <v>41913</v>
      </c>
      <c r="C157" s="211"/>
      <c r="D157" s="212" t="s">
        <v>286</v>
      </c>
      <c r="E157" s="210" t="s">
        <v>265</v>
      </c>
      <c r="F157" s="213">
        <v>850</v>
      </c>
      <c r="G157" s="210" t="s">
        <v>217</v>
      </c>
      <c r="H157" s="210">
        <v>982.5</v>
      </c>
      <c r="I157" s="214">
        <v>1050</v>
      </c>
      <c r="J157" s="308" t="s">
        <v>287</v>
      </c>
      <c r="K157" s="215">
        <f t="shared" si="33"/>
        <v>132.5</v>
      </c>
      <c r="L157" s="216">
        <f t="shared" si="31"/>
        <v>0.15588235294117647</v>
      </c>
      <c r="M157" s="217" t="s">
        <v>267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32"/>
        <v>8</v>
      </c>
      <c r="B158" s="211">
        <v>41913</v>
      </c>
      <c r="C158" s="211"/>
      <c r="D158" s="212" t="s">
        <v>288</v>
      </c>
      <c r="E158" s="210" t="s">
        <v>265</v>
      </c>
      <c r="F158" s="213">
        <v>475</v>
      </c>
      <c r="G158" s="210" t="s">
        <v>217</v>
      </c>
      <c r="H158" s="210">
        <v>515</v>
      </c>
      <c r="I158" s="214">
        <v>600</v>
      </c>
      <c r="J158" s="308" t="s">
        <v>289</v>
      </c>
      <c r="K158" s="215">
        <f t="shared" si="33"/>
        <v>40</v>
      </c>
      <c r="L158" s="216">
        <f t="shared" si="31"/>
        <v>8.4210526315789472E-2</v>
      </c>
      <c r="M158" s="217" t="s">
        <v>267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32"/>
        <v>9</v>
      </c>
      <c r="B159" s="211">
        <v>41913</v>
      </c>
      <c r="C159" s="211"/>
      <c r="D159" s="212" t="s">
        <v>290</v>
      </c>
      <c r="E159" s="210" t="s">
        <v>265</v>
      </c>
      <c r="F159" s="213">
        <v>86</v>
      </c>
      <c r="G159" s="210" t="s">
        <v>217</v>
      </c>
      <c r="H159" s="210">
        <v>99</v>
      </c>
      <c r="I159" s="214">
        <v>140</v>
      </c>
      <c r="J159" s="308" t="s">
        <v>291</v>
      </c>
      <c r="K159" s="215">
        <f t="shared" si="33"/>
        <v>13</v>
      </c>
      <c r="L159" s="216">
        <f t="shared" si="31"/>
        <v>0.15116279069767441</v>
      </c>
      <c r="M159" s="217" t="s">
        <v>267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32"/>
        <v>10</v>
      </c>
      <c r="B160" s="211">
        <v>41926</v>
      </c>
      <c r="C160" s="211"/>
      <c r="D160" s="212" t="s">
        <v>292</v>
      </c>
      <c r="E160" s="210" t="s">
        <v>265</v>
      </c>
      <c r="F160" s="213">
        <v>496.6</v>
      </c>
      <c r="G160" s="210" t="s">
        <v>217</v>
      </c>
      <c r="H160" s="210">
        <v>621</v>
      </c>
      <c r="I160" s="214">
        <v>580</v>
      </c>
      <c r="J160" s="308" t="s">
        <v>279</v>
      </c>
      <c r="K160" s="215">
        <f t="shared" si="33"/>
        <v>124.39999999999998</v>
      </c>
      <c r="L160" s="216">
        <f t="shared" si="31"/>
        <v>0.25050342327829234</v>
      </c>
      <c r="M160" s="217" t="s">
        <v>267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32"/>
        <v>11</v>
      </c>
      <c r="B161" s="211">
        <v>41926</v>
      </c>
      <c r="C161" s="211"/>
      <c r="D161" s="212" t="s">
        <v>293</v>
      </c>
      <c r="E161" s="210" t="s">
        <v>265</v>
      </c>
      <c r="F161" s="213">
        <v>2481.9</v>
      </c>
      <c r="G161" s="210" t="s">
        <v>217</v>
      </c>
      <c r="H161" s="210">
        <v>2840</v>
      </c>
      <c r="I161" s="214">
        <v>2870</v>
      </c>
      <c r="J161" s="308" t="s">
        <v>294</v>
      </c>
      <c r="K161" s="215">
        <f t="shared" si="33"/>
        <v>358.09999999999991</v>
      </c>
      <c r="L161" s="216">
        <f t="shared" si="31"/>
        <v>0.14428462065353154</v>
      </c>
      <c r="M161" s="217" t="s">
        <v>267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295</v>
      </c>
      <c r="E162" s="210" t="s">
        <v>265</v>
      </c>
      <c r="F162" s="213">
        <v>84.5</v>
      </c>
      <c r="G162" s="210" t="s">
        <v>217</v>
      </c>
      <c r="H162" s="210">
        <v>93</v>
      </c>
      <c r="I162" s="214">
        <v>110</v>
      </c>
      <c r="J162" s="308" t="s">
        <v>296</v>
      </c>
      <c r="K162" s="215">
        <f t="shared" si="33"/>
        <v>8.5</v>
      </c>
      <c r="L162" s="216">
        <f t="shared" si="31"/>
        <v>0.10059171597633136</v>
      </c>
      <c r="M162" s="217" t="s">
        <v>267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34">1+A162</f>
        <v>11</v>
      </c>
      <c r="B163" s="211">
        <v>41928</v>
      </c>
      <c r="C163" s="211"/>
      <c r="D163" s="212" t="s">
        <v>297</v>
      </c>
      <c r="E163" s="210" t="s">
        <v>265</v>
      </c>
      <c r="F163" s="213">
        <v>401</v>
      </c>
      <c r="G163" s="210" t="s">
        <v>217</v>
      </c>
      <c r="H163" s="210">
        <v>428</v>
      </c>
      <c r="I163" s="214">
        <v>450</v>
      </c>
      <c r="J163" s="308" t="s">
        <v>298</v>
      </c>
      <c r="K163" s="215">
        <f t="shared" si="33"/>
        <v>27</v>
      </c>
      <c r="L163" s="216">
        <f t="shared" si="31"/>
        <v>6.7331670822942641E-2</v>
      </c>
      <c r="M163" s="217" t="s">
        <v>267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34"/>
        <v>12</v>
      </c>
      <c r="B164" s="211">
        <v>41928</v>
      </c>
      <c r="C164" s="211"/>
      <c r="D164" s="212" t="s">
        <v>299</v>
      </c>
      <c r="E164" s="210" t="s">
        <v>265</v>
      </c>
      <c r="F164" s="213">
        <v>101</v>
      </c>
      <c r="G164" s="210" t="s">
        <v>217</v>
      </c>
      <c r="H164" s="210">
        <v>112</v>
      </c>
      <c r="I164" s="214">
        <v>120</v>
      </c>
      <c r="J164" s="308" t="s">
        <v>300</v>
      </c>
      <c r="K164" s="215">
        <f t="shared" si="33"/>
        <v>11</v>
      </c>
      <c r="L164" s="216">
        <f t="shared" si="31"/>
        <v>0.10891089108910891</v>
      </c>
      <c r="M164" s="217" t="s">
        <v>267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34"/>
        <v>13</v>
      </c>
      <c r="B165" s="211">
        <v>41954</v>
      </c>
      <c r="C165" s="211"/>
      <c r="D165" s="212" t="s">
        <v>301</v>
      </c>
      <c r="E165" s="210" t="s">
        <v>265</v>
      </c>
      <c r="F165" s="213">
        <v>59</v>
      </c>
      <c r="G165" s="210" t="s">
        <v>217</v>
      </c>
      <c r="H165" s="210">
        <v>76</v>
      </c>
      <c r="I165" s="214">
        <v>76</v>
      </c>
      <c r="J165" s="308" t="s">
        <v>279</v>
      </c>
      <c r="K165" s="215">
        <f t="shared" si="33"/>
        <v>17</v>
      </c>
      <c r="L165" s="216">
        <f t="shared" si="31"/>
        <v>0.28813559322033899</v>
      </c>
      <c r="M165" s="217" t="s">
        <v>267</v>
      </c>
      <c r="N165" s="218">
        <v>43032</v>
      </c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34"/>
        <v>14</v>
      </c>
      <c r="B166" s="211">
        <v>41954</v>
      </c>
      <c r="C166" s="211"/>
      <c r="D166" s="212" t="s">
        <v>290</v>
      </c>
      <c r="E166" s="210" t="s">
        <v>265</v>
      </c>
      <c r="F166" s="213">
        <v>99</v>
      </c>
      <c r="G166" s="210" t="s">
        <v>217</v>
      </c>
      <c r="H166" s="210">
        <v>120</v>
      </c>
      <c r="I166" s="214">
        <v>120</v>
      </c>
      <c r="J166" s="308" t="s">
        <v>302</v>
      </c>
      <c r="K166" s="215">
        <f t="shared" si="33"/>
        <v>21</v>
      </c>
      <c r="L166" s="216">
        <f t="shared" si="31"/>
        <v>0.21212121212121213</v>
      </c>
      <c r="M166" s="217" t="s">
        <v>267</v>
      </c>
      <c r="N166" s="218">
        <v>41960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34"/>
        <v>15</v>
      </c>
      <c r="B167" s="211">
        <v>41956</v>
      </c>
      <c r="C167" s="211"/>
      <c r="D167" s="212" t="s">
        <v>303</v>
      </c>
      <c r="E167" s="210" t="s">
        <v>265</v>
      </c>
      <c r="F167" s="213">
        <v>22</v>
      </c>
      <c r="G167" s="210" t="s">
        <v>217</v>
      </c>
      <c r="H167" s="210">
        <v>33.549999999999997</v>
      </c>
      <c r="I167" s="214">
        <v>32</v>
      </c>
      <c r="J167" s="308" t="s">
        <v>304</v>
      </c>
      <c r="K167" s="215">
        <f t="shared" si="33"/>
        <v>11.549999999999997</v>
      </c>
      <c r="L167" s="216">
        <f t="shared" si="31"/>
        <v>0.52499999999999991</v>
      </c>
      <c r="M167" s="217" t="s">
        <v>267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34"/>
        <v>16</v>
      </c>
      <c r="B168" s="211">
        <v>41976</v>
      </c>
      <c r="C168" s="211"/>
      <c r="D168" s="212" t="s">
        <v>305</v>
      </c>
      <c r="E168" s="210" t="s">
        <v>265</v>
      </c>
      <c r="F168" s="213">
        <v>440</v>
      </c>
      <c r="G168" s="210" t="s">
        <v>217</v>
      </c>
      <c r="H168" s="210">
        <v>520</v>
      </c>
      <c r="I168" s="214">
        <v>520</v>
      </c>
      <c r="J168" s="308" t="s">
        <v>306</v>
      </c>
      <c r="K168" s="215">
        <f t="shared" si="33"/>
        <v>80</v>
      </c>
      <c r="L168" s="216">
        <f t="shared" si="31"/>
        <v>0.18181818181818182</v>
      </c>
      <c r="M168" s="217" t="s">
        <v>267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34"/>
        <v>17</v>
      </c>
      <c r="B169" s="211">
        <v>41976</v>
      </c>
      <c r="C169" s="211"/>
      <c r="D169" s="212" t="s">
        <v>307</v>
      </c>
      <c r="E169" s="210" t="s">
        <v>265</v>
      </c>
      <c r="F169" s="213">
        <v>360</v>
      </c>
      <c r="G169" s="210" t="s">
        <v>217</v>
      </c>
      <c r="H169" s="210">
        <v>427</v>
      </c>
      <c r="I169" s="214">
        <v>425</v>
      </c>
      <c r="J169" s="308" t="s">
        <v>308</v>
      </c>
      <c r="K169" s="215">
        <f t="shared" si="33"/>
        <v>67</v>
      </c>
      <c r="L169" s="216">
        <f t="shared" si="31"/>
        <v>0.18611111111111112</v>
      </c>
      <c r="M169" s="217" t="s">
        <v>267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34"/>
        <v>18</v>
      </c>
      <c r="B170" s="211">
        <v>42012</v>
      </c>
      <c r="C170" s="211"/>
      <c r="D170" s="212" t="s">
        <v>379</v>
      </c>
      <c r="E170" s="210" t="s">
        <v>265</v>
      </c>
      <c r="F170" s="213">
        <v>360</v>
      </c>
      <c r="G170" s="210" t="s">
        <v>217</v>
      </c>
      <c r="H170" s="210">
        <v>455</v>
      </c>
      <c r="I170" s="214">
        <v>420</v>
      </c>
      <c r="J170" s="308" t="s">
        <v>309</v>
      </c>
      <c r="K170" s="215">
        <f t="shared" si="33"/>
        <v>95</v>
      </c>
      <c r="L170" s="216">
        <f t="shared" si="31"/>
        <v>0.2638888888888889</v>
      </c>
      <c r="M170" s="217" t="s">
        <v>267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34"/>
        <v>19</v>
      </c>
      <c r="B171" s="211">
        <v>42012</v>
      </c>
      <c r="C171" s="211"/>
      <c r="D171" s="212" t="s">
        <v>2057</v>
      </c>
      <c r="E171" s="210" t="s">
        <v>265</v>
      </c>
      <c r="F171" s="213">
        <v>130</v>
      </c>
      <c r="G171" s="210"/>
      <c r="H171" s="210">
        <v>175.5</v>
      </c>
      <c r="I171" s="214">
        <v>165</v>
      </c>
      <c r="J171" s="308" t="s">
        <v>2348</v>
      </c>
      <c r="K171" s="215">
        <f t="shared" si="33"/>
        <v>45.5</v>
      </c>
      <c r="L171" s="216">
        <f t="shared" si="31"/>
        <v>0.35</v>
      </c>
      <c r="M171" s="217" t="s">
        <v>267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34"/>
        <v>20</v>
      </c>
      <c r="B172" s="211">
        <v>42040</v>
      </c>
      <c r="C172" s="211"/>
      <c r="D172" s="212" t="s">
        <v>310</v>
      </c>
      <c r="E172" s="210" t="s">
        <v>277</v>
      </c>
      <c r="F172" s="213">
        <v>98</v>
      </c>
      <c r="G172" s="210"/>
      <c r="H172" s="210">
        <v>120</v>
      </c>
      <c r="I172" s="214">
        <v>120</v>
      </c>
      <c r="J172" s="308" t="s">
        <v>279</v>
      </c>
      <c r="K172" s="215">
        <f t="shared" si="33"/>
        <v>22</v>
      </c>
      <c r="L172" s="216">
        <f t="shared" si="31"/>
        <v>0.22448979591836735</v>
      </c>
      <c r="M172" s="217" t="s">
        <v>267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34"/>
        <v>21</v>
      </c>
      <c r="B173" s="211">
        <v>42040</v>
      </c>
      <c r="C173" s="211"/>
      <c r="D173" s="212" t="s">
        <v>311</v>
      </c>
      <c r="E173" s="210" t="s">
        <v>277</v>
      </c>
      <c r="F173" s="213">
        <v>196</v>
      </c>
      <c r="G173" s="210"/>
      <c r="H173" s="210">
        <v>262</v>
      </c>
      <c r="I173" s="214">
        <v>255</v>
      </c>
      <c r="J173" s="308" t="s">
        <v>279</v>
      </c>
      <c r="K173" s="215">
        <f t="shared" si="33"/>
        <v>66</v>
      </c>
      <c r="L173" s="216">
        <f t="shared" si="31"/>
        <v>0.33673469387755101</v>
      </c>
      <c r="M173" s="217" t="s">
        <v>267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34"/>
        <v>22</v>
      </c>
      <c r="B174" s="227">
        <v>42067</v>
      </c>
      <c r="C174" s="227"/>
      <c r="D174" s="228" t="s">
        <v>312</v>
      </c>
      <c r="E174" s="226" t="s">
        <v>277</v>
      </c>
      <c r="F174" s="229" t="s">
        <v>313</v>
      </c>
      <c r="G174" s="230"/>
      <c r="H174" s="230"/>
      <c r="I174" s="230" t="s">
        <v>314</v>
      </c>
      <c r="J174" s="309" t="s">
        <v>266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34"/>
        <v>23</v>
      </c>
      <c r="B175" s="211">
        <v>42067</v>
      </c>
      <c r="C175" s="211"/>
      <c r="D175" s="212" t="s">
        <v>315</v>
      </c>
      <c r="E175" s="210" t="s">
        <v>277</v>
      </c>
      <c r="F175" s="213">
        <v>185</v>
      </c>
      <c r="G175" s="210"/>
      <c r="H175" s="210">
        <v>224</v>
      </c>
      <c r="I175" s="214" t="s">
        <v>316</v>
      </c>
      <c r="J175" s="308" t="s">
        <v>279</v>
      </c>
      <c r="K175" s="215">
        <f t="shared" si="33"/>
        <v>39</v>
      </c>
      <c r="L175" s="216">
        <f>K175/F175</f>
        <v>0.21081081081081082</v>
      </c>
      <c r="M175" s="217" t="s">
        <v>267</v>
      </c>
      <c r="N175" s="218">
        <v>42647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34"/>
        <v>24</v>
      </c>
      <c r="B176" s="227">
        <v>42090</v>
      </c>
      <c r="C176" s="227"/>
      <c r="D176" s="228" t="s">
        <v>317</v>
      </c>
      <c r="E176" s="226" t="s">
        <v>277</v>
      </c>
      <c r="F176" s="229" t="s">
        <v>318</v>
      </c>
      <c r="G176" s="230"/>
      <c r="H176" s="230"/>
      <c r="I176" s="230">
        <v>67</v>
      </c>
      <c r="J176" s="309" t="s">
        <v>266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34"/>
        <v>25</v>
      </c>
      <c r="B177" s="211">
        <v>42093</v>
      </c>
      <c r="C177" s="211"/>
      <c r="D177" s="212" t="s">
        <v>319</v>
      </c>
      <c r="E177" s="210" t="s">
        <v>277</v>
      </c>
      <c r="F177" s="213">
        <v>183.5</v>
      </c>
      <c r="G177" s="210"/>
      <c r="H177" s="210">
        <v>219</v>
      </c>
      <c r="I177" s="214">
        <v>218</v>
      </c>
      <c r="J177" s="308" t="s">
        <v>320</v>
      </c>
      <c r="K177" s="215">
        <f t="shared" si="33"/>
        <v>35.5</v>
      </c>
      <c r="L177" s="216">
        <f t="shared" ref="L177:L184" si="35">K177/F177</f>
        <v>0.19346049046321526</v>
      </c>
      <c r="M177" s="217" t="s">
        <v>267</v>
      </c>
      <c r="N177" s="218">
        <v>42103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34"/>
        <v>26</v>
      </c>
      <c r="B178" s="211">
        <v>42114</v>
      </c>
      <c r="C178" s="211"/>
      <c r="D178" s="212" t="s">
        <v>321</v>
      </c>
      <c r="E178" s="210" t="s">
        <v>277</v>
      </c>
      <c r="F178" s="213">
        <f>(227+237)/2</f>
        <v>232</v>
      </c>
      <c r="G178" s="210"/>
      <c r="H178" s="210">
        <v>298</v>
      </c>
      <c r="I178" s="214">
        <v>298</v>
      </c>
      <c r="J178" s="308" t="s">
        <v>279</v>
      </c>
      <c r="K178" s="215">
        <f t="shared" si="33"/>
        <v>66</v>
      </c>
      <c r="L178" s="216">
        <f t="shared" si="35"/>
        <v>0.28448275862068967</v>
      </c>
      <c r="M178" s="217" t="s">
        <v>267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34"/>
        <v>27</v>
      </c>
      <c r="B179" s="211">
        <v>42128</v>
      </c>
      <c r="C179" s="211"/>
      <c r="D179" s="212" t="s">
        <v>322</v>
      </c>
      <c r="E179" s="210" t="s">
        <v>265</v>
      </c>
      <c r="F179" s="213">
        <v>385</v>
      </c>
      <c r="G179" s="210"/>
      <c r="H179" s="210">
        <f>212.5+331</f>
        <v>543.5</v>
      </c>
      <c r="I179" s="214">
        <v>510</v>
      </c>
      <c r="J179" s="308" t="s">
        <v>323</v>
      </c>
      <c r="K179" s="215">
        <f t="shared" si="33"/>
        <v>158.5</v>
      </c>
      <c r="L179" s="216">
        <f t="shared" si="35"/>
        <v>0.41168831168831171</v>
      </c>
      <c r="M179" s="217" t="s">
        <v>267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34"/>
        <v>28</v>
      </c>
      <c r="B180" s="211">
        <v>42128</v>
      </c>
      <c r="C180" s="211"/>
      <c r="D180" s="212" t="s">
        <v>324</v>
      </c>
      <c r="E180" s="210" t="s">
        <v>265</v>
      </c>
      <c r="F180" s="213">
        <v>115.5</v>
      </c>
      <c r="G180" s="210"/>
      <c r="H180" s="210">
        <v>146</v>
      </c>
      <c r="I180" s="214">
        <v>142</v>
      </c>
      <c r="J180" s="308" t="s">
        <v>325</v>
      </c>
      <c r="K180" s="215">
        <f t="shared" si="33"/>
        <v>30.5</v>
      </c>
      <c r="L180" s="216">
        <f t="shared" si="35"/>
        <v>0.26406926406926406</v>
      </c>
      <c r="M180" s="217" t="s">
        <v>267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34"/>
        <v>29</v>
      </c>
      <c r="B181" s="211">
        <v>42151</v>
      </c>
      <c r="C181" s="211"/>
      <c r="D181" s="212" t="s">
        <v>326</v>
      </c>
      <c r="E181" s="210" t="s">
        <v>265</v>
      </c>
      <c r="F181" s="213">
        <v>237.5</v>
      </c>
      <c r="G181" s="210"/>
      <c r="H181" s="210">
        <v>279.5</v>
      </c>
      <c r="I181" s="214">
        <v>278</v>
      </c>
      <c r="J181" s="308" t="s">
        <v>279</v>
      </c>
      <c r="K181" s="215">
        <f t="shared" si="33"/>
        <v>42</v>
      </c>
      <c r="L181" s="216">
        <f t="shared" si="35"/>
        <v>0.17684210526315788</v>
      </c>
      <c r="M181" s="217" t="s">
        <v>267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297</v>
      </c>
      <c r="E182" s="210" t="s">
        <v>277</v>
      </c>
      <c r="F182" s="213">
        <v>340</v>
      </c>
      <c r="G182" s="210"/>
      <c r="H182" s="210">
        <v>448</v>
      </c>
      <c r="I182" s="214">
        <v>448</v>
      </c>
      <c r="J182" s="308" t="s">
        <v>279</v>
      </c>
      <c r="K182" s="215">
        <f t="shared" si="33"/>
        <v>108</v>
      </c>
      <c r="L182" s="216">
        <f t="shared" si="35"/>
        <v>0.31764705882352939</v>
      </c>
      <c r="M182" s="217" t="s">
        <v>267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327</v>
      </c>
      <c r="E183" s="210" t="s">
        <v>277</v>
      </c>
      <c r="F183" s="213">
        <v>390</v>
      </c>
      <c r="G183" s="210"/>
      <c r="H183" s="210">
        <v>460</v>
      </c>
      <c r="I183" s="214">
        <v>460</v>
      </c>
      <c r="J183" s="308" t="s">
        <v>279</v>
      </c>
      <c r="K183" s="215">
        <f t="shared" si="33"/>
        <v>70</v>
      </c>
      <c r="L183" s="216">
        <f t="shared" si="35"/>
        <v>0.17948717948717949</v>
      </c>
      <c r="M183" s="217" t="s">
        <v>267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328</v>
      </c>
      <c r="E184" s="236" t="s">
        <v>277</v>
      </c>
      <c r="F184" s="233">
        <v>122.5</v>
      </c>
      <c r="G184" s="233"/>
      <c r="H184" s="237">
        <v>61</v>
      </c>
      <c r="I184" s="238">
        <v>172</v>
      </c>
      <c r="J184" s="239" t="s">
        <v>2820</v>
      </c>
      <c r="K184" s="319">
        <f t="shared" si="33"/>
        <v>-61.5</v>
      </c>
      <c r="L184" s="240">
        <f t="shared" si="35"/>
        <v>-0.50204081632653064</v>
      </c>
      <c r="M184" s="241" t="s">
        <v>1854</v>
      </c>
      <c r="N184" s="242">
        <v>43333</v>
      </c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329</v>
      </c>
      <c r="E185" s="210" t="s">
        <v>277</v>
      </c>
      <c r="F185" s="213">
        <v>297.5</v>
      </c>
      <c r="G185" s="210"/>
      <c r="H185" s="210">
        <v>350</v>
      </c>
      <c r="I185" s="214">
        <v>360</v>
      </c>
      <c r="J185" s="308" t="s">
        <v>2042</v>
      </c>
      <c r="K185" s="215">
        <f t="shared" si="33"/>
        <v>52.5</v>
      </c>
      <c r="L185" s="216">
        <f t="shared" ref="L185:L194" si="36">K185/F185</f>
        <v>0.17647058823529413</v>
      </c>
      <c r="M185" s="217" t="s">
        <v>267</v>
      </c>
      <c r="N185" s="218">
        <v>42232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330</v>
      </c>
      <c r="E186" s="210" t="s">
        <v>277</v>
      </c>
      <c r="F186" s="213">
        <v>115.5</v>
      </c>
      <c r="G186" s="210"/>
      <c r="H186" s="210">
        <v>149</v>
      </c>
      <c r="I186" s="214">
        <v>140</v>
      </c>
      <c r="J186" s="306" t="s">
        <v>2358</v>
      </c>
      <c r="K186" s="215">
        <f t="shared" si="33"/>
        <v>33.5</v>
      </c>
      <c r="L186" s="216">
        <f t="shared" si="36"/>
        <v>0.29004329004329005</v>
      </c>
      <c r="M186" s="217" t="s">
        <v>267</v>
      </c>
      <c r="N186" s="218">
        <v>42740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326</v>
      </c>
      <c r="E187" s="210" t="s">
        <v>277</v>
      </c>
      <c r="F187" s="213">
        <v>226</v>
      </c>
      <c r="G187" s="210"/>
      <c r="H187" s="210">
        <v>292</v>
      </c>
      <c r="I187" s="214">
        <v>292</v>
      </c>
      <c r="J187" s="308" t="s">
        <v>331</v>
      </c>
      <c r="K187" s="215">
        <f t="shared" si="33"/>
        <v>66</v>
      </c>
      <c r="L187" s="216">
        <f t="shared" si="36"/>
        <v>0.29203539823008851</v>
      </c>
      <c r="M187" s="217" t="s">
        <v>267</v>
      </c>
      <c r="N187" s="218">
        <v>42286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321</v>
      </c>
      <c r="E188" s="210" t="s">
        <v>277</v>
      </c>
      <c r="F188" s="213">
        <v>232.5</v>
      </c>
      <c r="G188" s="210"/>
      <c r="H188" s="210">
        <v>312.5</v>
      </c>
      <c r="I188" s="214">
        <v>310</v>
      </c>
      <c r="J188" s="308" t="s">
        <v>279</v>
      </c>
      <c r="K188" s="215">
        <f t="shared" si="33"/>
        <v>80</v>
      </c>
      <c r="L188" s="216">
        <f t="shared" si="36"/>
        <v>0.34408602150537637</v>
      </c>
      <c r="M188" s="217" t="s">
        <v>267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332</v>
      </c>
      <c r="E189" s="210" t="s">
        <v>277</v>
      </c>
      <c r="F189" s="213">
        <v>196.5</v>
      </c>
      <c r="G189" s="210"/>
      <c r="H189" s="210">
        <v>238</v>
      </c>
      <c r="I189" s="214">
        <v>238</v>
      </c>
      <c r="J189" s="308" t="s">
        <v>331</v>
      </c>
      <c r="K189" s="215">
        <f t="shared" si="33"/>
        <v>41.5</v>
      </c>
      <c r="L189" s="216">
        <f t="shared" si="36"/>
        <v>0.21119592875318066</v>
      </c>
      <c r="M189" s="217" t="s">
        <v>267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276</v>
      </c>
      <c r="E190" s="210" t="s">
        <v>277</v>
      </c>
      <c r="F190" s="213">
        <v>65</v>
      </c>
      <c r="G190" s="210"/>
      <c r="H190" s="210">
        <v>82</v>
      </c>
      <c r="I190" s="214">
        <v>82</v>
      </c>
      <c r="J190" s="308" t="s">
        <v>331</v>
      </c>
      <c r="K190" s="215">
        <f t="shared" si="33"/>
        <v>17</v>
      </c>
      <c r="L190" s="216">
        <f t="shared" si="36"/>
        <v>0.26153846153846155</v>
      </c>
      <c r="M190" s="217" t="s">
        <v>267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333</v>
      </c>
      <c r="E191" s="210" t="s">
        <v>277</v>
      </c>
      <c r="F191" s="213">
        <v>144</v>
      </c>
      <c r="G191" s="210"/>
      <c r="H191" s="210">
        <v>182.5</v>
      </c>
      <c r="I191" s="214">
        <v>181</v>
      </c>
      <c r="J191" s="308" t="s">
        <v>331</v>
      </c>
      <c r="K191" s="215">
        <f t="shared" si="33"/>
        <v>38.5</v>
      </c>
      <c r="L191" s="216">
        <f t="shared" si="36"/>
        <v>0.2673611111111111</v>
      </c>
      <c r="M191" s="217" t="s">
        <v>267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334</v>
      </c>
      <c r="E192" s="210" t="s">
        <v>277</v>
      </c>
      <c r="F192" s="213">
        <v>264</v>
      </c>
      <c r="G192" s="210"/>
      <c r="H192" s="210">
        <v>311</v>
      </c>
      <c r="I192" s="214">
        <v>311</v>
      </c>
      <c r="J192" s="308" t="s">
        <v>331</v>
      </c>
      <c r="K192" s="215">
        <f t="shared" si="33"/>
        <v>47</v>
      </c>
      <c r="L192" s="216">
        <f t="shared" si="36"/>
        <v>0.17803030303030304</v>
      </c>
      <c r="M192" s="217" t="s">
        <v>267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345</v>
      </c>
      <c r="E193" s="210" t="s">
        <v>265</v>
      </c>
      <c r="F193" s="213">
        <v>549.5</v>
      </c>
      <c r="G193" s="210"/>
      <c r="H193" s="210">
        <v>630</v>
      </c>
      <c r="I193" s="214">
        <v>630</v>
      </c>
      <c r="J193" s="308" t="s">
        <v>331</v>
      </c>
      <c r="K193" s="215">
        <f t="shared" si="33"/>
        <v>80.5</v>
      </c>
      <c r="L193" s="216">
        <f t="shared" si="36"/>
        <v>0.1464968152866242</v>
      </c>
      <c r="M193" s="217" t="s">
        <v>267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335</v>
      </c>
      <c r="E194" s="210" t="s">
        <v>277</v>
      </c>
      <c r="F194" s="213">
        <v>1027.5</v>
      </c>
      <c r="G194" s="210"/>
      <c r="H194" s="210">
        <v>1315</v>
      </c>
      <c r="I194" s="214">
        <v>1250</v>
      </c>
      <c r="J194" s="308" t="s">
        <v>331</v>
      </c>
      <c r="K194" s="215">
        <f t="shared" ref="K194" si="37">H194-F194</f>
        <v>287.5</v>
      </c>
      <c r="L194" s="216">
        <f t="shared" si="36"/>
        <v>0.27980535279805352</v>
      </c>
      <c r="M194" s="217" t="s">
        <v>267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340</v>
      </c>
      <c r="E195" s="210" t="s">
        <v>277</v>
      </c>
      <c r="F195" s="213">
        <v>465</v>
      </c>
      <c r="G195" s="210"/>
      <c r="H195" s="210">
        <v>540</v>
      </c>
      <c r="I195" s="214">
        <v>540</v>
      </c>
      <c r="J195" s="308" t="s">
        <v>331</v>
      </c>
      <c r="K195" s="215">
        <f t="shared" si="33"/>
        <v>75</v>
      </c>
      <c r="L195" s="216">
        <f t="shared" ref="L195:L200" si="38">K195/F195</f>
        <v>0.16129032258064516</v>
      </c>
      <c r="M195" s="217" t="s">
        <v>267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310</v>
      </c>
      <c r="E196" s="210" t="s">
        <v>265</v>
      </c>
      <c r="F196" s="213">
        <v>81</v>
      </c>
      <c r="G196" s="210"/>
      <c r="H196" s="210">
        <v>110</v>
      </c>
      <c r="I196" s="214">
        <v>110</v>
      </c>
      <c r="J196" s="308" t="s">
        <v>331</v>
      </c>
      <c r="K196" s="215">
        <f t="shared" si="33"/>
        <v>29</v>
      </c>
      <c r="L196" s="216">
        <f t="shared" si="38"/>
        <v>0.35802469135802467</v>
      </c>
      <c r="M196" s="217" t="s">
        <v>267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343</v>
      </c>
      <c r="E197" s="210" t="s">
        <v>265</v>
      </c>
      <c r="F197" s="213">
        <v>417.5</v>
      </c>
      <c r="G197" s="210"/>
      <c r="H197" s="210">
        <v>547</v>
      </c>
      <c r="I197" s="214">
        <v>535</v>
      </c>
      <c r="J197" s="308" t="s">
        <v>331</v>
      </c>
      <c r="K197" s="215">
        <f t="shared" si="33"/>
        <v>129.5</v>
      </c>
      <c r="L197" s="216">
        <f t="shared" si="38"/>
        <v>0.31017964071856285</v>
      </c>
      <c r="M197" s="217" t="s">
        <v>267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344</v>
      </c>
      <c r="E198" s="210" t="s">
        <v>277</v>
      </c>
      <c r="F198" s="213">
        <v>650</v>
      </c>
      <c r="G198" s="210"/>
      <c r="H198" s="210">
        <v>800</v>
      </c>
      <c r="I198" s="214">
        <v>800</v>
      </c>
      <c r="J198" s="308" t="s">
        <v>331</v>
      </c>
      <c r="K198" s="215">
        <f t="shared" si="33"/>
        <v>150</v>
      </c>
      <c r="L198" s="216">
        <f t="shared" si="38"/>
        <v>0.23076923076923078</v>
      </c>
      <c r="M198" s="217" t="s">
        <v>267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160</v>
      </c>
      <c r="E199" s="210" t="s">
        <v>277</v>
      </c>
      <c r="F199" s="213">
        <v>437.5</v>
      </c>
      <c r="G199" s="210"/>
      <c r="H199" s="210">
        <v>504.5</v>
      </c>
      <c r="I199" s="214">
        <v>522</v>
      </c>
      <c r="J199" s="308" t="s">
        <v>359</v>
      </c>
      <c r="K199" s="215">
        <f t="shared" si="33"/>
        <v>67</v>
      </c>
      <c r="L199" s="216">
        <f t="shared" si="38"/>
        <v>0.15314285714285714</v>
      </c>
      <c r="M199" s="217" t="s">
        <v>267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352</v>
      </c>
      <c r="E200" s="210" t="s">
        <v>277</v>
      </c>
      <c r="F200" s="213">
        <v>189.5</v>
      </c>
      <c r="G200" s="210"/>
      <c r="H200" s="210">
        <v>218</v>
      </c>
      <c r="I200" s="214">
        <v>218</v>
      </c>
      <c r="J200" s="308" t="s">
        <v>331</v>
      </c>
      <c r="K200" s="215">
        <f t="shared" si="33"/>
        <v>28.5</v>
      </c>
      <c r="L200" s="216">
        <f t="shared" si="38"/>
        <v>0.15039577836411611</v>
      </c>
      <c r="M200" s="217" t="s">
        <v>267</v>
      </c>
      <c r="N200" s="218">
        <v>43034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354</v>
      </c>
      <c r="E201" s="226" t="s">
        <v>277</v>
      </c>
      <c r="F201" s="229" t="s">
        <v>355</v>
      </c>
      <c r="G201" s="230"/>
      <c r="H201" s="230"/>
      <c r="I201" s="230">
        <v>60</v>
      </c>
      <c r="J201" s="309" t="s">
        <v>266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364</v>
      </c>
      <c r="E202" s="210" t="s">
        <v>277</v>
      </c>
      <c r="F202" s="213">
        <v>93</v>
      </c>
      <c r="G202" s="210"/>
      <c r="H202" s="210">
        <v>149</v>
      </c>
      <c r="I202" s="214">
        <v>140</v>
      </c>
      <c r="J202" s="306" t="s">
        <v>2359</v>
      </c>
      <c r="K202" s="215">
        <f t="shared" si="33"/>
        <v>56</v>
      </c>
      <c r="L202" s="216">
        <f t="shared" ref="L202:L207" si="39">K202/F202</f>
        <v>0.60215053763440862</v>
      </c>
      <c r="M202" s="217" t="s">
        <v>267</v>
      </c>
      <c r="N202" s="218">
        <v>42740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356</v>
      </c>
      <c r="E203" s="210" t="s">
        <v>277</v>
      </c>
      <c r="F203" s="213">
        <v>130</v>
      </c>
      <c r="G203" s="210"/>
      <c r="H203" s="210">
        <v>150</v>
      </c>
      <c r="I203" s="214" t="s">
        <v>357</v>
      </c>
      <c r="J203" s="308" t="s">
        <v>331</v>
      </c>
      <c r="K203" s="215">
        <f t="shared" si="33"/>
        <v>20</v>
      </c>
      <c r="L203" s="216">
        <f t="shared" si="39"/>
        <v>0.15384615384615385</v>
      </c>
      <c r="M203" s="217" t="s">
        <v>267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232</v>
      </c>
      <c r="E204" s="210" t="s">
        <v>277</v>
      </c>
      <c r="F204" s="213">
        <v>196</v>
      </c>
      <c r="G204" s="210"/>
      <c r="H204" s="210">
        <v>299</v>
      </c>
      <c r="I204" s="214">
        <v>299</v>
      </c>
      <c r="J204" s="308" t="s">
        <v>331</v>
      </c>
      <c r="K204" s="215">
        <f t="shared" si="33"/>
        <v>103</v>
      </c>
      <c r="L204" s="216">
        <f t="shared" si="39"/>
        <v>0.52551020408163263</v>
      </c>
      <c r="M204" s="217" t="s">
        <v>267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358</v>
      </c>
      <c r="E205" s="210" t="s">
        <v>277</v>
      </c>
      <c r="F205" s="213">
        <v>88</v>
      </c>
      <c r="G205" s="210"/>
      <c r="H205" s="210">
        <v>103</v>
      </c>
      <c r="I205" s="214">
        <v>103</v>
      </c>
      <c r="J205" s="308" t="s">
        <v>331</v>
      </c>
      <c r="K205" s="215">
        <f t="shared" si="33"/>
        <v>15</v>
      </c>
      <c r="L205" s="216">
        <f t="shared" si="39"/>
        <v>0.17045454545454544</v>
      </c>
      <c r="M205" s="217" t="s">
        <v>267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363</v>
      </c>
      <c r="E206" s="210" t="s">
        <v>277</v>
      </c>
      <c r="F206" s="213">
        <v>127.5</v>
      </c>
      <c r="G206" s="210"/>
      <c r="H206" s="210">
        <v>148</v>
      </c>
      <c r="I206" s="214" t="s">
        <v>362</v>
      </c>
      <c r="J206" s="308" t="s">
        <v>331</v>
      </c>
      <c r="K206" s="215">
        <f t="shared" si="33"/>
        <v>20.5</v>
      </c>
      <c r="L206" s="216">
        <f t="shared" si="39"/>
        <v>0.16078431372549021</v>
      </c>
      <c r="M206" s="217" t="s">
        <v>267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365</v>
      </c>
      <c r="E207" s="210" t="s">
        <v>277</v>
      </c>
      <c r="F207" s="213">
        <v>675</v>
      </c>
      <c r="G207" s="210"/>
      <c r="H207" s="210">
        <v>815</v>
      </c>
      <c r="I207" s="214" t="s">
        <v>366</v>
      </c>
      <c r="J207" s="308" t="s">
        <v>331</v>
      </c>
      <c r="K207" s="215">
        <f t="shared" si="33"/>
        <v>140</v>
      </c>
      <c r="L207" s="216">
        <f t="shared" si="39"/>
        <v>0.2074074074074074</v>
      </c>
      <c r="M207" s="217" t="s">
        <v>267</v>
      </c>
      <c r="N207" s="218">
        <v>43154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370</v>
      </c>
      <c r="E208" s="226" t="s">
        <v>277</v>
      </c>
      <c r="F208" s="229" t="s">
        <v>371</v>
      </c>
      <c r="G208" s="230"/>
      <c r="H208" s="230"/>
      <c r="I208" s="230" t="s">
        <v>372</v>
      </c>
      <c r="J208" s="309" t="s">
        <v>266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376</v>
      </c>
      <c r="E209" s="210" t="s">
        <v>277</v>
      </c>
      <c r="F209" s="213">
        <v>110</v>
      </c>
      <c r="G209" s="210"/>
      <c r="H209" s="210">
        <v>126.5</v>
      </c>
      <c r="I209" s="214">
        <v>125</v>
      </c>
      <c r="J209" s="308" t="s">
        <v>285</v>
      </c>
      <c r="K209" s="215">
        <f t="shared" si="33"/>
        <v>16.5</v>
      </c>
      <c r="L209" s="216">
        <f>K209/F209</f>
        <v>0.15</v>
      </c>
      <c r="M209" s="217" t="s">
        <v>267</v>
      </c>
      <c r="N209" s="218">
        <v>42552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1841</v>
      </c>
      <c r="E210" s="210" t="s">
        <v>277</v>
      </c>
      <c r="F210" s="213">
        <v>44</v>
      </c>
      <c r="G210" s="210"/>
      <c r="H210" s="210">
        <v>69.5</v>
      </c>
      <c r="I210" s="214">
        <v>69.5</v>
      </c>
      <c r="J210" s="308" t="s">
        <v>2572</v>
      </c>
      <c r="K210" s="215">
        <f t="shared" si="33"/>
        <v>25.5</v>
      </c>
      <c r="L210" s="216">
        <f>K210/F210</f>
        <v>0.57954545454545459</v>
      </c>
      <c r="M210" s="217" t="s">
        <v>267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1845</v>
      </c>
      <c r="E211" s="210" t="s">
        <v>277</v>
      </c>
      <c r="F211" s="213">
        <v>262.5</v>
      </c>
      <c r="G211" s="210"/>
      <c r="H211" s="210">
        <v>340</v>
      </c>
      <c r="I211" s="214">
        <v>333</v>
      </c>
      <c r="J211" s="308" t="s">
        <v>2243</v>
      </c>
      <c r="K211" s="215">
        <f t="shared" si="33"/>
        <v>77.5</v>
      </c>
      <c r="L211" s="216">
        <f>K211/F211</f>
        <v>0.29523809523809524</v>
      </c>
      <c r="M211" s="217" t="s">
        <v>267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1846</v>
      </c>
      <c r="E212" s="210" t="s">
        <v>277</v>
      </c>
      <c r="F212" s="213">
        <v>840</v>
      </c>
      <c r="G212" s="210"/>
      <c r="H212" s="210">
        <v>1230</v>
      </c>
      <c r="I212" s="214">
        <v>1230</v>
      </c>
      <c r="J212" s="308" t="s">
        <v>331</v>
      </c>
      <c r="K212" s="215">
        <f t="shared" si="33"/>
        <v>390</v>
      </c>
      <c r="L212" s="216">
        <f>K212/F212</f>
        <v>0.4642857142857143</v>
      </c>
      <c r="M212" s="217" t="s">
        <v>267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1855</v>
      </c>
      <c r="E213" s="219" t="s">
        <v>277</v>
      </c>
      <c r="F213" s="222">
        <v>395</v>
      </c>
      <c r="G213" s="223"/>
      <c r="H213" s="223">
        <v>468.5</v>
      </c>
      <c r="I213" s="223">
        <v>510</v>
      </c>
      <c r="J213" s="312" t="s">
        <v>2283</v>
      </c>
      <c r="K213" s="318">
        <f t="shared" si="33"/>
        <v>73.5</v>
      </c>
      <c r="L213" s="224">
        <f>K213/F213</f>
        <v>0.1860759493670886</v>
      </c>
      <c r="M213" s="222" t="s">
        <v>267</v>
      </c>
      <c r="N213" s="225">
        <v>42977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v>62</v>
      </c>
      <c r="B214" s="227">
        <v>42584</v>
      </c>
      <c r="C214" s="227"/>
      <c r="D214" s="228" t="s">
        <v>1875</v>
      </c>
      <c r="E214" s="226" t="s">
        <v>265</v>
      </c>
      <c r="F214" s="229" t="s">
        <v>1873</v>
      </c>
      <c r="G214" s="230"/>
      <c r="H214" s="230"/>
      <c r="I214" s="230" t="s">
        <v>1874</v>
      </c>
      <c r="J214" s="309" t="s">
        <v>266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1877</v>
      </c>
      <c r="E215" s="226" t="s">
        <v>277</v>
      </c>
      <c r="F215" s="229" t="s">
        <v>1878</v>
      </c>
      <c r="G215" s="230"/>
      <c r="H215" s="230"/>
      <c r="I215" s="230">
        <v>475</v>
      </c>
      <c r="J215" s="309" t="s">
        <v>266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603</v>
      </c>
      <c r="E216" s="210" t="s">
        <v>277</v>
      </c>
      <c r="F216" s="213">
        <v>86.5</v>
      </c>
      <c r="G216" s="210"/>
      <c r="H216" s="210">
        <v>130</v>
      </c>
      <c r="I216" s="214">
        <v>130</v>
      </c>
      <c r="J216" s="306" t="s">
        <v>2353</v>
      </c>
      <c r="K216" s="215">
        <f t="shared" ref="K216:K238" si="40">H216-F216</f>
        <v>43.5</v>
      </c>
      <c r="L216" s="216">
        <f t="shared" ref="L216:L222" si="41">K216/F216</f>
        <v>0.50289017341040465</v>
      </c>
      <c r="M216" s="217" t="s">
        <v>267</v>
      </c>
      <c r="N216" s="218">
        <v>43091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347</v>
      </c>
      <c r="E217" s="236" t="s">
        <v>277</v>
      </c>
      <c r="F217" s="233">
        <v>133.5</v>
      </c>
      <c r="G217" s="233"/>
      <c r="H217" s="237">
        <v>126.5</v>
      </c>
      <c r="I217" s="238">
        <v>178</v>
      </c>
      <c r="J217" s="239" t="s">
        <v>1900</v>
      </c>
      <c r="K217" s="319">
        <f t="shared" si="40"/>
        <v>-7</v>
      </c>
      <c r="L217" s="240">
        <f t="shared" si="41"/>
        <v>-5.2434456928838954E-2</v>
      </c>
      <c r="M217" s="241" t="s">
        <v>1854</v>
      </c>
      <c r="N217" s="242">
        <v>42615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1894</v>
      </c>
      <c r="E218" s="210" t="s">
        <v>277</v>
      </c>
      <c r="F218" s="213">
        <v>560</v>
      </c>
      <c r="G218" s="210"/>
      <c r="H218" s="210">
        <v>725</v>
      </c>
      <c r="I218" s="214">
        <v>725</v>
      </c>
      <c r="J218" s="308" t="s">
        <v>279</v>
      </c>
      <c r="K218" s="215">
        <f t="shared" si="40"/>
        <v>165</v>
      </c>
      <c r="L218" s="216">
        <f t="shared" si="41"/>
        <v>0.29464285714285715</v>
      </c>
      <c r="M218" s="217" t="s">
        <v>267</v>
      </c>
      <c r="N218" s="218">
        <v>42456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1899</v>
      </c>
      <c r="E219" s="210" t="s">
        <v>277</v>
      </c>
      <c r="F219" s="213">
        <v>160.5</v>
      </c>
      <c r="G219" s="210"/>
      <c r="H219" s="210">
        <v>210</v>
      </c>
      <c r="I219" s="214">
        <v>210</v>
      </c>
      <c r="J219" s="308" t="s">
        <v>279</v>
      </c>
      <c r="K219" s="215">
        <f t="shared" si="40"/>
        <v>49.5</v>
      </c>
      <c r="L219" s="216">
        <f t="shared" si="41"/>
        <v>0.30841121495327101</v>
      </c>
      <c r="M219" s="217" t="s">
        <v>267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1920</v>
      </c>
      <c r="E220" s="210" t="s">
        <v>277</v>
      </c>
      <c r="F220" s="213">
        <v>430</v>
      </c>
      <c r="G220" s="210"/>
      <c r="H220" s="210">
        <v>596</v>
      </c>
      <c r="I220" s="214">
        <v>575</v>
      </c>
      <c r="J220" s="308" t="s">
        <v>2058</v>
      </c>
      <c r="K220" s="215">
        <f t="shared" si="40"/>
        <v>166</v>
      </c>
      <c r="L220" s="216">
        <f t="shared" si="41"/>
        <v>0.38604651162790699</v>
      </c>
      <c r="M220" s="217" t="s">
        <v>267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481</v>
      </c>
      <c r="E221" s="210" t="s">
        <v>277</v>
      </c>
      <c r="F221" s="213">
        <v>280</v>
      </c>
      <c r="G221" s="210"/>
      <c r="H221" s="210">
        <v>345</v>
      </c>
      <c r="I221" s="214">
        <v>345</v>
      </c>
      <c r="J221" s="308" t="s">
        <v>279</v>
      </c>
      <c r="K221" s="215">
        <f t="shared" si="40"/>
        <v>65</v>
      </c>
      <c r="L221" s="216">
        <f t="shared" si="41"/>
        <v>0.23214285714285715</v>
      </c>
      <c r="M221" s="217" t="s">
        <v>267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380</v>
      </c>
      <c r="E222" s="210" t="s">
        <v>277</v>
      </c>
      <c r="F222" s="213">
        <v>245</v>
      </c>
      <c r="G222" s="210"/>
      <c r="H222" s="210">
        <v>325.5</v>
      </c>
      <c r="I222" s="214">
        <v>330</v>
      </c>
      <c r="J222" s="308" t="s">
        <v>2011</v>
      </c>
      <c r="K222" s="215">
        <f t="shared" si="40"/>
        <v>80.5</v>
      </c>
      <c r="L222" s="216">
        <f t="shared" si="41"/>
        <v>0.32857142857142857</v>
      </c>
      <c r="M222" s="217" t="s">
        <v>267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367</v>
      </c>
      <c r="E223" s="210" t="s">
        <v>277</v>
      </c>
      <c r="F223" s="213">
        <v>125</v>
      </c>
      <c r="G223" s="210"/>
      <c r="H223" s="210">
        <v>160</v>
      </c>
      <c r="I223" s="214">
        <v>160</v>
      </c>
      <c r="J223" s="308" t="s">
        <v>331</v>
      </c>
      <c r="K223" s="215">
        <f t="shared" si="40"/>
        <v>35</v>
      </c>
      <c r="L223" s="216">
        <v>0.28000000000000008</v>
      </c>
      <c r="M223" s="217" t="s">
        <v>267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1308</v>
      </c>
      <c r="E224" s="210" t="s">
        <v>277</v>
      </c>
      <c r="F224" s="213">
        <v>114</v>
      </c>
      <c r="G224" s="210"/>
      <c r="H224" s="210">
        <v>145</v>
      </c>
      <c r="I224" s="214">
        <v>145</v>
      </c>
      <c r="J224" s="308" t="s">
        <v>331</v>
      </c>
      <c r="K224" s="215">
        <f t="shared" si="40"/>
        <v>31</v>
      </c>
      <c r="L224" s="216">
        <f>K224/F224</f>
        <v>0.27192982456140352</v>
      </c>
      <c r="M224" s="217" t="s">
        <v>267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771</v>
      </c>
      <c r="E225" s="210" t="s">
        <v>277</v>
      </c>
      <c r="F225" s="213">
        <v>212</v>
      </c>
      <c r="G225" s="210"/>
      <c r="H225" s="210">
        <v>280</v>
      </c>
      <c r="I225" s="214">
        <v>276</v>
      </c>
      <c r="J225" s="308" t="s">
        <v>2062</v>
      </c>
      <c r="K225" s="215">
        <f t="shared" si="40"/>
        <v>68</v>
      </c>
      <c r="L225" s="216">
        <f>K225/F225</f>
        <v>0.32075471698113206</v>
      </c>
      <c r="M225" s="217" t="s">
        <v>267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368</v>
      </c>
      <c r="E226" s="210" t="s">
        <v>277</v>
      </c>
      <c r="F226" s="213">
        <v>155</v>
      </c>
      <c r="G226" s="210"/>
      <c r="H226" s="210">
        <v>210</v>
      </c>
      <c r="I226" s="214">
        <v>210</v>
      </c>
      <c r="J226" s="308" t="s">
        <v>2137</v>
      </c>
      <c r="K226" s="215">
        <f t="shared" si="40"/>
        <v>55</v>
      </c>
      <c r="L226" s="216">
        <f>K226/F226</f>
        <v>0.35483870967741937</v>
      </c>
      <c r="M226" s="217" t="s">
        <v>267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1363</v>
      </c>
      <c r="E227" s="236" t="s">
        <v>277</v>
      </c>
      <c r="F227" s="233">
        <v>150.5</v>
      </c>
      <c r="G227" s="233"/>
      <c r="H227" s="237">
        <v>72.5</v>
      </c>
      <c r="I227" s="238">
        <v>174</v>
      </c>
      <c r="J227" s="239" t="s">
        <v>2821</v>
      </c>
      <c r="K227" s="319">
        <f t="shared" si="40"/>
        <v>-78</v>
      </c>
      <c r="L227" s="240">
        <f t="shared" ref="L227" si="42">K227/F227</f>
        <v>-0.51827242524916939</v>
      </c>
      <c r="M227" s="241" t="s">
        <v>1854</v>
      </c>
      <c r="N227" s="242">
        <v>43333</v>
      </c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190</v>
      </c>
      <c r="E228" s="210" t="s">
        <v>277</v>
      </c>
      <c r="F228" s="213">
        <v>380</v>
      </c>
      <c r="G228" s="210"/>
      <c r="H228" s="210">
        <v>478</v>
      </c>
      <c r="I228" s="214">
        <v>468</v>
      </c>
      <c r="J228" s="308" t="s">
        <v>331</v>
      </c>
      <c r="K228" s="215">
        <f t="shared" si="40"/>
        <v>98</v>
      </c>
      <c r="L228" s="216">
        <f t="shared" ref="L228:L235" si="43">K228/F228</f>
        <v>0.25789473684210529</v>
      </c>
      <c r="M228" s="217" t="s">
        <v>267</v>
      </c>
      <c r="N228" s="218">
        <v>43025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809</v>
      </c>
      <c r="E229" s="210" t="s">
        <v>277</v>
      </c>
      <c r="F229" s="213">
        <v>305</v>
      </c>
      <c r="G229" s="210"/>
      <c r="H229" s="210">
        <v>375</v>
      </c>
      <c r="I229" s="214">
        <v>375</v>
      </c>
      <c r="J229" s="308" t="s">
        <v>331</v>
      </c>
      <c r="K229" s="215">
        <f t="shared" si="40"/>
        <v>70</v>
      </c>
      <c r="L229" s="216">
        <f t="shared" si="43"/>
        <v>0.22950819672131148</v>
      </c>
      <c r="M229" s="217" t="s">
        <v>267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685</v>
      </c>
      <c r="E230" s="210" t="s">
        <v>277</v>
      </c>
      <c r="F230" s="213">
        <v>99.5</v>
      </c>
      <c r="G230" s="210"/>
      <c r="H230" s="210">
        <v>158</v>
      </c>
      <c r="I230" s="214">
        <v>158</v>
      </c>
      <c r="J230" s="308" t="s">
        <v>331</v>
      </c>
      <c r="K230" s="215">
        <f t="shared" si="40"/>
        <v>58.5</v>
      </c>
      <c r="L230" s="216">
        <f t="shared" si="43"/>
        <v>0.5879396984924623</v>
      </c>
      <c r="M230" s="217" t="s">
        <v>267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1572</v>
      </c>
      <c r="E231" s="210" t="s">
        <v>277</v>
      </c>
      <c r="F231" s="213">
        <v>202.5</v>
      </c>
      <c r="G231" s="210"/>
      <c r="H231" s="210">
        <v>234</v>
      </c>
      <c r="I231" s="214">
        <v>234</v>
      </c>
      <c r="J231" s="308" t="s">
        <v>331</v>
      </c>
      <c r="K231" s="215">
        <f t="shared" si="40"/>
        <v>31.5</v>
      </c>
      <c r="L231" s="216">
        <f t="shared" si="43"/>
        <v>0.15555555555555556</v>
      </c>
      <c r="M231" s="217" t="s">
        <v>267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277</v>
      </c>
      <c r="F232" s="213">
        <v>140.5</v>
      </c>
      <c r="G232" s="210"/>
      <c r="H232" s="210">
        <v>220</v>
      </c>
      <c r="I232" s="214">
        <v>220</v>
      </c>
      <c r="J232" s="308" t="s">
        <v>331</v>
      </c>
      <c r="K232" s="215">
        <f t="shared" si="40"/>
        <v>79.5</v>
      </c>
      <c r="L232" s="216">
        <f t="shared" si="43"/>
        <v>0.5658362989323843</v>
      </c>
      <c r="M232" s="217" t="s">
        <v>267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1785</v>
      </c>
      <c r="E233" s="210" t="s">
        <v>277</v>
      </c>
      <c r="F233" s="213">
        <v>300.5</v>
      </c>
      <c r="G233" s="210"/>
      <c r="H233" s="210">
        <v>417.5</v>
      </c>
      <c r="I233" s="214">
        <v>420</v>
      </c>
      <c r="J233" s="308" t="s">
        <v>2340</v>
      </c>
      <c r="K233" s="215">
        <f t="shared" si="40"/>
        <v>117</v>
      </c>
      <c r="L233" s="216">
        <f t="shared" si="43"/>
        <v>0.38935108153078202</v>
      </c>
      <c r="M233" s="217" t="s">
        <v>267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751</v>
      </c>
      <c r="E234" s="210" t="s">
        <v>277</v>
      </c>
      <c r="F234" s="213">
        <v>850</v>
      </c>
      <c r="G234" s="210"/>
      <c r="H234" s="210">
        <v>1042.5</v>
      </c>
      <c r="I234" s="214">
        <v>1023</v>
      </c>
      <c r="J234" s="308" t="s">
        <v>2054</v>
      </c>
      <c r="K234" s="215">
        <f t="shared" si="40"/>
        <v>192.5</v>
      </c>
      <c r="L234" s="216">
        <f t="shared" si="43"/>
        <v>0.22647058823529412</v>
      </c>
      <c r="M234" s="217" t="s">
        <v>267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1398</v>
      </c>
      <c r="E235" s="210" t="s">
        <v>277</v>
      </c>
      <c r="F235" s="213">
        <v>785</v>
      </c>
      <c r="G235" s="210"/>
      <c r="H235" s="210">
        <v>930</v>
      </c>
      <c r="I235" s="214">
        <v>920</v>
      </c>
      <c r="J235" s="308" t="s">
        <v>2200</v>
      </c>
      <c r="K235" s="215">
        <f t="shared" si="40"/>
        <v>145</v>
      </c>
      <c r="L235" s="216">
        <f t="shared" si="43"/>
        <v>0.18471337579617833</v>
      </c>
      <c r="M235" s="217" t="s">
        <v>267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84</v>
      </c>
      <c r="B236" s="227">
        <v>42831</v>
      </c>
      <c r="C236" s="227"/>
      <c r="D236" s="228" t="s">
        <v>1828</v>
      </c>
      <c r="E236" s="226" t="s">
        <v>277</v>
      </c>
      <c r="F236" s="229" t="s">
        <v>2048</v>
      </c>
      <c r="G236" s="230"/>
      <c r="H236" s="230"/>
      <c r="I236" s="230">
        <v>60</v>
      </c>
      <c r="J236" s="309" t="s">
        <v>266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277</v>
      </c>
      <c r="F237" s="213">
        <v>289.5</v>
      </c>
      <c r="G237" s="210"/>
      <c r="H237" s="210">
        <v>354</v>
      </c>
      <c r="I237" s="214">
        <v>360</v>
      </c>
      <c r="J237" s="308" t="s">
        <v>2280</v>
      </c>
      <c r="K237" s="215">
        <f t="shared" si="40"/>
        <v>64.5</v>
      </c>
      <c r="L237" s="216">
        <f>K237/F237</f>
        <v>0.22279792746113988</v>
      </c>
      <c r="M237" s="217" t="s">
        <v>267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1062</v>
      </c>
      <c r="E238" s="210" t="s">
        <v>277</v>
      </c>
      <c r="F238" s="213">
        <v>700</v>
      </c>
      <c r="G238" s="210"/>
      <c r="H238" s="210">
        <v>840</v>
      </c>
      <c r="I238" s="214">
        <v>840</v>
      </c>
      <c r="J238" s="308" t="s">
        <v>2106</v>
      </c>
      <c r="K238" s="215">
        <f t="shared" si="40"/>
        <v>140</v>
      </c>
      <c r="L238" s="216">
        <f>K238/F238</f>
        <v>0.2</v>
      </c>
      <c r="M238" s="217" t="s">
        <v>267</v>
      </c>
      <c r="N238" s="218">
        <v>42893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815</v>
      </c>
      <c r="E239" s="226" t="s">
        <v>277</v>
      </c>
      <c r="F239" s="229" t="s">
        <v>2070</v>
      </c>
      <c r="G239" s="230"/>
      <c r="H239" s="230"/>
      <c r="I239" s="230">
        <v>190</v>
      </c>
      <c r="J239" s="309" t="s">
        <v>266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740</v>
      </c>
      <c r="E240" s="219" t="s">
        <v>277</v>
      </c>
      <c r="F240" s="222">
        <v>260</v>
      </c>
      <c r="G240" s="223"/>
      <c r="H240" s="223">
        <v>311</v>
      </c>
      <c r="I240" s="223">
        <v>340</v>
      </c>
      <c r="J240" s="312" t="s">
        <v>2331</v>
      </c>
      <c r="K240" s="318">
        <f t="shared" ref="K240" si="44">H240-F240</f>
        <v>51</v>
      </c>
      <c r="L240" s="224">
        <f t="shared" ref="L240:L258" si="45">K240/F240</f>
        <v>0.19615384615384615</v>
      </c>
      <c r="M240" s="222" t="s">
        <v>267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2357</v>
      </c>
      <c r="E241" s="210" t="s">
        <v>277</v>
      </c>
      <c r="F241" s="213">
        <v>214.5</v>
      </c>
      <c r="G241" s="210"/>
      <c r="H241" s="210">
        <v>262</v>
      </c>
      <c r="I241" s="214">
        <v>262</v>
      </c>
      <c r="J241" s="308" t="s">
        <v>2201</v>
      </c>
      <c r="K241" s="215">
        <f t="shared" ref="K241:K258" si="46">H241-F241</f>
        <v>47.5</v>
      </c>
      <c r="L241" s="216">
        <f t="shared" si="45"/>
        <v>0.22144522144522144</v>
      </c>
      <c r="M241" s="217" t="s">
        <v>267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1161</v>
      </c>
      <c r="E242" s="210" t="s">
        <v>277</v>
      </c>
      <c r="F242" s="213">
        <v>370</v>
      </c>
      <c r="G242" s="210"/>
      <c r="H242" s="210">
        <v>447.5</v>
      </c>
      <c r="I242" s="214">
        <v>450</v>
      </c>
      <c r="J242" s="308" t="s">
        <v>331</v>
      </c>
      <c r="K242" s="215">
        <f t="shared" si="46"/>
        <v>77.5</v>
      </c>
      <c r="L242" s="216">
        <f t="shared" si="45"/>
        <v>0.20945945945945946</v>
      </c>
      <c r="M242" s="217" t="s">
        <v>267</v>
      </c>
      <c r="N242" s="218">
        <v>43035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212</v>
      </c>
      <c r="E243" s="210" t="s">
        <v>277</v>
      </c>
      <c r="F243" s="213">
        <v>657.5</v>
      </c>
      <c r="G243" s="210"/>
      <c r="H243" s="210">
        <v>825</v>
      </c>
      <c r="I243" s="214">
        <v>820</v>
      </c>
      <c r="J243" s="308" t="s">
        <v>331</v>
      </c>
      <c r="K243" s="215">
        <f t="shared" si="46"/>
        <v>167.5</v>
      </c>
      <c r="L243" s="216">
        <f t="shared" si="45"/>
        <v>0.25475285171102663</v>
      </c>
      <c r="M243" s="217" t="s">
        <v>267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754</v>
      </c>
      <c r="E244" s="210" t="s">
        <v>277</v>
      </c>
      <c r="F244" s="213">
        <v>605</v>
      </c>
      <c r="G244" s="210"/>
      <c r="H244" s="210">
        <v>750</v>
      </c>
      <c r="I244" s="214">
        <v>750</v>
      </c>
      <c r="J244" s="308" t="s">
        <v>2200</v>
      </c>
      <c r="K244" s="215">
        <f t="shared" si="46"/>
        <v>145</v>
      </c>
      <c r="L244" s="216">
        <f t="shared" si="45"/>
        <v>0.23966942148760331</v>
      </c>
      <c r="M244" s="217" t="s">
        <v>267</v>
      </c>
      <c r="N244" s="218">
        <v>43027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1511</v>
      </c>
      <c r="E245" s="219" t="s">
        <v>277</v>
      </c>
      <c r="F245" s="222">
        <v>255</v>
      </c>
      <c r="G245" s="223"/>
      <c r="H245" s="223">
        <v>307.5</v>
      </c>
      <c r="I245" s="223">
        <v>320</v>
      </c>
      <c r="J245" s="312" t="s">
        <v>2354</v>
      </c>
      <c r="K245" s="318">
        <f t="shared" si="46"/>
        <v>52.5</v>
      </c>
      <c r="L245" s="224">
        <f t="shared" si="45"/>
        <v>0.20588235294117646</v>
      </c>
      <c r="M245" s="222" t="s">
        <v>267</v>
      </c>
      <c r="N245" s="225">
        <v>43098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1540</v>
      </c>
      <c r="E246" s="210" t="s">
        <v>277</v>
      </c>
      <c r="F246" s="213">
        <v>215</v>
      </c>
      <c r="G246" s="210"/>
      <c r="H246" s="210">
        <v>258</v>
      </c>
      <c r="I246" s="214">
        <v>258</v>
      </c>
      <c r="J246" s="308" t="s">
        <v>331</v>
      </c>
      <c r="K246" s="215">
        <f t="shared" si="46"/>
        <v>43</v>
      </c>
      <c r="L246" s="216">
        <f t="shared" si="45"/>
        <v>0.2</v>
      </c>
      <c r="M246" s="217" t="s">
        <v>267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603</v>
      </c>
      <c r="E247" s="210" t="s">
        <v>277</v>
      </c>
      <c r="F247" s="213">
        <v>75</v>
      </c>
      <c r="G247" s="210"/>
      <c r="H247" s="210">
        <v>90</v>
      </c>
      <c r="I247" s="214">
        <v>90</v>
      </c>
      <c r="J247" s="308" t="s">
        <v>2237</v>
      </c>
      <c r="K247" s="215">
        <f t="shared" si="46"/>
        <v>15</v>
      </c>
      <c r="L247" s="216">
        <f t="shared" si="45"/>
        <v>0.2</v>
      </c>
      <c r="M247" s="217" t="s">
        <v>267</v>
      </c>
      <c r="N247" s="218">
        <v>43019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1925</v>
      </c>
      <c r="E248" s="210" t="s">
        <v>277</v>
      </c>
      <c r="F248" s="213">
        <v>315</v>
      </c>
      <c r="G248" s="210"/>
      <c r="H248" s="210">
        <v>392</v>
      </c>
      <c r="I248" s="214">
        <v>384</v>
      </c>
      <c r="J248" s="308" t="s">
        <v>2233</v>
      </c>
      <c r="K248" s="215">
        <f t="shared" si="46"/>
        <v>77</v>
      </c>
      <c r="L248" s="216">
        <f t="shared" si="45"/>
        <v>0.24444444444444444</v>
      </c>
      <c r="M248" s="217" t="s">
        <v>267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1280</v>
      </c>
      <c r="E249" s="210" t="s">
        <v>277</v>
      </c>
      <c r="F249" s="213">
        <v>145</v>
      </c>
      <c r="G249" s="210"/>
      <c r="H249" s="210">
        <v>179</v>
      </c>
      <c r="I249" s="214">
        <v>180</v>
      </c>
      <c r="J249" s="308" t="s">
        <v>2247</v>
      </c>
      <c r="K249" s="215">
        <f t="shared" si="46"/>
        <v>34</v>
      </c>
      <c r="L249" s="216">
        <f t="shared" si="45"/>
        <v>0.23448275862068965</v>
      </c>
      <c r="M249" s="217" t="s">
        <v>267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625</v>
      </c>
      <c r="E250" s="210" t="s">
        <v>277</v>
      </c>
      <c r="F250" s="213">
        <v>256</v>
      </c>
      <c r="G250" s="210"/>
      <c r="H250" s="210">
        <v>323</v>
      </c>
      <c r="I250" s="214">
        <v>320</v>
      </c>
      <c r="J250" s="308" t="s">
        <v>331</v>
      </c>
      <c r="K250" s="215">
        <f t="shared" si="46"/>
        <v>67</v>
      </c>
      <c r="L250" s="216">
        <f t="shared" si="45"/>
        <v>0.26171875</v>
      </c>
      <c r="M250" s="217" t="s">
        <v>267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277</v>
      </c>
      <c r="F251" s="222">
        <v>152.5</v>
      </c>
      <c r="G251" s="223"/>
      <c r="H251" s="223">
        <v>183.5</v>
      </c>
      <c r="I251" s="223">
        <v>210</v>
      </c>
      <c r="J251" s="312" t="s">
        <v>2284</v>
      </c>
      <c r="K251" s="318">
        <f t="shared" si="46"/>
        <v>31</v>
      </c>
      <c r="L251" s="224">
        <f t="shared" si="45"/>
        <v>0.20327868852459016</v>
      </c>
      <c r="M251" s="222" t="s">
        <v>267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717</v>
      </c>
      <c r="E252" s="210" t="s">
        <v>277</v>
      </c>
      <c r="F252" s="213">
        <v>137.5</v>
      </c>
      <c r="G252" s="210"/>
      <c r="H252" s="210">
        <v>184</v>
      </c>
      <c r="I252" s="214">
        <v>183</v>
      </c>
      <c r="J252" s="306" t="s">
        <v>2550</v>
      </c>
      <c r="K252" s="215">
        <f t="shared" si="46"/>
        <v>46.5</v>
      </c>
      <c r="L252" s="216">
        <f t="shared" si="45"/>
        <v>0.33818181818181819</v>
      </c>
      <c r="M252" s="217" t="s">
        <v>267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2236</v>
      </c>
      <c r="E253" s="210" t="s">
        <v>277</v>
      </c>
      <c r="F253" s="213">
        <v>895</v>
      </c>
      <c r="G253" s="210"/>
      <c r="H253" s="210">
        <v>1122.5</v>
      </c>
      <c r="I253" s="214">
        <v>1078</v>
      </c>
      <c r="J253" s="306" t="s">
        <v>2367</v>
      </c>
      <c r="K253" s="215">
        <f t="shared" si="46"/>
        <v>227.5</v>
      </c>
      <c r="L253" s="216">
        <f t="shared" si="45"/>
        <v>0.25418994413407819</v>
      </c>
      <c r="M253" s="217" t="s">
        <v>267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1282</v>
      </c>
      <c r="E254" s="210" t="s">
        <v>277</v>
      </c>
      <c r="F254" s="213">
        <v>125.5</v>
      </c>
      <c r="G254" s="210"/>
      <c r="H254" s="210">
        <v>158</v>
      </c>
      <c r="I254" s="214">
        <v>155</v>
      </c>
      <c r="J254" s="306" t="s">
        <v>2287</v>
      </c>
      <c r="K254" s="215">
        <f t="shared" si="46"/>
        <v>32.5</v>
      </c>
      <c r="L254" s="216">
        <f t="shared" si="45"/>
        <v>0.25896414342629481</v>
      </c>
      <c r="M254" s="217" t="s">
        <v>267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251" customFormat="1">
      <c r="A255" s="210">
        <v>103</v>
      </c>
      <c r="B255" s="211">
        <v>43020</v>
      </c>
      <c r="C255" s="211"/>
      <c r="D255" s="212" t="s">
        <v>667</v>
      </c>
      <c r="E255" s="210" t="s">
        <v>277</v>
      </c>
      <c r="F255" s="213">
        <v>525</v>
      </c>
      <c r="G255" s="210"/>
      <c r="H255" s="210">
        <v>629</v>
      </c>
      <c r="I255" s="214">
        <v>629</v>
      </c>
      <c r="J255" s="308" t="s">
        <v>331</v>
      </c>
      <c r="K255" s="215">
        <f t="shared" si="46"/>
        <v>104</v>
      </c>
      <c r="L255" s="216">
        <f t="shared" si="45"/>
        <v>0.1980952380952381</v>
      </c>
      <c r="M255" s="217" t="s">
        <v>267</v>
      </c>
      <c r="N255" s="218">
        <v>43119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53">
        <v>104</v>
      </c>
      <c r="B256" s="254">
        <v>43046</v>
      </c>
      <c r="C256" s="254"/>
      <c r="D256" s="255" t="s">
        <v>846</v>
      </c>
      <c r="E256" s="253" t="s">
        <v>277</v>
      </c>
      <c r="F256" s="256">
        <v>740</v>
      </c>
      <c r="G256" s="253"/>
      <c r="H256" s="253">
        <v>892.5</v>
      </c>
      <c r="I256" s="257">
        <v>900</v>
      </c>
      <c r="J256" s="310" t="s">
        <v>2291</v>
      </c>
      <c r="K256" s="215">
        <f t="shared" si="46"/>
        <v>152.5</v>
      </c>
      <c r="L256" s="258">
        <f t="shared" si="45"/>
        <v>0.20608108108108109</v>
      </c>
      <c r="M256" s="259" t="s">
        <v>267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1464</v>
      </c>
      <c r="E257" s="253" t="s">
        <v>277</v>
      </c>
      <c r="F257" s="256">
        <v>118.5</v>
      </c>
      <c r="G257" s="253"/>
      <c r="H257" s="253">
        <v>143.5</v>
      </c>
      <c r="I257" s="257">
        <v>145</v>
      </c>
      <c r="J257" s="310" t="s">
        <v>2341</v>
      </c>
      <c r="K257" s="215">
        <f t="shared" si="46"/>
        <v>25</v>
      </c>
      <c r="L257" s="258">
        <f t="shared" si="45"/>
        <v>0.2109704641350211</v>
      </c>
      <c r="M257" s="259" t="s">
        <v>267</v>
      </c>
      <c r="N257" s="260">
        <v>43097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141" customFormat="1">
      <c r="A258" s="219">
        <v>106</v>
      </c>
      <c r="B258" s="220">
        <v>43074</v>
      </c>
      <c r="C258" s="220"/>
      <c r="D258" s="221" t="s">
        <v>428</v>
      </c>
      <c r="E258" s="219" t="s">
        <v>277</v>
      </c>
      <c r="F258" s="222">
        <v>177.5</v>
      </c>
      <c r="G258" s="223"/>
      <c r="H258" s="223">
        <v>215</v>
      </c>
      <c r="I258" s="223">
        <v>230</v>
      </c>
      <c r="J258" s="314" t="s">
        <v>2352</v>
      </c>
      <c r="K258" s="318">
        <f t="shared" si="46"/>
        <v>37.5</v>
      </c>
      <c r="L258" s="224">
        <f t="shared" si="45"/>
        <v>0.21126760563380281</v>
      </c>
      <c r="M258" s="222" t="s">
        <v>267</v>
      </c>
      <c r="N258" s="225">
        <v>43096</v>
      </c>
      <c r="O258" s="250"/>
      <c r="P258" s="251"/>
      <c r="Q258" s="251"/>
      <c r="R258" s="252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61">
        <v>107</v>
      </c>
      <c r="B259" s="262">
        <v>43090</v>
      </c>
      <c r="C259" s="262"/>
      <c r="D259" s="269" t="s">
        <v>1020</v>
      </c>
      <c r="E259" s="261" t="s">
        <v>277</v>
      </c>
      <c r="F259" s="263" t="s">
        <v>2349</v>
      </c>
      <c r="G259" s="261"/>
      <c r="H259" s="261"/>
      <c r="I259" s="264">
        <v>872</v>
      </c>
      <c r="J259" s="307" t="s">
        <v>266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251" customFormat="1">
      <c r="A260" s="253">
        <v>108</v>
      </c>
      <c r="B260" s="254">
        <v>43098</v>
      </c>
      <c r="C260" s="254"/>
      <c r="D260" s="255" t="s">
        <v>1925</v>
      </c>
      <c r="E260" s="253" t="s">
        <v>277</v>
      </c>
      <c r="F260" s="256">
        <v>435</v>
      </c>
      <c r="G260" s="253"/>
      <c r="H260" s="253">
        <v>542.5</v>
      </c>
      <c r="I260" s="257">
        <v>539</v>
      </c>
      <c r="J260" s="310" t="s">
        <v>331</v>
      </c>
      <c r="K260" s="215">
        <f t="shared" ref="K260:K261" si="47">H260-F260</f>
        <v>107.5</v>
      </c>
      <c r="L260" s="258">
        <f>K260/F260</f>
        <v>0.2471264367816092</v>
      </c>
      <c r="M260" s="259" t="s">
        <v>267</v>
      </c>
      <c r="N260" s="260">
        <v>43206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109</v>
      </c>
      <c r="B261" s="254">
        <v>43098</v>
      </c>
      <c r="C261" s="254"/>
      <c r="D261" s="255" t="s">
        <v>1829</v>
      </c>
      <c r="E261" s="253" t="s">
        <v>277</v>
      </c>
      <c r="F261" s="256">
        <v>885</v>
      </c>
      <c r="G261" s="253"/>
      <c r="H261" s="253">
        <v>1090</v>
      </c>
      <c r="I261" s="257">
        <v>1084</v>
      </c>
      <c r="J261" s="310" t="s">
        <v>331</v>
      </c>
      <c r="K261" s="215">
        <f t="shared" si="47"/>
        <v>205</v>
      </c>
      <c r="L261" s="258">
        <f>K261/F261</f>
        <v>0.23163841807909605</v>
      </c>
      <c r="M261" s="259" t="s">
        <v>267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815</v>
      </c>
      <c r="E262" s="226" t="s">
        <v>277</v>
      </c>
      <c r="F262" s="184" t="s">
        <v>2382</v>
      </c>
      <c r="G262" s="230"/>
      <c r="H262" s="230"/>
      <c r="I262" s="230">
        <v>190</v>
      </c>
      <c r="J262" s="307" t="s">
        <v>266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1193</v>
      </c>
      <c r="E263" s="261" t="s">
        <v>277</v>
      </c>
      <c r="F263" s="263" t="s">
        <v>2557</v>
      </c>
      <c r="G263" s="261"/>
      <c r="H263" s="261"/>
      <c r="I263" s="264">
        <v>398</v>
      </c>
      <c r="J263" s="307" t="s">
        <v>266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6">
        <v>43164</v>
      </c>
      <c r="C264" s="286"/>
      <c r="D264" s="228" t="s">
        <v>110</v>
      </c>
      <c r="E264" s="285" t="s">
        <v>277</v>
      </c>
      <c r="F264" s="287" t="s">
        <v>2560</v>
      </c>
      <c r="G264" s="285"/>
      <c r="H264" s="285"/>
      <c r="I264" s="288">
        <v>672</v>
      </c>
      <c r="J264" s="313" t="s">
        <v>266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743</v>
      </c>
      <c r="E265" s="219" t="s">
        <v>277</v>
      </c>
      <c r="F265" s="222">
        <v>492.5</v>
      </c>
      <c r="G265" s="223"/>
      <c r="H265" s="223">
        <v>589</v>
      </c>
      <c r="I265" s="223">
        <v>613</v>
      </c>
      <c r="J265" s="314" t="s">
        <v>2352</v>
      </c>
      <c r="K265" s="318">
        <f t="shared" ref="K265" si="48">H265-F265</f>
        <v>96.5</v>
      </c>
      <c r="L265" s="224">
        <f t="shared" ref="L265" si="49">K265/F265</f>
        <v>0.19593908629441625</v>
      </c>
      <c r="M265" s="222" t="s">
        <v>267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5">
        <v>114</v>
      </c>
      <c r="B266" s="286">
        <v>43194</v>
      </c>
      <c r="C266" s="286"/>
      <c r="D266" s="301" t="s">
        <v>312</v>
      </c>
      <c r="E266" s="285" t="s">
        <v>277</v>
      </c>
      <c r="F266" s="287" t="s">
        <v>2575</v>
      </c>
      <c r="G266" s="285"/>
      <c r="H266" s="285"/>
      <c r="I266" s="288">
        <v>180</v>
      </c>
      <c r="J266" s="305" t="s">
        <v>266</v>
      </c>
      <c r="K266" s="289"/>
      <c r="L266" s="290"/>
      <c r="M266" s="291"/>
      <c r="N266" s="29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1148</v>
      </c>
      <c r="E267" s="236" t="s">
        <v>277</v>
      </c>
      <c r="F267" s="233">
        <v>430</v>
      </c>
      <c r="G267" s="233"/>
      <c r="H267" s="237">
        <v>220</v>
      </c>
      <c r="I267" s="238">
        <v>537</v>
      </c>
      <c r="J267" s="326" t="s">
        <v>2755</v>
      </c>
      <c r="K267" s="319">
        <f t="shared" ref="K267" si="50">H267-F267</f>
        <v>-210</v>
      </c>
      <c r="L267" s="240">
        <f t="shared" ref="L267" si="51">K267/F267</f>
        <v>-0.48837209302325579</v>
      </c>
      <c r="M267" s="241" t="s">
        <v>1854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116</v>
      </c>
      <c r="B268" s="286">
        <v>43220</v>
      </c>
      <c r="C268" s="286"/>
      <c r="D268" s="301" t="s">
        <v>865</v>
      </c>
      <c r="E268" s="285" t="s">
        <v>277</v>
      </c>
      <c r="F268" s="287" t="s">
        <v>2603</v>
      </c>
      <c r="G268" s="285"/>
      <c r="H268" s="285"/>
      <c r="I268" s="288">
        <v>196</v>
      </c>
      <c r="J268" s="305" t="s">
        <v>266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117</v>
      </c>
      <c r="B269" s="286">
        <v>43237</v>
      </c>
      <c r="C269" s="286"/>
      <c r="D269" s="301" t="s">
        <v>1337</v>
      </c>
      <c r="E269" s="285" t="s">
        <v>277</v>
      </c>
      <c r="F269" s="287" t="s">
        <v>313</v>
      </c>
      <c r="G269" s="285"/>
      <c r="H269" s="285"/>
      <c r="I269" s="288">
        <v>348</v>
      </c>
      <c r="J269" s="305" t="s">
        <v>266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118</v>
      </c>
      <c r="B270" s="286">
        <v>43258</v>
      </c>
      <c r="C270" s="286"/>
      <c r="D270" s="301" t="s">
        <v>1035</v>
      </c>
      <c r="E270" s="285" t="s">
        <v>277</v>
      </c>
      <c r="F270" s="263" t="s">
        <v>2757</v>
      </c>
      <c r="G270" s="285"/>
      <c r="H270" s="285"/>
      <c r="I270" s="288">
        <v>439</v>
      </c>
      <c r="J270" s="305" t="s">
        <v>266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5">
        <v>119</v>
      </c>
      <c r="B271" s="286">
        <v>43285</v>
      </c>
      <c r="C271" s="286"/>
      <c r="D271" s="301" t="s">
        <v>40</v>
      </c>
      <c r="E271" s="285" t="s">
        <v>277</v>
      </c>
      <c r="F271" s="263" t="s">
        <v>2779</v>
      </c>
      <c r="G271" s="285"/>
      <c r="H271" s="285"/>
      <c r="I271" s="288">
        <v>170</v>
      </c>
      <c r="J271" s="305" t="s">
        <v>266</v>
      </c>
      <c r="K271" s="289"/>
      <c r="L271" s="290"/>
      <c r="M271" s="291"/>
      <c r="N271" s="292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5">
        <v>120</v>
      </c>
      <c r="B272" s="286">
        <v>43294</v>
      </c>
      <c r="C272" s="286"/>
      <c r="D272" s="301" t="s">
        <v>1930</v>
      </c>
      <c r="E272" s="285" t="s">
        <v>277</v>
      </c>
      <c r="F272" s="263" t="s">
        <v>2788</v>
      </c>
      <c r="G272" s="285"/>
      <c r="H272" s="285"/>
      <c r="I272" s="288">
        <v>59</v>
      </c>
      <c r="J272" s="305" t="s">
        <v>266</v>
      </c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5">
        <v>121</v>
      </c>
      <c r="B273" s="286">
        <v>43306</v>
      </c>
      <c r="C273" s="286"/>
      <c r="D273" s="301" t="s">
        <v>1828</v>
      </c>
      <c r="E273" s="285" t="s">
        <v>277</v>
      </c>
      <c r="F273" s="263" t="s">
        <v>2796</v>
      </c>
      <c r="G273" s="285"/>
      <c r="H273" s="285"/>
      <c r="I273" s="288">
        <v>44</v>
      </c>
      <c r="J273" s="305" t="s">
        <v>266</v>
      </c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5">
        <v>122</v>
      </c>
      <c r="B274" s="286">
        <v>43318</v>
      </c>
      <c r="C274" s="286"/>
      <c r="D274" s="301" t="s">
        <v>764</v>
      </c>
      <c r="E274" s="285" t="s">
        <v>277</v>
      </c>
      <c r="F274" s="263" t="s">
        <v>2812</v>
      </c>
      <c r="G274" s="285"/>
      <c r="H274" s="285"/>
      <c r="I274" s="288">
        <v>182</v>
      </c>
      <c r="J274" s="305" t="s">
        <v>266</v>
      </c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141" customFormat="1">
      <c r="A275" s="285">
        <v>123</v>
      </c>
      <c r="B275" s="286">
        <v>43335</v>
      </c>
      <c r="C275" s="286"/>
      <c r="D275" s="301" t="s">
        <v>937</v>
      </c>
      <c r="E275" s="285" t="s">
        <v>277</v>
      </c>
      <c r="F275" s="263" t="s">
        <v>2822</v>
      </c>
      <c r="G275" s="285"/>
      <c r="H275" s="285"/>
      <c r="I275" s="288">
        <v>364</v>
      </c>
      <c r="J275" s="305" t="s">
        <v>266</v>
      </c>
      <c r="K275" s="289"/>
      <c r="L275" s="290"/>
      <c r="M275" s="291"/>
      <c r="N275" s="292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85">
        <v>124</v>
      </c>
      <c r="B276" s="286">
        <v>43341</v>
      </c>
      <c r="C276" s="286"/>
      <c r="D276" s="399" t="s">
        <v>823</v>
      </c>
      <c r="E276" s="285" t="s">
        <v>277</v>
      </c>
      <c r="F276" s="263" t="s">
        <v>2827</v>
      </c>
      <c r="G276" s="285"/>
      <c r="H276" s="285"/>
      <c r="I276" s="288">
        <v>635</v>
      </c>
      <c r="J276" s="305" t="s">
        <v>266</v>
      </c>
      <c r="K276" s="289"/>
      <c r="L276" s="290"/>
      <c r="M276" s="291"/>
      <c r="N276" s="292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125</v>
      </c>
      <c r="B277" s="254">
        <v>43395</v>
      </c>
      <c r="C277" s="254"/>
      <c r="D277" s="255" t="s">
        <v>754</v>
      </c>
      <c r="E277" s="253" t="s">
        <v>277</v>
      </c>
      <c r="F277" s="256">
        <v>475</v>
      </c>
      <c r="G277" s="253"/>
      <c r="H277" s="253">
        <v>574</v>
      </c>
      <c r="I277" s="257">
        <v>570</v>
      </c>
      <c r="J277" s="310" t="s">
        <v>331</v>
      </c>
      <c r="K277" s="215">
        <f t="shared" ref="K277" si="52">H277-F277</f>
        <v>99</v>
      </c>
      <c r="L277" s="258">
        <f>K277/F277</f>
        <v>0.20842105263157895</v>
      </c>
      <c r="M277" s="259" t="s">
        <v>267</v>
      </c>
      <c r="N277" s="260">
        <v>43403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5">
        <v>126</v>
      </c>
      <c r="B278" s="286">
        <v>43396</v>
      </c>
      <c r="C278" s="286"/>
      <c r="D278" s="399" t="s">
        <v>3047</v>
      </c>
      <c r="E278" s="285" t="s">
        <v>277</v>
      </c>
      <c r="F278" s="263" t="s">
        <v>3201</v>
      </c>
      <c r="G278" s="285"/>
      <c r="H278" s="285"/>
      <c r="I278" s="288">
        <v>191</v>
      </c>
      <c r="J278" s="305" t="s">
        <v>266</v>
      </c>
      <c r="K278" s="289"/>
      <c r="L278" s="290"/>
      <c r="M278" s="291"/>
      <c r="N278" s="292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5">
        <v>127</v>
      </c>
      <c r="B279" s="286">
        <v>43397</v>
      </c>
      <c r="C279" s="286"/>
      <c r="D279" s="399" t="s">
        <v>839</v>
      </c>
      <c r="E279" s="285" t="s">
        <v>277</v>
      </c>
      <c r="F279" s="263" t="s">
        <v>3203</v>
      </c>
      <c r="G279" s="285"/>
      <c r="H279" s="285"/>
      <c r="I279" s="288">
        <v>872</v>
      </c>
      <c r="J279" s="305" t="s">
        <v>266</v>
      </c>
      <c r="K279" s="289"/>
      <c r="L279" s="290"/>
      <c r="M279" s="291"/>
      <c r="N279" s="29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141" customFormat="1">
      <c r="A280" s="285">
        <v>128</v>
      </c>
      <c r="B280" s="286">
        <v>43398</v>
      </c>
      <c r="C280" s="286"/>
      <c r="D280" s="399" t="s">
        <v>342</v>
      </c>
      <c r="E280" s="285" t="s">
        <v>277</v>
      </c>
      <c r="F280" s="263" t="s">
        <v>3203</v>
      </c>
      <c r="G280" s="285"/>
      <c r="H280" s="285"/>
      <c r="I280" s="288">
        <v>890</v>
      </c>
      <c r="J280" s="305" t="s">
        <v>266</v>
      </c>
      <c r="K280" s="289"/>
      <c r="L280" s="290"/>
      <c r="M280" s="291"/>
      <c r="N280" s="292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85">
        <v>129</v>
      </c>
      <c r="B281" s="286">
        <v>43398</v>
      </c>
      <c r="C281" s="286"/>
      <c r="D281" s="399" t="s">
        <v>675</v>
      </c>
      <c r="E281" s="285" t="s">
        <v>277</v>
      </c>
      <c r="F281" s="263" t="s">
        <v>3206</v>
      </c>
      <c r="G281" s="285"/>
      <c r="H281" s="285"/>
      <c r="I281" s="288">
        <v>209</v>
      </c>
      <c r="J281" s="305" t="s">
        <v>266</v>
      </c>
      <c r="K281" s="289"/>
      <c r="L281" s="290"/>
      <c r="M281" s="291"/>
      <c r="N281" s="292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130</v>
      </c>
      <c r="B282" s="254">
        <v>43399</v>
      </c>
      <c r="C282" s="254"/>
      <c r="D282" s="255" t="s">
        <v>2877</v>
      </c>
      <c r="E282" s="253" t="s">
        <v>277</v>
      </c>
      <c r="F282" s="256">
        <v>240</v>
      </c>
      <c r="G282" s="253"/>
      <c r="H282" s="253">
        <v>297</v>
      </c>
      <c r="I282" s="257">
        <v>297</v>
      </c>
      <c r="J282" s="310" t="s">
        <v>331</v>
      </c>
      <c r="K282" s="215">
        <f t="shared" ref="K282" si="53">H282-F282</f>
        <v>57</v>
      </c>
      <c r="L282" s="258">
        <f>K282/F282</f>
        <v>0.23749999999999999</v>
      </c>
      <c r="M282" s="259" t="s">
        <v>267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5">
        <v>131</v>
      </c>
      <c r="B283" s="262">
        <v>43439</v>
      </c>
      <c r="C283" s="262"/>
      <c r="D283" s="399" t="s">
        <v>616</v>
      </c>
      <c r="E283" s="285" t="s">
        <v>277</v>
      </c>
      <c r="F283" s="287" t="s">
        <v>3307</v>
      </c>
      <c r="G283" s="285"/>
      <c r="H283" s="285"/>
      <c r="I283" s="288">
        <v>321</v>
      </c>
      <c r="J283" s="305" t="s">
        <v>266</v>
      </c>
      <c r="K283" s="289"/>
      <c r="L283" s="290"/>
      <c r="M283" s="291"/>
      <c r="N283" s="29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5">
        <v>132</v>
      </c>
      <c r="B284" s="262">
        <v>43439</v>
      </c>
      <c r="C284" s="262"/>
      <c r="D284" s="399" t="s">
        <v>3308</v>
      </c>
      <c r="E284" s="285" t="s">
        <v>277</v>
      </c>
      <c r="F284" s="287" t="s">
        <v>2349</v>
      </c>
      <c r="G284" s="285"/>
      <c r="H284" s="285"/>
      <c r="I284" s="288">
        <v>840</v>
      </c>
      <c r="J284" s="305" t="s">
        <v>266</v>
      </c>
      <c r="K284" s="289"/>
      <c r="L284" s="290"/>
      <c r="M284" s="291"/>
      <c r="N284" s="292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5">
        <v>133</v>
      </c>
      <c r="B285" s="262">
        <v>43439</v>
      </c>
      <c r="C285" s="262"/>
      <c r="D285" s="399" t="s">
        <v>3309</v>
      </c>
      <c r="E285" s="285" t="s">
        <v>277</v>
      </c>
      <c r="F285" s="287" t="s">
        <v>3310</v>
      </c>
      <c r="G285" s="285"/>
      <c r="H285" s="285"/>
      <c r="I285" s="288">
        <v>252</v>
      </c>
      <c r="J285" s="305" t="s">
        <v>266</v>
      </c>
      <c r="K285" s="289"/>
      <c r="L285" s="290"/>
      <c r="M285" s="291"/>
      <c r="N285" s="292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5"/>
      <c r="B286" s="262"/>
      <c r="C286" s="262"/>
      <c r="D286" s="399"/>
      <c r="E286" s="285"/>
      <c r="F286" s="287"/>
      <c r="G286" s="285"/>
      <c r="H286" s="285"/>
      <c r="I286" s="288"/>
      <c r="J286" s="305"/>
      <c r="K286" s="289"/>
      <c r="L286" s="290"/>
      <c r="M286" s="291"/>
      <c r="N286" s="292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5"/>
      <c r="B287" s="262"/>
      <c r="C287" s="262"/>
      <c r="D287" s="399"/>
      <c r="E287" s="285"/>
      <c r="F287" s="287"/>
      <c r="G287" s="285"/>
      <c r="H287" s="285"/>
      <c r="I287" s="288"/>
      <c r="J287" s="305"/>
      <c r="K287" s="289"/>
      <c r="L287" s="290"/>
      <c r="M287" s="291"/>
      <c r="N287" s="292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5"/>
      <c r="B288" s="262"/>
      <c r="C288" s="262"/>
      <c r="D288" s="399"/>
      <c r="E288" s="285"/>
      <c r="F288" s="287"/>
      <c r="G288" s="285"/>
      <c r="H288" s="285"/>
      <c r="I288" s="288"/>
      <c r="J288" s="305"/>
      <c r="K288" s="289"/>
      <c r="L288" s="290"/>
      <c r="M288" s="291"/>
      <c r="N288" s="292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 ht="14.25">
      <c r="A289" s="285"/>
      <c r="B289" s="262"/>
      <c r="C289" s="262"/>
      <c r="D289" s="391"/>
      <c r="E289" s="285"/>
      <c r="F289" s="287"/>
      <c r="G289" s="285"/>
      <c r="H289" s="285"/>
      <c r="I289" s="288"/>
      <c r="J289" s="305"/>
      <c r="K289" s="289"/>
      <c r="L289" s="290"/>
      <c r="M289" s="291"/>
      <c r="N289" s="292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 ht="14.25">
      <c r="A290" s="285"/>
      <c r="B290" s="262"/>
      <c r="C290" s="262"/>
      <c r="D290" s="391"/>
      <c r="E290" s="285"/>
      <c r="F290" s="287"/>
      <c r="G290" s="285"/>
      <c r="H290" s="285"/>
      <c r="I290" s="288"/>
      <c r="J290" s="305"/>
      <c r="K290" s="289"/>
      <c r="L290" s="290"/>
      <c r="M290" s="291"/>
      <c r="N290" s="292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>
      <c r="A291" s="285"/>
      <c r="B291" s="262"/>
      <c r="C291" s="262"/>
      <c r="D291" s="399"/>
      <c r="E291" s="285"/>
      <c r="F291" s="287"/>
      <c r="G291" s="285"/>
      <c r="H291" s="285"/>
      <c r="I291" s="288"/>
      <c r="J291" s="305"/>
      <c r="K291" s="289"/>
      <c r="L291" s="290"/>
      <c r="M291" s="291"/>
      <c r="N291" s="292"/>
      <c r="O291" s="250"/>
      <c r="P291" s="251"/>
      <c r="Q291" s="251"/>
      <c r="R291" s="252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285"/>
      <c r="B292" s="401"/>
      <c r="C292" s="401"/>
      <c r="D292" s="402"/>
      <c r="E292" s="285"/>
      <c r="F292" s="287" t="s">
        <v>361</v>
      </c>
      <c r="G292" s="285"/>
      <c r="H292" s="285"/>
      <c r="I292" s="288"/>
      <c r="J292" s="305"/>
      <c r="K292" s="289"/>
      <c r="L292" s="290"/>
      <c r="M292" s="291"/>
      <c r="N292" s="292"/>
      <c r="O292" s="250"/>
      <c r="P292" s="251"/>
      <c r="Q292" s="251"/>
      <c r="R292" s="252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93"/>
      <c r="B293" s="94"/>
      <c r="C293" s="94"/>
      <c r="D293" s="95"/>
      <c r="E293" s="96"/>
      <c r="F293" s="170"/>
      <c r="G293" s="86"/>
      <c r="H293" s="157"/>
      <c r="I293" s="173"/>
      <c r="J293" s="15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171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172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"/>
      <c r="Q295" s="1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173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174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175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176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177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178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179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180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L313" s="141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0"/>
      <c r="P399" s="18"/>
      <c r="Q399" s="18"/>
      <c r="R399" s="87"/>
    </row>
    <row r="400" spans="1:26">
      <c r="O400" s="140"/>
      <c r="P400" s="18"/>
      <c r="Q400" s="18"/>
      <c r="R400" s="87"/>
    </row>
    <row r="401" spans="5:17">
      <c r="O401" s="140"/>
      <c r="P401" s="18"/>
      <c r="Q401" s="18"/>
    </row>
    <row r="402" spans="5:17">
      <c r="O402" s="140"/>
    </row>
    <row r="403" spans="5:17">
      <c r="O403" s="140"/>
    </row>
    <row r="413" spans="5:17">
      <c r="E413" s="149"/>
      <c r="G413" s="113"/>
      <c r="H413" s="141"/>
    </row>
    <row r="415" spans="5:17">
      <c r="K415" s="141"/>
      <c r="L415" s="141"/>
      <c r="M415" s="141"/>
      <c r="N415" s="141"/>
    </row>
    <row r="416" spans="5:17">
      <c r="K416" s="141"/>
      <c r="L416" s="141"/>
      <c r="M416" s="141"/>
      <c r="N416" s="141"/>
    </row>
  </sheetData>
  <autoFilter ref="Q1:S414"/>
  <mergeCells count="40">
    <mergeCell ref="A43:A44"/>
    <mergeCell ref="B43:B44"/>
    <mergeCell ref="C43:C44"/>
    <mergeCell ref="J43:J44"/>
    <mergeCell ref="L43:L44"/>
    <mergeCell ref="M54:M55"/>
    <mergeCell ref="N54:N55"/>
    <mergeCell ref="O54:O55"/>
    <mergeCell ref="A54:A55"/>
    <mergeCell ref="B54:B55"/>
    <mergeCell ref="C54:C55"/>
    <mergeCell ref="J54:J55"/>
    <mergeCell ref="L54:L55"/>
    <mergeCell ref="M39:M40"/>
    <mergeCell ref="N39:N40"/>
    <mergeCell ref="O39:O40"/>
    <mergeCell ref="A39:A40"/>
    <mergeCell ref="B39:B40"/>
    <mergeCell ref="C39:C40"/>
    <mergeCell ref="J39:J40"/>
    <mergeCell ref="L39:L40"/>
    <mergeCell ref="A41:A42"/>
    <mergeCell ref="B41:B42"/>
    <mergeCell ref="C41:C42"/>
    <mergeCell ref="J41:J42"/>
    <mergeCell ref="L41:L42"/>
    <mergeCell ref="M41:M42"/>
    <mergeCell ref="N41:N42"/>
    <mergeCell ref="O41:O42"/>
    <mergeCell ref="M52:M53"/>
    <mergeCell ref="N52:N53"/>
    <mergeCell ref="O52:O53"/>
    <mergeCell ref="M43:M44"/>
    <mergeCell ref="N43:N44"/>
    <mergeCell ref="O43:O44"/>
    <mergeCell ref="A52:A53"/>
    <mergeCell ref="B52:B53"/>
    <mergeCell ref="C52:C53"/>
    <mergeCell ref="J52:J53"/>
    <mergeCell ref="L52:L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533"/>
  <sheetViews>
    <sheetView workbookViewId="0">
      <selection sqref="A1:M1507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2158</v>
      </c>
      <c r="B1" s="113" t="s">
        <v>2159</v>
      </c>
      <c r="C1" s="113" t="s">
        <v>2160</v>
      </c>
      <c r="D1" s="113" t="s">
        <v>26</v>
      </c>
      <c r="E1" s="113" t="s">
        <v>27</v>
      </c>
      <c r="F1" s="113" t="s">
        <v>2161</v>
      </c>
      <c r="G1" s="113" t="s">
        <v>2162</v>
      </c>
      <c r="H1" s="113" t="s">
        <v>2163</v>
      </c>
      <c r="I1" s="113" t="s">
        <v>2164</v>
      </c>
      <c r="J1" s="113" t="s">
        <v>2165</v>
      </c>
      <c r="K1" s="113" t="s">
        <v>2166</v>
      </c>
      <c r="L1" s="113" t="s">
        <v>2167</v>
      </c>
      <c r="M1" s="113" t="s">
        <v>2168</v>
      </c>
      <c r="N1" s="113" t="s">
        <v>2168</v>
      </c>
    </row>
    <row r="2" spans="1:14">
      <c r="A2" s="113" t="s">
        <v>384</v>
      </c>
      <c r="B2" s="113" t="s">
        <v>385</v>
      </c>
      <c r="C2" s="113">
        <v>43.9</v>
      </c>
      <c r="D2" s="113">
        <v>43.9</v>
      </c>
      <c r="E2" s="113">
        <v>42.7</v>
      </c>
      <c r="F2" s="113">
        <v>42.95</v>
      </c>
      <c r="G2" s="113">
        <v>42.7</v>
      </c>
      <c r="H2" s="113">
        <v>43.4</v>
      </c>
      <c r="I2" s="113">
        <v>15251</v>
      </c>
      <c r="J2" s="113">
        <v>657724.30000000005</v>
      </c>
      <c r="K2" s="115">
        <v>43448</v>
      </c>
      <c r="L2" s="113">
        <v>267</v>
      </c>
      <c r="M2" s="113" t="s">
        <v>386</v>
      </c>
      <c r="N2" s="353"/>
    </row>
    <row r="3" spans="1:14">
      <c r="A3" s="113" t="s">
        <v>2592</v>
      </c>
      <c r="B3" s="113" t="s">
        <v>385</v>
      </c>
      <c r="C3" s="113">
        <v>24.1</v>
      </c>
      <c r="D3" s="113">
        <v>24.7</v>
      </c>
      <c r="E3" s="113">
        <v>23.8</v>
      </c>
      <c r="F3" s="113">
        <v>23.85</v>
      </c>
      <c r="G3" s="113">
        <v>23.85</v>
      </c>
      <c r="H3" s="113">
        <v>24.25</v>
      </c>
      <c r="I3" s="113">
        <v>375</v>
      </c>
      <c r="J3" s="113">
        <v>9245.6</v>
      </c>
      <c r="K3" s="115">
        <v>43448</v>
      </c>
      <c r="L3" s="113">
        <v>12</v>
      </c>
      <c r="M3" s="113" t="s">
        <v>2593</v>
      </c>
      <c r="N3" s="353"/>
    </row>
    <row r="4" spans="1:14">
      <c r="A4" s="113" t="s">
        <v>387</v>
      </c>
      <c r="B4" s="113" t="s">
        <v>385</v>
      </c>
      <c r="C4" s="113">
        <v>3.75</v>
      </c>
      <c r="D4" s="113">
        <v>3.75</v>
      </c>
      <c r="E4" s="113">
        <v>3.65</v>
      </c>
      <c r="F4" s="113">
        <v>3.65</v>
      </c>
      <c r="G4" s="113">
        <v>3.7</v>
      </c>
      <c r="H4" s="113">
        <v>3.7</v>
      </c>
      <c r="I4" s="113">
        <v>837872</v>
      </c>
      <c r="J4" s="113">
        <v>3100822.95</v>
      </c>
      <c r="K4" s="115">
        <v>43448</v>
      </c>
      <c r="L4" s="113">
        <v>460</v>
      </c>
      <c r="M4" s="113" t="s">
        <v>388</v>
      </c>
      <c r="N4" s="353"/>
    </row>
    <row r="5" spans="1:14">
      <c r="A5" s="113" t="s">
        <v>389</v>
      </c>
      <c r="B5" s="113" t="s">
        <v>385</v>
      </c>
      <c r="C5" s="113">
        <v>23440</v>
      </c>
      <c r="D5" s="113">
        <v>23795</v>
      </c>
      <c r="E5" s="113">
        <v>22751</v>
      </c>
      <c r="F5" s="113">
        <v>22950.05</v>
      </c>
      <c r="G5" s="113">
        <v>22900</v>
      </c>
      <c r="H5" s="113">
        <v>23438.799999999999</v>
      </c>
      <c r="I5" s="113">
        <v>1341</v>
      </c>
      <c r="J5" s="113">
        <v>31262198.399999999</v>
      </c>
      <c r="K5" s="115">
        <v>43448</v>
      </c>
      <c r="L5" s="113">
        <v>741</v>
      </c>
      <c r="M5" s="113" t="s">
        <v>390</v>
      </c>
      <c r="N5" s="353"/>
    </row>
    <row r="6" spans="1:14">
      <c r="A6" s="113" t="s">
        <v>2604</v>
      </c>
      <c r="B6" s="113" t="s">
        <v>385</v>
      </c>
      <c r="C6" s="113">
        <v>202</v>
      </c>
      <c r="D6" s="113">
        <v>202</v>
      </c>
      <c r="E6" s="113">
        <v>195.4</v>
      </c>
      <c r="F6" s="113">
        <v>195.65</v>
      </c>
      <c r="G6" s="113">
        <v>195.4</v>
      </c>
      <c r="H6" s="113">
        <v>197.85</v>
      </c>
      <c r="I6" s="113">
        <v>4458</v>
      </c>
      <c r="J6" s="113">
        <v>882261.4</v>
      </c>
      <c r="K6" s="115">
        <v>43448</v>
      </c>
      <c r="L6" s="113">
        <v>196</v>
      </c>
      <c r="M6" s="113" t="s">
        <v>2605</v>
      </c>
      <c r="N6" s="353"/>
    </row>
    <row r="7" spans="1:14">
      <c r="A7" s="113" t="s">
        <v>2004</v>
      </c>
      <c r="B7" s="113" t="s">
        <v>385</v>
      </c>
      <c r="C7" s="113">
        <v>93</v>
      </c>
      <c r="D7" s="113">
        <v>95.95</v>
      </c>
      <c r="E7" s="113">
        <v>91.1</v>
      </c>
      <c r="F7" s="113">
        <v>93.75</v>
      </c>
      <c r="G7" s="113">
        <v>93.45</v>
      </c>
      <c r="H7" s="113">
        <v>93.4</v>
      </c>
      <c r="I7" s="113">
        <v>247597</v>
      </c>
      <c r="J7" s="113">
        <v>23305141.649999999</v>
      </c>
      <c r="K7" s="115">
        <v>43448</v>
      </c>
      <c r="L7" s="113">
        <v>3044</v>
      </c>
      <c r="M7" s="113" t="s">
        <v>752</v>
      </c>
      <c r="N7" s="353"/>
    </row>
    <row r="8" spans="1:14">
      <c r="A8" s="113" t="s">
        <v>391</v>
      </c>
      <c r="B8" s="113" t="s">
        <v>385</v>
      </c>
      <c r="C8" s="113">
        <v>173</v>
      </c>
      <c r="D8" s="113">
        <v>174.8</v>
      </c>
      <c r="E8" s="113">
        <v>163.6</v>
      </c>
      <c r="F8" s="113">
        <v>165.3</v>
      </c>
      <c r="G8" s="113">
        <v>164.6</v>
      </c>
      <c r="H8" s="113">
        <v>171.8</v>
      </c>
      <c r="I8" s="113">
        <v>1046105</v>
      </c>
      <c r="J8" s="113">
        <v>176148609.69999999</v>
      </c>
      <c r="K8" s="115">
        <v>43448</v>
      </c>
      <c r="L8" s="113">
        <v>13018</v>
      </c>
      <c r="M8" s="113" t="s">
        <v>1927</v>
      </c>
      <c r="N8" s="353"/>
    </row>
    <row r="9" spans="1:14">
      <c r="A9" s="113" t="s">
        <v>2910</v>
      </c>
      <c r="B9" s="113" t="s">
        <v>385</v>
      </c>
      <c r="C9" s="113">
        <v>12.85</v>
      </c>
      <c r="D9" s="113">
        <v>13</v>
      </c>
      <c r="E9" s="113">
        <v>12.7</v>
      </c>
      <c r="F9" s="113">
        <v>12.8</v>
      </c>
      <c r="G9" s="113">
        <v>12.8</v>
      </c>
      <c r="H9" s="113">
        <v>13</v>
      </c>
      <c r="I9" s="113">
        <v>104385</v>
      </c>
      <c r="J9" s="113">
        <v>1335954.1000000001</v>
      </c>
      <c r="K9" s="115">
        <v>43448</v>
      </c>
      <c r="L9" s="113">
        <v>319</v>
      </c>
      <c r="M9" s="113" t="s">
        <v>2911</v>
      </c>
      <c r="N9" s="353"/>
    </row>
    <row r="10" spans="1:14">
      <c r="A10" s="113" t="s">
        <v>2912</v>
      </c>
      <c r="B10" s="113" t="s">
        <v>385</v>
      </c>
      <c r="C10" s="113">
        <v>560</v>
      </c>
      <c r="D10" s="113">
        <v>563</v>
      </c>
      <c r="E10" s="113">
        <v>555.15</v>
      </c>
      <c r="F10" s="113">
        <v>560.5</v>
      </c>
      <c r="G10" s="113">
        <v>562.95000000000005</v>
      </c>
      <c r="H10" s="113">
        <v>560</v>
      </c>
      <c r="I10" s="113">
        <v>11016</v>
      </c>
      <c r="J10" s="113">
        <v>6168512.7000000002</v>
      </c>
      <c r="K10" s="115">
        <v>43448</v>
      </c>
      <c r="L10" s="113">
        <v>2176</v>
      </c>
      <c r="M10" s="113" t="s">
        <v>2913</v>
      </c>
      <c r="N10" s="353"/>
    </row>
    <row r="11" spans="1:14">
      <c r="A11" s="113" t="s">
        <v>392</v>
      </c>
      <c r="B11" s="113" t="s">
        <v>385</v>
      </c>
      <c r="C11" s="113">
        <v>1431</v>
      </c>
      <c r="D11" s="113">
        <v>1448.45</v>
      </c>
      <c r="E11" s="113">
        <v>1415.1</v>
      </c>
      <c r="F11" s="113">
        <v>1436.45</v>
      </c>
      <c r="G11" s="113">
        <v>1435</v>
      </c>
      <c r="H11" s="113">
        <v>1434.15</v>
      </c>
      <c r="I11" s="113">
        <v>43506</v>
      </c>
      <c r="J11" s="113">
        <v>62198880.149999999</v>
      </c>
      <c r="K11" s="115">
        <v>43448</v>
      </c>
      <c r="L11" s="113">
        <v>7252</v>
      </c>
      <c r="M11" s="113" t="s">
        <v>2835</v>
      </c>
      <c r="N11" s="353"/>
    </row>
    <row r="12" spans="1:14">
      <c r="A12" s="113" t="s">
        <v>2294</v>
      </c>
      <c r="B12" s="113" t="s">
        <v>385</v>
      </c>
      <c r="C12" s="113">
        <v>24.9</v>
      </c>
      <c r="D12" s="113">
        <v>25.35</v>
      </c>
      <c r="E12" s="113">
        <v>24.5</v>
      </c>
      <c r="F12" s="113">
        <v>24.7</v>
      </c>
      <c r="G12" s="113">
        <v>24.5</v>
      </c>
      <c r="H12" s="113">
        <v>24.9</v>
      </c>
      <c r="I12" s="113">
        <v>1786</v>
      </c>
      <c r="J12" s="113">
        <v>44324.25</v>
      </c>
      <c r="K12" s="115">
        <v>43448</v>
      </c>
      <c r="L12" s="113">
        <v>16</v>
      </c>
      <c r="M12" s="113" t="s">
        <v>2295</v>
      </c>
      <c r="N12" s="353"/>
    </row>
    <row r="13" spans="1:14">
      <c r="A13" s="113" t="s">
        <v>3183</v>
      </c>
      <c r="B13" s="113" t="s">
        <v>385</v>
      </c>
      <c r="C13" s="113">
        <v>822.5</v>
      </c>
      <c r="D13" s="113">
        <v>848.95</v>
      </c>
      <c r="E13" s="113">
        <v>822.5</v>
      </c>
      <c r="F13" s="113">
        <v>839.45</v>
      </c>
      <c r="G13" s="113">
        <v>838.35</v>
      </c>
      <c r="H13" s="113">
        <v>835</v>
      </c>
      <c r="I13" s="113">
        <v>317736</v>
      </c>
      <c r="J13" s="113">
        <v>266865320.34999999</v>
      </c>
      <c r="K13" s="115">
        <v>43448</v>
      </c>
      <c r="L13" s="113">
        <v>13293</v>
      </c>
      <c r="M13" s="113" t="s">
        <v>3184</v>
      </c>
      <c r="N13" s="353"/>
    </row>
    <row r="14" spans="1:14">
      <c r="A14" s="113" t="s">
        <v>393</v>
      </c>
      <c r="B14" s="113" t="s">
        <v>385</v>
      </c>
      <c r="C14" s="113">
        <v>74</v>
      </c>
      <c r="D14" s="113">
        <v>74.400000000000006</v>
      </c>
      <c r="E14" s="113">
        <v>73.05</v>
      </c>
      <c r="F14" s="113">
        <v>73.75</v>
      </c>
      <c r="G14" s="113">
        <v>73.45</v>
      </c>
      <c r="H14" s="113">
        <v>74.45</v>
      </c>
      <c r="I14" s="113">
        <v>365509</v>
      </c>
      <c r="J14" s="113">
        <v>26914418.100000001</v>
      </c>
      <c r="K14" s="115">
        <v>43448</v>
      </c>
      <c r="L14" s="113">
        <v>4734</v>
      </c>
      <c r="M14" s="113" t="s">
        <v>394</v>
      </c>
      <c r="N14" s="353"/>
    </row>
    <row r="15" spans="1:14">
      <c r="A15" s="113" t="s">
        <v>185</v>
      </c>
      <c r="B15" s="113" t="s">
        <v>385</v>
      </c>
      <c r="C15" s="113">
        <v>1437.5</v>
      </c>
      <c r="D15" s="113">
        <v>1444</v>
      </c>
      <c r="E15" s="113">
        <v>1405.05</v>
      </c>
      <c r="F15" s="113">
        <v>1430.1</v>
      </c>
      <c r="G15" s="113">
        <v>1428.5</v>
      </c>
      <c r="H15" s="113">
        <v>1438.65</v>
      </c>
      <c r="I15" s="113">
        <v>43242</v>
      </c>
      <c r="J15" s="113">
        <v>61723964.850000001</v>
      </c>
      <c r="K15" s="115">
        <v>43448</v>
      </c>
      <c r="L15" s="113">
        <v>3457</v>
      </c>
      <c r="M15" s="113" t="s">
        <v>2914</v>
      </c>
      <c r="N15" s="353"/>
    </row>
    <row r="16" spans="1:14">
      <c r="A16" s="113" t="s">
        <v>2836</v>
      </c>
      <c r="B16" s="113" t="s">
        <v>385</v>
      </c>
      <c r="C16" s="113">
        <v>7508.05</v>
      </c>
      <c r="D16" s="113">
        <v>7588.95</v>
      </c>
      <c r="E16" s="113">
        <v>7476.05</v>
      </c>
      <c r="F16" s="113">
        <v>7556</v>
      </c>
      <c r="G16" s="113">
        <v>7555</v>
      </c>
      <c r="H16" s="113">
        <v>7508</v>
      </c>
      <c r="I16" s="113">
        <v>1369</v>
      </c>
      <c r="J16" s="113">
        <v>10303483.1</v>
      </c>
      <c r="K16" s="115">
        <v>43448</v>
      </c>
      <c r="L16" s="113">
        <v>497</v>
      </c>
      <c r="M16" s="113" t="s">
        <v>2837</v>
      </c>
      <c r="N16" s="353"/>
    </row>
    <row r="17" spans="1:14">
      <c r="A17" s="113" t="s">
        <v>2206</v>
      </c>
      <c r="B17" s="113" t="s">
        <v>385</v>
      </c>
      <c r="C17" s="113">
        <v>98.7</v>
      </c>
      <c r="D17" s="113">
        <v>99.9</v>
      </c>
      <c r="E17" s="113">
        <v>98.15</v>
      </c>
      <c r="F17" s="113">
        <v>98.85</v>
      </c>
      <c r="G17" s="113">
        <v>98.7</v>
      </c>
      <c r="H17" s="113">
        <v>98.25</v>
      </c>
      <c r="I17" s="113">
        <v>1337939</v>
      </c>
      <c r="J17" s="113">
        <v>132223915.84999999</v>
      </c>
      <c r="K17" s="115">
        <v>43448</v>
      </c>
      <c r="L17" s="113">
        <v>15909</v>
      </c>
      <c r="M17" s="113" t="s">
        <v>2207</v>
      </c>
      <c r="N17" s="353"/>
    </row>
    <row r="18" spans="1:14">
      <c r="A18" s="113" t="s">
        <v>395</v>
      </c>
      <c r="B18" s="113" t="s">
        <v>385</v>
      </c>
      <c r="C18" s="113">
        <v>199.2</v>
      </c>
      <c r="D18" s="113">
        <v>211.7</v>
      </c>
      <c r="E18" s="113">
        <v>197</v>
      </c>
      <c r="F18" s="113">
        <v>199.25</v>
      </c>
      <c r="G18" s="113">
        <v>199.5</v>
      </c>
      <c r="H18" s="113">
        <v>198.65</v>
      </c>
      <c r="I18" s="113">
        <v>2199722</v>
      </c>
      <c r="J18" s="113">
        <v>451396993.10000002</v>
      </c>
      <c r="K18" s="115">
        <v>43448</v>
      </c>
      <c r="L18" s="113">
        <v>25800</v>
      </c>
      <c r="M18" s="113" t="s">
        <v>396</v>
      </c>
      <c r="N18" s="353"/>
    </row>
    <row r="19" spans="1:14">
      <c r="A19" s="113" t="s">
        <v>30</v>
      </c>
      <c r="B19" s="113" t="s">
        <v>385</v>
      </c>
      <c r="C19" s="113">
        <v>1530.5</v>
      </c>
      <c r="D19" s="113">
        <v>1541.65</v>
      </c>
      <c r="E19" s="113">
        <v>1490</v>
      </c>
      <c r="F19" s="113">
        <v>1497.65</v>
      </c>
      <c r="G19" s="113">
        <v>1490.3</v>
      </c>
      <c r="H19" s="113">
        <v>1500.85</v>
      </c>
      <c r="I19" s="113">
        <v>904595</v>
      </c>
      <c r="J19" s="113">
        <v>1365128902.9000001</v>
      </c>
      <c r="K19" s="115">
        <v>43448</v>
      </c>
      <c r="L19" s="113">
        <v>42506</v>
      </c>
      <c r="M19" s="113" t="s">
        <v>397</v>
      </c>
      <c r="N19" s="353"/>
    </row>
    <row r="20" spans="1:14">
      <c r="A20" s="113" t="s">
        <v>398</v>
      </c>
      <c r="B20" s="113" t="s">
        <v>385</v>
      </c>
      <c r="C20" s="113">
        <v>967.55</v>
      </c>
      <c r="D20" s="113">
        <v>971</v>
      </c>
      <c r="E20" s="113">
        <v>942</v>
      </c>
      <c r="F20" s="113">
        <v>952.4</v>
      </c>
      <c r="G20" s="113">
        <v>950</v>
      </c>
      <c r="H20" s="113">
        <v>967.55</v>
      </c>
      <c r="I20" s="113">
        <v>3098</v>
      </c>
      <c r="J20" s="113">
        <v>2954461.45</v>
      </c>
      <c r="K20" s="115">
        <v>43448</v>
      </c>
      <c r="L20" s="113">
        <v>440</v>
      </c>
      <c r="M20" s="113" t="s">
        <v>399</v>
      </c>
      <c r="N20" s="353"/>
    </row>
    <row r="21" spans="1:14">
      <c r="A21" s="113" t="s">
        <v>2915</v>
      </c>
      <c r="B21" s="113" t="s">
        <v>385</v>
      </c>
      <c r="C21" s="113">
        <v>94.5</v>
      </c>
      <c r="D21" s="113">
        <v>96</v>
      </c>
      <c r="E21" s="113">
        <v>93</v>
      </c>
      <c r="F21" s="113">
        <v>94</v>
      </c>
      <c r="G21" s="113">
        <v>94.1</v>
      </c>
      <c r="H21" s="113">
        <v>94.3</v>
      </c>
      <c r="I21" s="113">
        <v>75802</v>
      </c>
      <c r="J21" s="113">
        <v>7155489</v>
      </c>
      <c r="K21" s="115">
        <v>43448</v>
      </c>
      <c r="L21" s="113">
        <v>1932</v>
      </c>
      <c r="M21" s="113" t="s">
        <v>2916</v>
      </c>
      <c r="N21" s="353"/>
    </row>
    <row r="22" spans="1:14">
      <c r="A22" s="113" t="s">
        <v>31</v>
      </c>
      <c r="B22" s="113" t="s">
        <v>385</v>
      </c>
      <c r="C22" s="113">
        <v>156</v>
      </c>
      <c r="D22" s="113">
        <v>157.9</v>
      </c>
      <c r="E22" s="113">
        <v>154.1</v>
      </c>
      <c r="F22" s="113">
        <v>157.1</v>
      </c>
      <c r="G22" s="113">
        <v>157</v>
      </c>
      <c r="H22" s="113">
        <v>156</v>
      </c>
      <c r="I22" s="113">
        <v>3389589</v>
      </c>
      <c r="J22" s="113">
        <v>528452900.35000002</v>
      </c>
      <c r="K22" s="115">
        <v>43448</v>
      </c>
      <c r="L22" s="113">
        <v>19917</v>
      </c>
      <c r="M22" s="113" t="s">
        <v>400</v>
      </c>
      <c r="N22" s="353"/>
    </row>
    <row r="23" spans="1:14">
      <c r="A23" s="113" t="s">
        <v>3217</v>
      </c>
      <c r="B23" s="113" t="s">
        <v>385</v>
      </c>
      <c r="C23" s="113">
        <v>99.75</v>
      </c>
      <c r="D23" s="113">
        <v>100.8</v>
      </c>
      <c r="E23" s="113">
        <v>98.1</v>
      </c>
      <c r="F23" s="113">
        <v>98.85</v>
      </c>
      <c r="G23" s="113">
        <v>98.6</v>
      </c>
      <c r="H23" s="113">
        <v>98.95</v>
      </c>
      <c r="I23" s="113">
        <v>513487</v>
      </c>
      <c r="J23" s="113">
        <v>50908963.350000001</v>
      </c>
      <c r="K23" s="115">
        <v>43448</v>
      </c>
      <c r="L23" s="113">
        <v>4016</v>
      </c>
      <c r="M23" s="113" t="s">
        <v>3218</v>
      </c>
      <c r="N23" s="353"/>
    </row>
    <row r="24" spans="1:14">
      <c r="A24" s="113" t="s">
        <v>2917</v>
      </c>
      <c r="B24" s="113" t="s">
        <v>385</v>
      </c>
      <c r="C24" s="113">
        <v>44</v>
      </c>
      <c r="D24" s="113">
        <v>45.6</v>
      </c>
      <c r="E24" s="113">
        <v>43.8</v>
      </c>
      <c r="F24" s="113">
        <v>44.15</v>
      </c>
      <c r="G24" s="113">
        <v>44.3</v>
      </c>
      <c r="H24" s="113">
        <v>44.3</v>
      </c>
      <c r="I24" s="113">
        <v>269581</v>
      </c>
      <c r="J24" s="113">
        <v>12044621.85</v>
      </c>
      <c r="K24" s="115">
        <v>43448</v>
      </c>
      <c r="L24" s="113">
        <v>1505</v>
      </c>
      <c r="M24" s="113" t="s">
        <v>2918</v>
      </c>
      <c r="N24" s="353"/>
    </row>
    <row r="25" spans="1:14">
      <c r="A25" s="113" t="s">
        <v>32</v>
      </c>
      <c r="B25" s="113" t="s">
        <v>385</v>
      </c>
      <c r="C25" s="113">
        <v>370</v>
      </c>
      <c r="D25" s="113">
        <v>371.15</v>
      </c>
      <c r="E25" s="113">
        <v>367</v>
      </c>
      <c r="F25" s="113">
        <v>368.6</v>
      </c>
      <c r="G25" s="113">
        <v>368.9</v>
      </c>
      <c r="H25" s="113">
        <v>371.05</v>
      </c>
      <c r="I25" s="113">
        <v>2380991</v>
      </c>
      <c r="J25" s="113">
        <v>878184633.54999995</v>
      </c>
      <c r="K25" s="115">
        <v>43448</v>
      </c>
      <c r="L25" s="113">
        <v>39059</v>
      </c>
      <c r="M25" s="113" t="s">
        <v>401</v>
      </c>
      <c r="N25" s="353"/>
    </row>
    <row r="26" spans="1:14">
      <c r="A26" s="113" t="s">
        <v>33</v>
      </c>
      <c r="B26" s="113" t="s">
        <v>385</v>
      </c>
      <c r="C26" s="113">
        <v>51.95</v>
      </c>
      <c r="D26" s="113">
        <v>53</v>
      </c>
      <c r="E26" s="113">
        <v>51.25</v>
      </c>
      <c r="F26" s="113">
        <v>52.3</v>
      </c>
      <c r="G26" s="113">
        <v>52.15</v>
      </c>
      <c r="H26" s="113">
        <v>51.95</v>
      </c>
      <c r="I26" s="113">
        <v>9231345</v>
      </c>
      <c r="J26" s="113">
        <v>481774957.44999999</v>
      </c>
      <c r="K26" s="115">
        <v>43448</v>
      </c>
      <c r="L26" s="113">
        <v>16871</v>
      </c>
      <c r="M26" s="113" t="s">
        <v>402</v>
      </c>
      <c r="N26" s="353"/>
    </row>
    <row r="27" spans="1:14">
      <c r="A27" s="113" t="s">
        <v>403</v>
      </c>
      <c r="B27" s="113" t="s">
        <v>385</v>
      </c>
      <c r="C27" s="113">
        <v>222.65</v>
      </c>
      <c r="D27" s="113">
        <v>226</v>
      </c>
      <c r="E27" s="113">
        <v>216.5</v>
      </c>
      <c r="F27" s="113">
        <v>219</v>
      </c>
      <c r="G27" s="113">
        <v>218.85</v>
      </c>
      <c r="H27" s="113">
        <v>220.9</v>
      </c>
      <c r="I27" s="113">
        <v>262002</v>
      </c>
      <c r="J27" s="113">
        <v>58354500.549999997</v>
      </c>
      <c r="K27" s="115">
        <v>43448</v>
      </c>
      <c r="L27" s="113">
        <v>4719</v>
      </c>
      <c r="M27" s="113" t="s">
        <v>2919</v>
      </c>
      <c r="N27" s="353"/>
    </row>
    <row r="28" spans="1:14">
      <c r="A28" s="113" t="s">
        <v>404</v>
      </c>
      <c r="B28" s="113" t="s">
        <v>385</v>
      </c>
      <c r="C28" s="113">
        <v>268</v>
      </c>
      <c r="D28" s="113">
        <v>273.60000000000002</v>
      </c>
      <c r="E28" s="113">
        <v>264</v>
      </c>
      <c r="F28" s="113">
        <v>271.64999999999998</v>
      </c>
      <c r="G28" s="113">
        <v>269.39999999999998</v>
      </c>
      <c r="H28" s="113">
        <v>266.05</v>
      </c>
      <c r="I28" s="113">
        <v>58127</v>
      </c>
      <c r="J28" s="113">
        <v>15644078.15</v>
      </c>
      <c r="K28" s="115">
        <v>43448</v>
      </c>
      <c r="L28" s="113">
        <v>1429</v>
      </c>
      <c r="M28" s="113" t="s">
        <v>405</v>
      </c>
      <c r="N28" s="353"/>
    </row>
    <row r="29" spans="1:14">
      <c r="A29" s="113" t="s">
        <v>2383</v>
      </c>
      <c r="B29" s="113" t="s">
        <v>385</v>
      </c>
      <c r="C29" s="113">
        <v>2.4500000000000002</v>
      </c>
      <c r="D29" s="113">
        <v>2.5</v>
      </c>
      <c r="E29" s="113">
        <v>2.2999999999999998</v>
      </c>
      <c r="F29" s="113">
        <v>2.35</v>
      </c>
      <c r="G29" s="113">
        <v>2.2999999999999998</v>
      </c>
      <c r="H29" s="113">
        <v>2.4500000000000002</v>
      </c>
      <c r="I29" s="113">
        <v>69968</v>
      </c>
      <c r="J29" s="113">
        <v>166482.15</v>
      </c>
      <c r="K29" s="115">
        <v>43448</v>
      </c>
      <c r="L29" s="113">
        <v>84</v>
      </c>
      <c r="M29" s="113" t="s">
        <v>2384</v>
      </c>
      <c r="N29" s="353"/>
    </row>
    <row r="30" spans="1:14">
      <c r="A30" s="113" t="s">
        <v>2606</v>
      </c>
      <c r="B30" s="113" t="s">
        <v>385</v>
      </c>
      <c r="C30" s="113">
        <v>50.25</v>
      </c>
      <c r="D30" s="113">
        <v>52.8</v>
      </c>
      <c r="E30" s="113">
        <v>46.55</v>
      </c>
      <c r="F30" s="113">
        <v>47.65</v>
      </c>
      <c r="G30" s="113">
        <v>48</v>
      </c>
      <c r="H30" s="113">
        <v>51.3</v>
      </c>
      <c r="I30" s="113">
        <v>14105</v>
      </c>
      <c r="J30" s="113">
        <v>693365.05</v>
      </c>
      <c r="K30" s="115">
        <v>43448</v>
      </c>
      <c r="L30" s="113">
        <v>233</v>
      </c>
      <c r="M30" s="113" t="s">
        <v>2607</v>
      </c>
      <c r="N30" s="353"/>
    </row>
    <row r="31" spans="1:14">
      <c r="A31" s="113" t="s">
        <v>2385</v>
      </c>
      <c r="B31" s="113" t="s">
        <v>385</v>
      </c>
      <c r="C31" s="113">
        <v>11.65</v>
      </c>
      <c r="D31" s="113">
        <v>11.65</v>
      </c>
      <c r="E31" s="113">
        <v>10.8</v>
      </c>
      <c r="F31" s="113">
        <v>11.45</v>
      </c>
      <c r="G31" s="113">
        <v>11.5</v>
      </c>
      <c r="H31" s="113">
        <v>11.35</v>
      </c>
      <c r="I31" s="113">
        <v>323892</v>
      </c>
      <c r="J31" s="113">
        <v>3662055.25</v>
      </c>
      <c r="K31" s="115">
        <v>43448</v>
      </c>
      <c r="L31" s="113">
        <v>832</v>
      </c>
      <c r="M31" s="113" t="s">
        <v>2386</v>
      </c>
      <c r="N31" s="353"/>
    </row>
    <row r="32" spans="1:14">
      <c r="A32" s="113" t="s">
        <v>406</v>
      </c>
      <c r="B32" s="113" t="s">
        <v>385</v>
      </c>
      <c r="C32" s="113">
        <v>356.15</v>
      </c>
      <c r="D32" s="113">
        <v>369.9</v>
      </c>
      <c r="E32" s="113">
        <v>355.55</v>
      </c>
      <c r="F32" s="113">
        <v>359.4</v>
      </c>
      <c r="G32" s="113">
        <v>360</v>
      </c>
      <c r="H32" s="113">
        <v>356</v>
      </c>
      <c r="I32" s="113">
        <v>4703</v>
      </c>
      <c r="J32" s="113">
        <v>1708829.9</v>
      </c>
      <c r="K32" s="115">
        <v>43448</v>
      </c>
      <c r="L32" s="113">
        <v>406</v>
      </c>
      <c r="M32" s="113" t="s">
        <v>407</v>
      </c>
      <c r="N32" s="353"/>
    </row>
    <row r="33" spans="1:14">
      <c r="A33" s="113" t="s">
        <v>3172</v>
      </c>
      <c r="B33" s="113" t="s">
        <v>385</v>
      </c>
      <c r="C33" s="113">
        <v>17.75</v>
      </c>
      <c r="D33" s="113">
        <v>18.899999999999999</v>
      </c>
      <c r="E33" s="113">
        <v>17.75</v>
      </c>
      <c r="F33" s="113">
        <v>18.899999999999999</v>
      </c>
      <c r="G33" s="113">
        <v>18.899999999999999</v>
      </c>
      <c r="H33" s="113">
        <v>18.8</v>
      </c>
      <c r="I33" s="113">
        <v>621</v>
      </c>
      <c r="J33" s="113">
        <v>11655</v>
      </c>
      <c r="K33" s="115">
        <v>43448</v>
      </c>
      <c r="L33" s="113">
        <v>9</v>
      </c>
      <c r="M33" s="113" t="s">
        <v>3173</v>
      </c>
      <c r="N33" s="353"/>
    </row>
    <row r="34" spans="1:14">
      <c r="A34" s="113" t="s">
        <v>2387</v>
      </c>
      <c r="B34" s="113" t="s">
        <v>385</v>
      </c>
      <c r="C34" s="113">
        <v>14.85</v>
      </c>
      <c r="D34" s="113">
        <v>14.9</v>
      </c>
      <c r="E34" s="113">
        <v>14</v>
      </c>
      <c r="F34" s="113">
        <v>14.5</v>
      </c>
      <c r="G34" s="113">
        <v>14.4</v>
      </c>
      <c r="H34" s="113">
        <v>14.65</v>
      </c>
      <c r="I34" s="113">
        <v>15549</v>
      </c>
      <c r="J34" s="113">
        <v>227527.75</v>
      </c>
      <c r="K34" s="115">
        <v>43448</v>
      </c>
      <c r="L34" s="113">
        <v>108</v>
      </c>
      <c r="M34" s="113" t="s">
        <v>2388</v>
      </c>
      <c r="N34" s="353"/>
    </row>
    <row r="35" spans="1:14">
      <c r="A35" s="113" t="s">
        <v>408</v>
      </c>
      <c r="B35" s="113" t="s">
        <v>385</v>
      </c>
      <c r="C35" s="113">
        <v>59.6</v>
      </c>
      <c r="D35" s="113">
        <v>62</v>
      </c>
      <c r="E35" s="113">
        <v>59.6</v>
      </c>
      <c r="F35" s="113">
        <v>61.35</v>
      </c>
      <c r="G35" s="113">
        <v>60.55</v>
      </c>
      <c r="H35" s="113">
        <v>60.55</v>
      </c>
      <c r="I35" s="113">
        <v>12213</v>
      </c>
      <c r="J35" s="113">
        <v>749770.45</v>
      </c>
      <c r="K35" s="115">
        <v>43448</v>
      </c>
      <c r="L35" s="113">
        <v>110</v>
      </c>
      <c r="M35" s="113" t="s">
        <v>409</v>
      </c>
      <c r="N35" s="353"/>
    </row>
    <row r="36" spans="1:14">
      <c r="A36" s="113" t="s">
        <v>1872</v>
      </c>
      <c r="B36" s="113" t="s">
        <v>385</v>
      </c>
      <c r="C36" s="113">
        <v>177.85</v>
      </c>
      <c r="D36" s="113">
        <v>181.8</v>
      </c>
      <c r="E36" s="113">
        <v>175.65</v>
      </c>
      <c r="F36" s="113">
        <v>178.9</v>
      </c>
      <c r="G36" s="113">
        <v>181</v>
      </c>
      <c r="H36" s="113">
        <v>177.8</v>
      </c>
      <c r="I36" s="113">
        <v>38101</v>
      </c>
      <c r="J36" s="113">
        <v>6807795.3499999996</v>
      </c>
      <c r="K36" s="115">
        <v>43448</v>
      </c>
      <c r="L36" s="113">
        <v>1094</v>
      </c>
      <c r="M36" s="113" t="s">
        <v>2074</v>
      </c>
      <c r="N36" s="353"/>
    </row>
    <row r="37" spans="1:14">
      <c r="A37" s="113" t="s">
        <v>410</v>
      </c>
      <c r="B37" s="113" t="s">
        <v>385</v>
      </c>
      <c r="C37" s="113">
        <v>202.8</v>
      </c>
      <c r="D37" s="113">
        <v>204</v>
      </c>
      <c r="E37" s="113">
        <v>195.15</v>
      </c>
      <c r="F37" s="113">
        <v>196.05</v>
      </c>
      <c r="G37" s="113">
        <v>195.45</v>
      </c>
      <c r="H37" s="113">
        <v>202.8</v>
      </c>
      <c r="I37" s="113">
        <v>93030</v>
      </c>
      <c r="J37" s="113">
        <v>18410342.850000001</v>
      </c>
      <c r="K37" s="115">
        <v>43448</v>
      </c>
      <c r="L37" s="113">
        <v>4780</v>
      </c>
      <c r="M37" s="113" t="s">
        <v>411</v>
      </c>
      <c r="N37" s="353"/>
    </row>
    <row r="38" spans="1:14">
      <c r="A38" s="113" t="s">
        <v>2657</v>
      </c>
      <c r="B38" s="113" t="s">
        <v>385</v>
      </c>
      <c r="C38" s="113">
        <v>171.1</v>
      </c>
      <c r="D38" s="113">
        <v>175</v>
      </c>
      <c r="E38" s="113">
        <v>168.3</v>
      </c>
      <c r="F38" s="113">
        <v>173</v>
      </c>
      <c r="G38" s="113">
        <v>173</v>
      </c>
      <c r="H38" s="113">
        <v>171</v>
      </c>
      <c r="I38" s="113">
        <v>1746</v>
      </c>
      <c r="J38" s="113">
        <v>301502.45</v>
      </c>
      <c r="K38" s="115">
        <v>43448</v>
      </c>
      <c r="L38" s="113">
        <v>45</v>
      </c>
      <c r="M38" s="113" t="s">
        <v>2658</v>
      </c>
      <c r="N38" s="353"/>
    </row>
    <row r="39" spans="1:14">
      <c r="A39" s="113" t="s">
        <v>2389</v>
      </c>
      <c r="B39" s="113" t="s">
        <v>385</v>
      </c>
      <c r="C39" s="113">
        <v>70.95</v>
      </c>
      <c r="D39" s="113">
        <v>72.900000000000006</v>
      </c>
      <c r="E39" s="113">
        <v>69.7</v>
      </c>
      <c r="F39" s="113">
        <v>71.599999999999994</v>
      </c>
      <c r="G39" s="113">
        <v>71.5</v>
      </c>
      <c r="H39" s="113">
        <v>69.400000000000006</v>
      </c>
      <c r="I39" s="113">
        <v>9173</v>
      </c>
      <c r="J39" s="113">
        <v>654619.4</v>
      </c>
      <c r="K39" s="115">
        <v>43448</v>
      </c>
      <c r="L39" s="113">
        <v>188</v>
      </c>
      <c r="M39" s="113" t="s">
        <v>2390</v>
      </c>
      <c r="N39" s="353"/>
    </row>
    <row r="40" spans="1:14">
      <c r="A40" s="113" t="s">
        <v>2142</v>
      </c>
      <c r="B40" s="113" t="s">
        <v>385</v>
      </c>
      <c r="C40" s="113">
        <v>70.95</v>
      </c>
      <c r="D40" s="113">
        <v>71</v>
      </c>
      <c r="E40" s="113">
        <v>67</v>
      </c>
      <c r="F40" s="113">
        <v>67.05</v>
      </c>
      <c r="G40" s="113">
        <v>67</v>
      </c>
      <c r="H40" s="113">
        <v>68.5</v>
      </c>
      <c r="I40" s="113">
        <v>8389</v>
      </c>
      <c r="J40" s="113">
        <v>573152.1</v>
      </c>
      <c r="K40" s="115">
        <v>43448</v>
      </c>
      <c r="L40" s="113">
        <v>101</v>
      </c>
      <c r="M40" s="113" t="s">
        <v>2143</v>
      </c>
      <c r="N40" s="353"/>
    </row>
    <row r="41" spans="1:14">
      <c r="A41" s="113" t="s">
        <v>3198</v>
      </c>
      <c r="B41" s="113" t="s">
        <v>385</v>
      </c>
      <c r="C41" s="113">
        <v>243.2</v>
      </c>
      <c r="D41" s="113">
        <v>262.7</v>
      </c>
      <c r="E41" s="113">
        <v>238</v>
      </c>
      <c r="F41" s="113">
        <v>239</v>
      </c>
      <c r="G41" s="113">
        <v>238</v>
      </c>
      <c r="H41" s="113">
        <v>248.05</v>
      </c>
      <c r="I41" s="113">
        <v>6908</v>
      </c>
      <c r="J41" s="113">
        <v>1661961.75</v>
      </c>
      <c r="K41" s="115">
        <v>43448</v>
      </c>
      <c r="L41" s="113">
        <v>264</v>
      </c>
      <c r="M41" s="113" t="s">
        <v>3199</v>
      </c>
      <c r="N41" s="353"/>
    </row>
    <row r="42" spans="1:14">
      <c r="A42" s="113" t="s">
        <v>412</v>
      </c>
      <c r="B42" s="113" t="s">
        <v>385</v>
      </c>
      <c r="C42" s="113">
        <v>285.05</v>
      </c>
      <c r="D42" s="113">
        <v>299</v>
      </c>
      <c r="E42" s="113">
        <v>279.14999999999998</v>
      </c>
      <c r="F42" s="113">
        <v>292.75</v>
      </c>
      <c r="G42" s="113">
        <v>290</v>
      </c>
      <c r="H42" s="113">
        <v>287.60000000000002</v>
      </c>
      <c r="I42" s="113">
        <v>4524</v>
      </c>
      <c r="J42" s="113">
        <v>1288425.3500000001</v>
      </c>
      <c r="K42" s="115">
        <v>43448</v>
      </c>
      <c r="L42" s="113">
        <v>226</v>
      </c>
      <c r="M42" s="113" t="s">
        <v>413</v>
      </c>
      <c r="N42" s="353"/>
    </row>
    <row r="43" spans="1:14">
      <c r="A43" s="113" t="s">
        <v>3247</v>
      </c>
      <c r="B43" s="113" t="s">
        <v>385</v>
      </c>
      <c r="C43" s="113">
        <v>296</v>
      </c>
      <c r="D43" s="113">
        <v>296</v>
      </c>
      <c r="E43" s="113">
        <v>290.3</v>
      </c>
      <c r="F43" s="113">
        <v>293.05</v>
      </c>
      <c r="G43" s="113">
        <v>293.05</v>
      </c>
      <c r="H43" s="113">
        <v>296</v>
      </c>
      <c r="I43" s="113">
        <v>157</v>
      </c>
      <c r="J43" s="113">
        <v>45750.85</v>
      </c>
      <c r="K43" s="115">
        <v>43448</v>
      </c>
      <c r="L43" s="113">
        <v>10</v>
      </c>
      <c r="M43" s="113" t="s">
        <v>3248</v>
      </c>
      <c r="N43" s="353"/>
    </row>
    <row r="44" spans="1:14">
      <c r="A44" s="113" t="s">
        <v>414</v>
      </c>
      <c r="B44" s="113" t="s">
        <v>385</v>
      </c>
      <c r="C44" s="113">
        <v>1641.25</v>
      </c>
      <c r="D44" s="113">
        <v>1646.45</v>
      </c>
      <c r="E44" s="113">
        <v>1603.05</v>
      </c>
      <c r="F44" s="113">
        <v>1621.4</v>
      </c>
      <c r="G44" s="113">
        <v>1615</v>
      </c>
      <c r="H44" s="113">
        <v>1641.25</v>
      </c>
      <c r="I44" s="113">
        <v>14070</v>
      </c>
      <c r="J44" s="113">
        <v>22958414.600000001</v>
      </c>
      <c r="K44" s="115">
        <v>43448</v>
      </c>
      <c r="L44" s="113">
        <v>2700</v>
      </c>
      <c r="M44" s="113" t="s">
        <v>415</v>
      </c>
      <c r="N44" s="353"/>
    </row>
    <row r="45" spans="1:14">
      <c r="A45" s="113" t="s">
        <v>416</v>
      </c>
      <c r="B45" s="113" t="s">
        <v>385</v>
      </c>
      <c r="C45" s="113">
        <v>22.3</v>
      </c>
      <c r="D45" s="113">
        <v>22.3</v>
      </c>
      <c r="E45" s="113">
        <v>22.3</v>
      </c>
      <c r="F45" s="113">
        <v>22.3</v>
      </c>
      <c r="G45" s="113">
        <v>22.3</v>
      </c>
      <c r="H45" s="113">
        <v>21.25</v>
      </c>
      <c r="I45" s="113">
        <v>334716</v>
      </c>
      <c r="J45" s="113">
        <v>7464166.7999999998</v>
      </c>
      <c r="K45" s="115">
        <v>43448</v>
      </c>
      <c r="L45" s="113">
        <v>112</v>
      </c>
      <c r="M45" s="113" t="s">
        <v>417</v>
      </c>
      <c r="N45" s="353"/>
    </row>
    <row r="46" spans="1:14">
      <c r="A46" s="113" t="s">
        <v>2920</v>
      </c>
      <c r="B46" s="113" t="s">
        <v>385</v>
      </c>
      <c r="C46" s="113">
        <v>35.15</v>
      </c>
      <c r="D46" s="113">
        <v>36.4</v>
      </c>
      <c r="E46" s="113">
        <v>35.15</v>
      </c>
      <c r="F46" s="113">
        <v>36</v>
      </c>
      <c r="G46" s="113">
        <v>36.049999999999997</v>
      </c>
      <c r="H46" s="113">
        <v>35.700000000000003</v>
      </c>
      <c r="I46" s="113">
        <v>50331</v>
      </c>
      <c r="J46" s="113">
        <v>1812505</v>
      </c>
      <c r="K46" s="115">
        <v>43448</v>
      </c>
      <c r="L46" s="113">
        <v>183</v>
      </c>
      <c r="M46" s="113" t="s">
        <v>2921</v>
      </c>
      <c r="N46" s="353"/>
    </row>
    <row r="47" spans="1:14">
      <c r="A47" s="113" t="s">
        <v>233</v>
      </c>
      <c r="B47" s="113" t="s">
        <v>385</v>
      </c>
      <c r="C47" s="113">
        <v>1082</v>
      </c>
      <c r="D47" s="113">
        <v>1106.5</v>
      </c>
      <c r="E47" s="113">
        <v>1073.25</v>
      </c>
      <c r="F47" s="113">
        <v>1098.95</v>
      </c>
      <c r="G47" s="113">
        <v>1095</v>
      </c>
      <c r="H47" s="113">
        <v>1082.1500000000001</v>
      </c>
      <c r="I47" s="113">
        <v>149456</v>
      </c>
      <c r="J47" s="113">
        <v>163305397.44999999</v>
      </c>
      <c r="K47" s="115">
        <v>43448</v>
      </c>
      <c r="L47" s="113">
        <v>7582</v>
      </c>
      <c r="M47" s="113" t="s">
        <v>2893</v>
      </c>
      <c r="N47" s="353"/>
    </row>
    <row r="48" spans="1:14">
      <c r="A48" s="113" t="s">
        <v>419</v>
      </c>
      <c r="B48" s="113" t="s">
        <v>385</v>
      </c>
      <c r="C48" s="113">
        <v>144.69999999999999</v>
      </c>
      <c r="D48" s="113">
        <v>147</v>
      </c>
      <c r="E48" s="113">
        <v>141.19999999999999</v>
      </c>
      <c r="F48" s="113">
        <v>141.65</v>
      </c>
      <c r="G48" s="113">
        <v>141.55000000000001</v>
      </c>
      <c r="H48" s="113">
        <v>143.69999999999999</v>
      </c>
      <c r="I48" s="113">
        <v>18045</v>
      </c>
      <c r="J48" s="113">
        <v>2597686.9</v>
      </c>
      <c r="K48" s="115">
        <v>43448</v>
      </c>
      <c r="L48" s="113">
        <v>498</v>
      </c>
      <c r="M48" s="113" t="s">
        <v>420</v>
      </c>
      <c r="N48" s="353"/>
    </row>
    <row r="49" spans="1:14">
      <c r="A49" s="113" t="s">
        <v>2043</v>
      </c>
      <c r="B49" s="113" t="s">
        <v>385</v>
      </c>
      <c r="C49" s="113">
        <v>445.05</v>
      </c>
      <c r="D49" s="113">
        <v>448.3</v>
      </c>
      <c r="E49" s="113">
        <v>438.1</v>
      </c>
      <c r="F49" s="113">
        <v>439.7</v>
      </c>
      <c r="G49" s="113">
        <v>438.1</v>
      </c>
      <c r="H49" s="113">
        <v>442.3</v>
      </c>
      <c r="I49" s="113">
        <v>2606</v>
      </c>
      <c r="J49" s="113">
        <v>1155161.3500000001</v>
      </c>
      <c r="K49" s="115">
        <v>43448</v>
      </c>
      <c r="L49" s="113">
        <v>115</v>
      </c>
      <c r="M49" s="113" t="s">
        <v>2044</v>
      </c>
      <c r="N49" s="353"/>
    </row>
    <row r="50" spans="1:14">
      <c r="A50" s="113" t="s">
        <v>2391</v>
      </c>
      <c r="B50" s="113" t="s">
        <v>385</v>
      </c>
      <c r="C50" s="113">
        <v>25.45</v>
      </c>
      <c r="D50" s="113">
        <v>25.45</v>
      </c>
      <c r="E50" s="113">
        <v>24.6</v>
      </c>
      <c r="F50" s="113">
        <v>24.8</v>
      </c>
      <c r="G50" s="113">
        <v>24.8</v>
      </c>
      <c r="H50" s="113">
        <v>25.45</v>
      </c>
      <c r="I50" s="113">
        <v>338738</v>
      </c>
      <c r="J50" s="113">
        <v>8459505.5500000007</v>
      </c>
      <c r="K50" s="115">
        <v>43448</v>
      </c>
      <c r="L50" s="113">
        <v>1204</v>
      </c>
      <c r="M50" s="113" t="s">
        <v>2392</v>
      </c>
      <c r="N50" s="353"/>
    </row>
    <row r="51" spans="1:14">
      <c r="A51" s="113" t="s">
        <v>421</v>
      </c>
      <c r="B51" s="113" t="s">
        <v>385</v>
      </c>
      <c r="C51" s="113">
        <v>1553.25</v>
      </c>
      <c r="D51" s="113">
        <v>1587</v>
      </c>
      <c r="E51" s="113">
        <v>1553.25</v>
      </c>
      <c r="F51" s="113">
        <v>1578.6</v>
      </c>
      <c r="G51" s="113">
        <v>1582.95</v>
      </c>
      <c r="H51" s="113">
        <v>1551.75</v>
      </c>
      <c r="I51" s="113">
        <v>2123</v>
      </c>
      <c r="J51" s="113">
        <v>3348814</v>
      </c>
      <c r="K51" s="115">
        <v>43448</v>
      </c>
      <c r="L51" s="113">
        <v>572</v>
      </c>
      <c r="M51" s="113" t="s">
        <v>422</v>
      </c>
      <c r="N51" s="353"/>
    </row>
    <row r="52" spans="1:14">
      <c r="A52" s="113" t="s">
        <v>2171</v>
      </c>
      <c r="B52" s="113" t="s">
        <v>385</v>
      </c>
      <c r="C52" s="113">
        <v>23.3</v>
      </c>
      <c r="D52" s="113">
        <v>24.7</v>
      </c>
      <c r="E52" s="113">
        <v>22.65</v>
      </c>
      <c r="F52" s="113">
        <v>24.35</v>
      </c>
      <c r="G52" s="113">
        <v>24.6</v>
      </c>
      <c r="H52" s="113">
        <v>22.85</v>
      </c>
      <c r="I52" s="113">
        <v>473750</v>
      </c>
      <c r="J52" s="113">
        <v>11132917.199999999</v>
      </c>
      <c r="K52" s="115">
        <v>43448</v>
      </c>
      <c r="L52" s="113">
        <v>2732</v>
      </c>
      <c r="M52" s="113" t="s">
        <v>2172</v>
      </c>
      <c r="N52" s="353"/>
    </row>
    <row r="53" spans="1:14">
      <c r="A53" s="113" t="s">
        <v>2608</v>
      </c>
      <c r="B53" s="113" t="s">
        <v>385</v>
      </c>
      <c r="C53" s="113">
        <v>390</v>
      </c>
      <c r="D53" s="113">
        <v>398.1</v>
      </c>
      <c r="E53" s="113">
        <v>381.25</v>
      </c>
      <c r="F53" s="113">
        <v>384.85</v>
      </c>
      <c r="G53" s="113">
        <v>387</v>
      </c>
      <c r="H53" s="113">
        <v>391.2</v>
      </c>
      <c r="I53" s="113">
        <v>8201</v>
      </c>
      <c r="J53" s="113">
        <v>3181164.25</v>
      </c>
      <c r="K53" s="115">
        <v>43448</v>
      </c>
      <c r="L53" s="113">
        <v>313</v>
      </c>
      <c r="M53" s="113" t="s">
        <v>2609</v>
      </c>
      <c r="N53" s="353"/>
    </row>
    <row r="54" spans="1:14">
      <c r="A54" s="113" t="s">
        <v>34</v>
      </c>
      <c r="B54" s="113" t="s">
        <v>385</v>
      </c>
      <c r="C54" s="113">
        <v>46.45</v>
      </c>
      <c r="D54" s="113">
        <v>46.9</v>
      </c>
      <c r="E54" s="113">
        <v>45.85</v>
      </c>
      <c r="F54" s="113">
        <v>46.55</v>
      </c>
      <c r="G54" s="113">
        <v>46.5</v>
      </c>
      <c r="H54" s="113">
        <v>46.3</v>
      </c>
      <c r="I54" s="113">
        <v>3105506</v>
      </c>
      <c r="J54" s="113">
        <v>144340574</v>
      </c>
      <c r="K54" s="115">
        <v>43448</v>
      </c>
      <c r="L54" s="113">
        <v>8060</v>
      </c>
      <c r="M54" s="113" t="s">
        <v>2922</v>
      </c>
      <c r="N54" s="353"/>
    </row>
    <row r="55" spans="1:14">
      <c r="A55" s="113" t="s">
        <v>2894</v>
      </c>
      <c r="B55" s="113" t="s">
        <v>385</v>
      </c>
      <c r="C55" s="113">
        <v>43.5</v>
      </c>
      <c r="D55" s="113">
        <v>43.9</v>
      </c>
      <c r="E55" s="113">
        <v>42.9</v>
      </c>
      <c r="F55" s="113">
        <v>43.1</v>
      </c>
      <c r="G55" s="113">
        <v>43.2</v>
      </c>
      <c r="H55" s="113">
        <v>43.45</v>
      </c>
      <c r="I55" s="113">
        <v>91106</v>
      </c>
      <c r="J55" s="113">
        <v>3942443</v>
      </c>
      <c r="K55" s="115">
        <v>43448</v>
      </c>
      <c r="L55" s="113">
        <v>905</v>
      </c>
      <c r="M55" s="113" t="s">
        <v>2895</v>
      </c>
      <c r="N55" s="353"/>
    </row>
    <row r="56" spans="1:14">
      <c r="A56" s="113" t="s">
        <v>423</v>
      </c>
      <c r="B56" s="113" t="s">
        <v>385</v>
      </c>
      <c r="C56" s="113">
        <v>632.9</v>
      </c>
      <c r="D56" s="113">
        <v>639</v>
      </c>
      <c r="E56" s="113">
        <v>631</v>
      </c>
      <c r="F56" s="113">
        <v>638.95000000000005</v>
      </c>
      <c r="G56" s="113">
        <v>639</v>
      </c>
      <c r="H56" s="113">
        <v>632.45000000000005</v>
      </c>
      <c r="I56" s="113">
        <v>850</v>
      </c>
      <c r="J56" s="113">
        <v>539986.25</v>
      </c>
      <c r="K56" s="115">
        <v>43448</v>
      </c>
      <c r="L56" s="113">
        <v>68</v>
      </c>
      <c r="M56" s="113" t="s">
        <v>424</v>
      </c>
      <c r="N56" s="353"/>
    </row>
    <row r="57" spans="1:14">
      <c r="A57" s="113" t="s">
        <v>2923</v>
      </c>
      <c r="B57" s="113" t="s">
        <v>385</v>
      </c>
      <c r="C57" s="113">
        <v>56</v>
      </c>
      <c r="D57" s="113">
        <v>56.95</v>
      </c>
      <c r="E57" s="113">
        <v>55.1</v>
      </c>
      <c r="F57" s="113">
        <v>55.4</v>
      </c>
      <c r="G57" s="113">
        <v>55.6</v>
      </c>
      <c r="H57" s="113">
        <v>56.55</v>
      </c>
      <c r="I57" s="113">
        <v>3333</v>
      </c>
      <c r="J57" s="113">
        <v>186258.95</v>
      </c>
      <c r="K57" s="115">
        <v>43448</v>
      </c>
      <c r="L57" s="113">
        <v>62</v>
      </c>
      <c r="M57" s="113" t="s">
        <v>2924</v>
      </c>
      <c r="N57" s="353"/>
    </row>
    <row r="58" spans="1:14">
      <c r="A58" s="113" t="s">
        <v>425</v>
      </c>
      <c r="B58" s="113" t="s">
        <v>385</v>
      </c>
      <c r="C58" s="113">
        <v>1898.8</v>
      </c>
      <c r="D58" s="113">
        <v>1922</v>
      </c>
      <c r="E58" s="113">
        <v>1868</v>
      </c>
      <c r="F58" s="113">
        <v>1878.85</v>
      </c>
      <c r="G58" s="113">
        <v>1880</v>
      </c>
      <c r="H58" s="113">
        <v>1898.8</v>
      </c>
      <c r="I58" s="113">
        <v>71934</v>
      </c>
      <c r="J58" s="113">
        <v>135216678.25</v>
      </c>
      <c r="K58" s="115">
        <v>43448</v>
      </c>
      <c r="L58" s="113">
        <v>6422</v>
      </c>
      <c r="M58" s="113" t="s">
        <v>2896</v>
      </c>
      <c r="N58" s="353"/>
    </row>
    <row r="59" spans="1:14">
      <c r="A59" s="113" t="s">
        <v>426</v>
      </c>
      <c r="B59" s="113" t="s">
        <v>385</v>
      </c>
      <c r="C59" s="113">
        <v>731.2</v>
      </c>
      <c r="D59" s="113">
        <v>735.9</v>
      </c>
      <c r="E59" s="113">
        <v>720</v>
      </c>
      <c r="F59" s="113">
        <v>731.8</v>
      </c>
      <c r="G59" s="113">
        <v>728</v>
      </c>
      <c r="H59" s="113">
        <v>731.2</v>
      </c>
      <c r="I59" s="113">
        <v>2129</v>
      </c>
      <c r="J59" s="113">
        <v>1558319.6</v>
      </c>
      <c r="K59" s="115">
        <v>43448</v>
      </c>
      <c r="L59" s="113">
        <v>216</v>
      </c>
      <c r="M59" s="113" t="s">
        <v>427</v>
      </c>
      <c r="N59" s="353"/>
    </row>
    <row r="60" spans="1:14">
      <c r="A60" s="113" t="s">
        <v>428</v>
      </c>
      <c r="B60" s="113" t="s">
        <v>385</v>
      </c>
      <c r="C60" s="113">
        <v>104.9</v>
      </c>
      <c r="D60" s="113">
        <v>107.8</v>
      </c>
      <c r="E60" s="113">
        <v>104.7</v>
      </c>
      <c r="F60" s="113">
        <v>107.4</v>
      </c>
      <c r="G60" s="113">
        <v>107.3</v>
      </c>
      <c r="H60" s="113">
        <v>106.2</v>
      </c>
      <c r="I60" s="113">
        <v>52561</v>
      </c>
      <c r="J60" s="113">
        <v>5605636.5499999998</v>
      </c>
      <c r="K60" s="115">
        <v>43448</v>
      </c>
      <c r="L60" s="113">
        <v>699</v>
      </c>
      <c r="M60" s="113" t="s">
        <v>429</v>
      </c>
      <c r="N60" s="353"/>
    </row>
    <row r="61" spans="1:14">
      <c r="A61" s="113" t="s">
        <v>430</v>
      </c>
      <c r="B61" s="113" t="s">
        <v>385</v>
      </c>
      <c r="C61" s="113">
        <v>207.3</v>
      </c>
      <c r="D61" s="113">
        <v>207.3</v>
      </c>
      <c r="E61" s="113">
        <v>200.2</v>
      </c>
      <c r="F61" s="113">
        <v>201.1</v>
      </c>
      <c r="G61" s="113">
        <v>200.2</v>
      </c>
      <c r="H61" s="113">
        <v>206.05</v>
      </c>
      <c r="I61" s="113">
        <v>3834</v>
      </c>
      <c r="J61" s="113">
        <v>776749.6</v>
      </c>
      <c r="K61" s="115">
        <v>43448</v>
      </c>
      <c r="L61" s="113">
        <v>226</v>
      </c>
      <c r="M61" s="113" t="s">
        <v>431</v>
      </c>
      <c r="N61" s="353"/>
    </row>
    <row r="62" spans="1:14">
      <c r="A62" s="113" t="s">
        <v>2659</v>
      </c>
      <c r="B62" s="113" t="s">
        <v>385</v>
      </c>
      <c r="C62" s="113">
        <v>21.5</v>
      </c>
      <c r="D62" s="113">
        <v>23.7</v>
      </c>
      <c r="E62" s="113">
        <v>21.5</v>
      </c>
      <c r="F62" s="113">
        <v>21.55</v>
      </c>
      <c r="G62" s="113">
        <v>21.55</v>
      </c>
      <c r="H62" s="113">
        <v>21.85</v>
      </c>
      <c r="I62" s="113">
        <v>769</v>
      </c>
      <c r="J62" s="113">
        <v>16907.45</v>
      </c>
      <c r="K62" s="115">
        <v>43448</v>
      </c>
      <c r="L62" s="113">
        <v>25</v>
      </c>
      <c r="M62" s="113" t="s">
        <v>2660</v>
      </c>
      <c r="N62" s="353"/>
    </row>
    <row r="63" spans="1:14">
      <c r="A63" s="113" t="s">
        <v>2393</v>
      </c>
      <c r="B63" s="113" t="s">
        <v>385</v>
      </c>
      <c r="C63" s="113">
        <v>3.7</v>
      </c>
      <c r="D63" s="113">
        <v>3.75</v>
      </c>
      <c r="E63" s="113">
        <v>3.6</v>
      </c>
      <c r="F63" s="113">
        <v>3.6</v>
      </c>
      <c r="G63" s="113">
        <v>3.6</v>
      </c>
      <c r="H63" s="113">
        <v>3.75</v>
      </c>
      <c r="I63" s="113">
        <v>1499202</v>
      </c>
      <c r="J63" s="113">
        <v>5482416</v>
      </c>
      <c r="K63" s="115">
        <v>43448</v>
      </c>
      <c r="L63" s="113">
        <v>534</v>
      </c>
      <c r="M63" s="113" t="s">
        <v>2394</v>
      </c>
      <c r="N63" s="353"/>
    </row>
    <row r="64" spans="1:14">
      <c r="A64" s="113" t="s">
        <v>2173</v>
      </c>
      <c r="B64" s="113" t="s">
        <v>385</v>
      </c>
      <c r="C64" s="113">
        <v>25.15</v>
      </c>
      <c r="D64" s="113">
        <v>25.9</v>
      </c>
      <c r="E64" s="113">
        <v>24.7</v>
      </c>
      <c r="F64" s="113">
        <v>25.75</v>
      </c>
      <c r="G64" s="113">
        <v>25.75</v>
      </c>
      <c r="H64" s="113">
        <v>25.2</v>
      </c>
      <c r="I64" s="113">
        <v>3135</v>
      </c>
      <c r="J64" s="113">
        <v>79227.8</v>
      </c>
      <c r="K64" s="115">
        <v>43448</v>
      </c>
      <c r="L64" s="113">
        <v>28</v>
      </c>
      <c r="M64" s="113" t="s">
        <v>2174</v>
      </c>
      <c r="N64" s="353"/>
    </row>
    <row r="65" spans="1:14">
      <c r="A65" s="113" t="s">
        <v>378</v>
      </c>
      <c r="B65" s="113" t="s">
        <v>385</v>
      </c>
      <c r="C65" s="113">
        <v>489.7</v>
      </c>
      <c r="D65" s="113">
        <v>494.9</v>
      </c>
      <c r="E65" s="113">
        <v>479.1</v>
      </c>
      <c r="F65" s="113">
        <v>482.55</v>
      </c>
      <c r="G65" s="113">
        <v>481</v>
      </c>
      <c r="H65" s="113">
        <v>488.1</v>
      </c>
      <c r="I65" s="113">
        <v>1225</v>
      </c>
      <c r="J65" s="113">
        <v>594213.25</v>
      </c>
      <c r="K65" s="115">
        <v>43448</v>
      </c>
      <c r="L65" s="113">
        <v>215</v>
      </c>
      <c r="M65" s="113" t="s">
        <v>432</v>
      </c>
      <c r="N65" s="353"/>
    </row>
    <row r="66" spans="1:14">
      <c r="A66" s="113" t="s">
        <v>186</v>
      </c>
      <c r="B66" s="113" t="s">
        <v>385</v>
      </c>
      <c r="C66" s="113">
        <v>730.4</v>
      </c>
      <c r="D66" s="113">
        <v>738.9</v>
      </c>
      <c r="E66" s="113">
        <v>725.25</v>
      </c>
      <c r="F66" s="113">
        <v>734.55</v>
      </c>
      <c r="G66" s="113">
        <v>733.6</v>
      </c>
      <c r="H66" s="113">
        <v>728.95</v>
      </c>
      <c r="I66" s="113">
        <v>229710</v>
      </c>
      <c r="J66" s="113">
        <v>168819207.40000001</v>
      </c>
      <c r="K66" s="115">
        <v>43448</v>
      </c>
      <c r="L66" s="113">
        <v>6785</v>
      </c>
      <c r="M66" s="113" t="s">
        <v>434</v>
      </c>
      <c r="N66" s="353"/>
    </row>
    <row r="67" spans="1:14">
      <c r="A67" s="113" t="s">
        <v>2376</v>
      </c>
      <c r="B67" s="113" t="s">
        <v>385</v>
      </c>
      <c r="C67" s="113">
        <v>882.05</v>
      </c>
      <c r="D67" s="113">
        <v>887</v>
      </c>
      <c r="E67" s="113">
        <v>874</v>
      </c>
      <c r="F67" s="113">
        <v>878.95</v>
      </c>
      <c r="G67" s="113">
        <v>880.05</v>
      </c>
      <c r="H67" s="113">
        <v>878.45</v>
      </c>
      <c r="I67" s="113">
        <v>1742</v>
      </c>
      <c r="J67" s="113">
        <v>1534347.45</v>
      </c>
      <c r="K67" s="115">
        <v>43448</v>
      </c>
      <c r="L67" s="113">
        <v>147</v>
      </c>
      <c r="M67" s="113" t="s">
        <v>2377</v>
      </c>
      <c r="N67" s="353"/>
    </row>
    <row r="68" spans="1:14">
      <c r="A68" s="113" t="s">
        <v>435</v>
      </c>
      <c r="B68" s="113" t="s">
        <v>385</v>
      </c>
      <c r="C68" s="113">
        <v>1180.25</v>
      </c>
      <c r="D68" s="113">
        <v>1199.95</v>
      </c>
      <c r="E68" s="113">
        <v>1180.25</v>
      </c>
      <c r="F68" s="113">
        <v>1187.1500000000001</v>
      </c>
      <c r="G68" s="113">
        <v>1185</v>
      </c>
      <c r="H68" s="113">
        <v>1198.6500000000001</v>
      </c>
      <c r="I68" s="113">
        <v>870</v>
      </c>
      <c r="J68" s="113">
        <v>1035629.7</v>
      </c>
      <c r="K68" s="115">
        <v>43448</v>
      </c>
      <c r="L68" s="113">
        <v>163</v>
      </c>
      <c r="M68" s="113" t="s">
        <v>436</v>
      </c>
      <c r="N68" s="353"/>
    </row>
    <row r="69" spans="1:14">
      <c r="A69" s="113" t="s">
        <v>35</v>
      </c>
      <c r="B69" s="113" t="s">
        <v>385</v>
      </c>
      <c r="C69" s="113">
        <v>223.6</v>
      </c>
      <c r="D69" s="113">
        <v>224.85</v>
      </c>
      <c r="E69" s="113">
        <v>218.2</v>
      </c>
      <c r="F69" s="113">
        <v>219.45</v>
      </c>
      <c r="G69" s="113">
        <v>218.95</v>
      </c>
      <c r="H69" s="113">
        <v>218.7</v>
      </c>
      <c r="I69" s="113">
        <v>5023903</v>
      </c>
      <c r="J69" s="113">
        <v>1107794422.75</v>
      </c>
      <c r="K69" s="115">
        <v>43448</v>
      </c>
      <c r="L69" s="113">
        <v>52143</v>
      </c>
      <c r="M69" s="113" t="s">
        <v>437</v>
      </c>
      <c r="N69" s="353"/>
    </row>
    <row r="70" spans="1:14">
      <c r="A70" s="113" t="s">
        <v>2610</v>
      </c>
      <c r="B70" s="113" t="s">
        <v>385</v>
      </c>
      <c r="C70" s="113">
        <v>19</v>
      </c>
      <c r="D70" s="113">
        <v>21.5</v>
      </c>
      <c r="E70" s="113">
        <v>18.7</v>
      </c>
      <c r="F70" s="113">
        <v>20.95</v>
      </c>
      <c r="G70" s="113">
        <v>20.55</v>
      </c>
      <c r="H70" s="113">
        <v>19.25</v>
      </c>
      <c r="I70" s="113">
        <v>14262</v>
      </c>
      <c r="J70" s="113">
        <v>295211.55</v>
      </c>
      <c r="K70" s="115">
        <v>43448</v>
      </c>
      <c r="L70" s="113">
        <v>102</v>
      </c>
      <c r="M70" s="113" t="s">
        <v>2611</v>
      </c>
      <c r="N70" s="353"/>
    </row>
    <row r="71" spans="1:14">
      <c r="A71" s="113" t="s">
        <v>2368</v>
      </c>
      <c r="B71" s="113" t="s">
        <v>385</v>
      </c>
      <c r="C71" s="113">
        <v>20.7</v>
      </c>
      <c r="D71" s="113">
        <v>21</v>
      </c>
      <c r="E71" s="113">
        <v>20.100000000000001</v>
      </c>
      <c r="F71" s="113">
        <v>20.5</v>
      </c>
      <c r="G71" s="113">
        <v>20.399999999999999</v>
      </c>
      <c r="H71" s="113">
        <v>21</v>
      </c>
      <c r="I71" s="113">
        <v>9916</v>
      </c>
      <c r="J71" s="113">
        <v>205164.25</v>
      </c>
      <c r="K71" s="115">
        <v>43448</v>
      </c>
      <c r="L71" s="113">
        <v>93</v>
      </c>
      <c r="M71" s="113" t="s">
        <v>1321</v>
      </c>
      <c r="N71" s="353"/>
    </row>
    <row r="72" spans="1:14">
      <c r="A72" s="113" t="s">
        <v>438</v>
      </c>
      <c r="B72" s="113" t="s">
        <v>385</v>
      </c>
      <c r="C72" s="113">
        <v>248</v>
      </c>
      <c r="D72" s="113">
        <v>248.95</v>
      </c>
      <c r="E72" s="113">
        <v>244</v>
      </c>
      <c r="F72" s="113">
        <v>245.15</v>
      </c>
      <c r="G72" s="113">
        <v>245.2</v>
      </c>
      <c r="H72" s="113">
        <v>246.15</v>
      </c>
      <c r="I72" s="113">
        <v>3355</v>
      </c>
      <c r="J72" s="113">
        <v>824634.1</v>
      </c>
      <c r="K72" s="115">
        <v>43448</v>
      </c>
      <c r="L72" s="113">
        <v>186</v>
      </c>
      <c r="M72" s="113" t="s">
        <v>2595</v>
      </c>
      <c r="N72" s="353"/>
    </row>
    <row r="73" spans="1:14">
      <c r="A73" s="113" t="s">
        <v>439</v>
      </c>
      <c r="B73" s="113" t="s">
        <v>385</v>
      </c>
      <c r="C73" s="113">
        <v>34.65</v>
      </c>
      <c r="D73" s="113">
        <v>35.299999999999997</v>
      </c>
      <c r="E73" s="113">
        <v>34.049999999999997</v>
      </c>
      <c r="F73" s="113">
        <v>34.450000000000003</v>
      </c>
      <c r="G73" s="113">
        <v>34.200000000000003</v>
      </c>
      <c r="H73" s="113">
        <v>34.65</v>
      </c>
      <c r="I73" s="113">
        <v>244662</v>
      </c>
      <c r="J73" s="113">
        <v>8453438.1999999993</v>
      </c>
      <c r="K73" s="115">
        <v>43448</v>
      </c>
      <c r="L73" s="113">
        <v>1160</v>
      </c>
      <c r="M73" s="113" t="s">
        <v>440</v>
      </c>
      <c r="N73" s="353"/>
    </row>
    <row r="74" spans="1:14">
      <c r="A74" s="113" t="s">
        <v>36</v>
      </c>
      <c r="B74" s="113" t="s">
        <v>385</v>
      </c>
      <c r="C74" s="113">
        <v>28.8</v>
      </c>
      <c r="D74" s="113">
        <v>29</v>
      </c>
      <c r="E74" s="113">
        <v>28.4</v>
      </c>
      <c r="F74" s="113">
        <v>28.6</v>
      </c>
      <c r="G74" s="113">
        <v>28.55</v>
      </c>
      <c r="H74" s="113">
        <v>28.6</v>
      </c>
      <c r="I74" s="113">
        <v>597401</v>
      </c>
      <c r="J74" s="113">
        <v>17131291.399999999</v>
      </c>
      <c r="K74" s="115">
        <v>43448</v>
      </c>
      <c r="L74" s="113">
        <v>2248</v>
      </c>
      <c r="M74" s="113" t="s">
        <v>441</v>
      </c>
      <c r="N74" s="353"/>
    </row>
    <row r="75" spans="1:14">
      <c r="A75" s="113" t="s">
        <v>2296</v>
      </c>
      <c r="B75" s="113" t="s">
        <v>385</v>
      </c>
      <c r="C75" s="113">
        <v>5.85</v>
      </c>
      <c r="D75" s="113">
        <v>6.25</v>
      </c>
      <c r="E75" s="113">
        <v>5.85</v>
      </c>
      <c r="F75" s="113">
        <v>6.05</v>
      </c>
      <c r="G75" s="113">
        <v>6.1</v>
      </c>
      <c r="H75" s="113">
        <v>5.7</v>
      </c>
      <c r="I75" s="113">
        <v>193986</v>
      </c>
      <c r="J75" s="113">
        <v>1173670.45</v>
      </c>
      <c r="K75" s="115">
        <v>43448</v>
      </c>
      <c r="L75" s="113">
        <v>260</v>
      </c>
      <c r="M75" s="113" t="s">
        <v>2297</v>
      </c>
      <c r="N75" s="353"/>
    </row>
    <row r="76" spans="1:14">
      <c r="A76" s="113" t="s">
        <v>442</v>
      </c>
      <c r="B76" s="113" t="s">
        <v>385</v>
      </c>
      <c r="C76" s="113">
        <v>328</v>
      </c>
      <c r="D76" s="113">
        <v>338.7</v>
      </c>
      <c r="E76" s="113">
        <v>327.95</v>
      </c>
      <c r="F76" s="113">
        <v>334.2</v>
      </c>
      <c r="G76" s="113">
        <v>335</v>
      </c>
      <c r="H76" s="113">
        <v>330.5</v>
      </c>
      <c r="I76" s="113">
        <v>22318</v>
      </c>
      <c r="J76" s="113">
        <v>7451173.9000000004</v>
      </c>
      <c r="K76" s="115">
        <v>43448</v>
      </c>
      <c r="L76" s="113">
        <v>659</v>
      </c>
      <c r="M76" s="113" t="s">
        <v>443</v>
      </c>
      <c r="N76" s="353"/>
    </row>
    <row r="77" spans="1:14">
      <c r="A77" s="113" t="s">
        <v>2661</v>
      </c>
      <c r="B77" s="113" t="s">
        <v>385</v>
      </c>
      <c r="C77" s="113">
        <v>26.4</v>
      </c>
      <c r="D77" s="113">
        <v>27.3</v>
      </c>
      <c r="E77" s="113">
        <v>22.9</v>
      </c>
      <c r="F77" s="113">
        <v>23.6</v>
      </c>
      <c r="G77" s="113">
        <v>23.45</v>
      </c>
      <c r="H77" s="113">
        <v>27.1</v>
      </c>
      <c r="I77" s="113">
        <v>40442</v>
      </c>
      <c r="J77" s="113">
        <v>967167</v>
      </c>
      <c r="K77" s="115">
        <v>43448</v>
      </c>
      <c r="L77" s="113">
        <v>300</v>
      </c>
      <c r="M77" s="113" t="s">
        <v>2662</v>
      </c>
      <c r="N77" s="353"/>
    </row>
    <row r="78" spans="1:14">
      <c r="A78" s="113" t="s">
        <v>444</v>
      </c>
      <c r="B78" s="113" t="s">
        <v>385</v>
      </c>
      <c r="C78" s="113">
        <v>10.95</v>
      </c>
      <c r="D78" s="113">
        <v>11.2</v>
      </c>
      <c r="E78" s="113">
        <v>10.199999999999999</v>
      </c>
      <c r="F78" s="113">
        <v>10.7</v>
      </c>
      <c r="G78" s="113">
        <v>10.7</v>
      </c>
      <c r="H78" s="113">
        <v>11</v>
      </c>
      <c r="I78" s="113">
        <v>42138</v>
      </c>
      <c r="J78" s="113">
        <v>451660.55</v>
      </c>
      <c r="K78" s="115">
        <v>43448</v>
      </c>
      <c r="L78" s="113">
        <v>273</v>
      </c>
      <c r="M78" s="113" t="s">
        <v>445</v>
      </c>
      <c r="N78" s="353"/>
    </row>
    <row r="79" spans="1:14">
      <c r="A79" s="113" t="s">
        <v>446</v>
      </c>
      <c r="B79" s="113" t="s">
        <v>385</v>
      </c>
      <c r="C79" s="113">
        <v>11</v>
      </c>
      <c r="D79" s="113">
        <v>11.05</v>
      </c>
      <c r="E79" s="113">
        <v>10.6</v>
      </c>
      <c r="F79" s="113">
        <v>10.7</v>
      </c>
      <c r="G79" s="113">
        <v>10.75</v>
      </c>
      <c r="H79" s="113">
        <v>11.1</v>
      </c>
      <c r="I79" s="113">
        <v>30367</v>
      </c>
      <c r="J79" s="113">
        <v>327494</v>
      </c>
      <c r="K79" s="115">
        <v>43448</v>
      </c>
      <c r="L79" s="113">
        <v>209</v>
      </c>
      <c r="M79" s="113" t="s">
        <v>447</v>
      </c>
      <c r="N79" s="353"/>
    </row>
    <row r="80" spans="1:14">
      <c r="A80" s="113" t="s">
        <v>2897</v>
      </c>
      <c r="B80" s="113" t="s">
        <v>385</v>
      </c>
      <c r="C80" s="113">
        <v>618</v>
      </c>
      <c r="D80" s="113">
        <v>618</v>
      </c>
      <c r="E80" s="113">
        <v>605</v>
      </c>
      <c r="F80" s="113">
        <v>609.65</v>
      </c>
      <c r="G80" s="113">
        <v>610</v>
      </c>
      <c r="H80" s="113">
        <v>617.45000000000005</v>
      </c>
      <c r="I80" s="113">
        <v>13132</v>
      </c>
      <c r="J80" s="113">
        <v>8019294.5</v>
      </c>
      <c r="K80" s="115">
        <v>43448</v>
      </c>
      <c r="L80" s="113">
        <v>4487</v>
      </c>
      <c r="M80" s="113" t="s">
        <v>2898</v>
      </c>
      <c r="N80" s="353"/>
    </row>
    <row r="81" spans="1:14">
      <c r="A81" s="113" t="s">
        <v>2925</v>
      </c>
      <c r="B81" s="113" t="s">
        <v>385</v>
      </c>
      <c r="C81" s="113">
        <v>128</v>
      </c>
      <c r="D81" s="113">
        <v>130.55000000000001</v>
      </c>
      <c r="E81" s="113">
        <v>125.5</v>
      </c>
      <c r="F81" s="113">
        <v>126.35</v>
      </c>
      <c r="G81" s="113">
        <v>126.5</v>
      </c>
      <c r="H81" s="113">
        <v>123.2</v>
      </c>
      <c r="I81" s="113">
        <v>1850</v>
      </c>
      <c r="J81" s="113">
        <v>235557.1</v>
      </c>
      <c r="K81" s="115">
        <v>43448</v>
      </c>
      <c r="L81" s="113">
        <v>56</v>
      </c>
      <c r="M81" s="113" t="s">
        <v>2926</v>
      </c>
      <c r="N81" s="353"/>
    </row>
    <row r="82" spans="1:14">
      <c r="A82" s="113" t="s">
        <v>2899</v>
      </c>
      <c r="B82" s="113" t="s">
        <v>385</v>
      </c>
      <c r="C82" s="113">
        <v>535.1</v>
      </c>
      <c r="D82" s="113">
        <v>545</v>
      </c>
      <c r="E82" s="113">
        <v>530.54999999999995</v>
      </c>
      <c r="F82" s="113">
        <v>538.4</v>
      </c>
      <c r="G82" s="113">
        <v>537.95000000000005</v>
      </c>
      <c r="H82" s="113">
        <v>534.9</v>
      </c>
      <c r="I82" s="113">
        <v>2441</v>
      </c>
      <c r="J82" s="113">
        <v>1315708.1000000001</v>
      </c>
      <c r="K82" s="115">
        <v>43448</v>
      </c>
      <c r="L82" s="113">
        <v>162</v>
      </c>
      <c r="M82" s="113" t="s">
        <v>2900</v>
      </c>
      <c r="N82" s="353"/>
    </row>
    <row r="83" spans="1:14">
      <c r="A83" s="113" t="s">
        <v>2211</v>
      </c>
      <c r="B83" s="113" t="s">
        <v>385</v>
      </c>
      <c r="C83" s="113">
        <v>361.05</v>
      </c>
      <c r="D83" s="113">
        <v>365</v>
      </c>
      <c r="E83" s="113">
        <v>356.1</v>
      </c>
      <c r="F83" s="113">
        <v>358.3</v>
      </c>
      <c r="G83" s="113">
        <v>357.9</v>
      </c>
      <c r="H83" s="113">
        <v>363.15</v>
      </c>
      <c r="I83" s="113">
        <v>29434</v>
      </c>
      <c r="J83" s="113">
        <v>10594481.9</v>
      </c>
      <c r="K83" s="115">
        <v>43448</v>
      </c>
      <c r="L83" s="113">
        <v>1134</v>
      </c>
      <c r="M83" s="113" t="s">
        <v>2212</v>
      </c>
      <c r="N83" s="353"/>
    </row>
    <row r="84" spans="1:14">
      <c r="A84" s="113" t="s">
        <v>448</v>
      </c>
      <c r="B84" s="113" t="s">
        <v>385</v>
      </c>
      <c r="C84" s="113">
        <v>1298.05</v>
      </c>
      <c r="D84" s="113">
        <v>1312.8</v>
      </c>
      <c r="E84" s="113">
        <v>1281.25</v>
      </c>
      <c r="F84" s="113">
        <v>1290.1500000000001</v>
      </c>
      <c r="G84" s="113">
        <v>1285</v>
      </c>
      <c r="H84" s="113">
        <v>1309.9000000000001</v>
      </c>
      <c r="I84" s="113">
        <v>38189</v>
      </c>
      <c r="J84" s="113">
        <v>49929834.049999997</v>
      </c>
      <c r="K84" s="115">
        <v>43448</v>
      </c>
      <c r="L84" s="113">
        <v>1084</v>
      </c>
      <c r="M84" s="113" t="s">
        <v>449</v>
      </c>
      <c r="N84" s="353"/>
    </row>
    <row r="85" spans="1:14">
      <c r="A85" s="113" t="s">
        <v>450</v>
      </c>
      <c r="B85" s="113" t="s">
        <v>385</v>
      </c>
      <c r="C85" s="113">
        <v>625</v>
      </c>
      <c r="D85" s="113">
        <v>625</v>
      </c>
      <c r="E85" s="113">
        <v>602.20000000000005</v>
      </c>
      <c r="F85" s="113">
        <v>607.20000000000005</v>
      </c>
      <c r="G85" s="113">
        <v>610.95000000000005</v>
      </c>
      <c r="H85" s="113">
        <v>619.9</v>
      </c>
      <c r="I85" s="113">
        <v>22489</v>
      </c>
      <c r="J85" s="113">
        <v>13723017.75</v>
      </c>
      <c r="K85" s="115">
        <v>43448</v>
      </c>
      <c r="L85" s="113">
        <v>3767</v>
      </c>
      <c r="M85" s="113" t="s">
        <v>451</v>
      </c>
      <c r="N85" s="353"/>
    </row>
    <row r="86" spans="1:14">
      <c r="A86" s="113" t="s">
        <v>2380</v>
      </c>
      <c r="B86" s="113" t="s">
        <v>385</v>
      </c>
      <c r="C86" s="113">
        <v>127.45</v>
      </c>
      <c r="D86" s="113">
        <v>127.45</v>
      </c>
      <c r="E86" s="113">
        <v>122.5</v>
      </c>
      <c r="F86" s="113">
        <v>125.8</v>
      </c>
      <c r="G86" s="113">
        <v>125.85</v>
      </c>
      <c r="H86" s="113">
        <v>125.3</v>
      </c>
      <c r="I86" s="113">
        <v>5913</v>
      </c>
      <c r="J86" s="113">
        <v>743583.25</v>
      </c>
      <c r="K86" s="115">
        <v>43448</v>
      </c>
      <c r="L86" s="113">
        <v>241</v>
      </c>
      <c r="M86" s="113" t="s">
        <v>2381</v>
      </c>
      <c r="N86" s="353"/>
    </row>
    <row r="87" spans="1:14">
      <c r="A87" s="113" t="s">
        <v>37</v>
      </c>
      <c r="B87" s="113" t="s">
        <v>385</v>
      </c>
      <c r="C87" s="113">
        <v>1228</v>
      </c>
      <c r="D87" s="113">
        <v>1262</v>
      </c>
      <c r="E87" s="113">
        <v>1221.5999999999999</v>
      </c>
      <c r="F87" s="113">
        <v>1248.3</v>
      </c>
      <c r="G87" s="113">
        <v>1245.95</v>
      </c>
      <c r="H87" s="113">
        <v>1222.1500000000001</v>
      </c>
      <c r="I87" s="113">
        <v>552532</v>
      </c>
      <c r="J87" s="113">
        <v>689222821.95000005</v>
      </c>
      <c r="K87" s="115">
        <v>43448</v>
      </c>
      <c r="L87" s="113">
        <v>31837</v>
      </c>
      <c r="M87" s="113" t="s">
        <v>452</v>
      </c>
      <c r="N87" s="353"/>
    </row>
    <row r="88" spans="1:14">
      <c r="A88" s="113" t="s">
        <v>38</v>
      </c>
      <c r="B88" s="113" t="s">
        <v>385</v>
      </c>
      <c r="C88" s="113">
        <v>235</v>
      </c>
      <c r="D88" s="113">
        <v>237.35</v>
      </c>
      <c r="E88" s="113">
        <v>230.5</v>
      </c>
      <c r="F88" s="113">
        <v>235.1</v>
      </c>
      <c r="G88" s="113">
        <v>234.3</v>
      </c>
      <c r="H88" s="113">
        <v>234.45</v>
      </c>
      <c r="I88" s="113">
        <v>2118894</v>
      </c>
      <c r="J88" s="113">
        <v>495627697.5</v>
      </c>
      <c r="K88" s="115">
        <v>43448</v>
      </c>
      <c r="L88" s="113">
        <v>26072</v>
      </c>
      <c r="M88" s="113" t="s">
        <v>453</v>
      </c>
      <c r="N88" s="353"/>
    </row>
    <row r="89" spans="1:14">
      <c r="A89" s="113" t="s">
        <v>2076</v>
      </c>
      <c r="B89" s="113" t="s">
        <v>385</v>
      </c>
      <c r="C89" s="113">
        <v>814.95</v>
      </c>
      <c r="D89" s="113">
        <v>815</v>
      </c>
      <c r="E89" s="113">
        <v>783.55</v>
      </c>
      <c r="F89" s="113">
        <v>790.2</v>
      </c>
      <c r="G89" s="113">
        <v>790</v>
      </c>
      <c r="H89" s="113">
        <v>795</v>
      </c>
      <c r="I89" s="113">
        <v>644</v>
      </c>
      <c r="J89" s="113">
        <v>509000.85</v>
      </c>
      <c r="K89" s="115">
        <v>43448</v>
      </c>
      <c r="L89" s="113">
        <v>27</v>
      </c>
      <c r="M89" s="113" t="s">
        <v>3193</v>
      </c>
      <c r="N89" s="353"/>
    </row>
    <row r="90" spans="1:14">
      <c r="A90" s="113" t="s">
        <v>454</v>
      </c>
      <c r="B90" s="113" t="s">
        <v>385</v>
      </c>
      <c r="C90" s="113">
        <v>179.1</v>
      </c>
      <c r="D90" s="113">
        <v>188.5</v>
      </c>
      <c r="E90" s="113">
        <v>179</v>
      </c>
      <c r="F90" s="113">
        <v>182.35</v>
      </c>
      <c r="G90" s="113">
        <v>182.35</v>
      </c>
      <c r="H90" s="113">
        <v>181.35</v>
      </c>
      <c r="I90" s="113">
        <v>454149</v>
      </c>
      <c r="J90" s="113">
        <v>83821451.200000003</v>
      </c>
      <c r="K90" s="115">
        <v>43448</v>
      </c>
      <c r="L90" s="113">
        <v>8307</v>
      </c>
      <c r="M90" s="113" t="s">
        <v>455</v>
      </c>
      <c r="N90" s="353"/>
    </row>
    <row r="91" spans="1:14">
      <c r="A91" s="113" t="s">
        <v>456</v>
      </c>
      <c r="B91" s="113" t="s">
        <v>385</v>
      </c>
      <c r="C91" s="113">
        <v>39.65</v>
      </c>
      <c r="D91" s="113">
        <v>40.6</v>
      </c>
      <c r="E91" s="113">
        <v>38.299999999999997</v>
      </c>
      <c r="F91" s="113">
        <v>39.35</v>
      </c>
      <c r="G91" s="113">
        <v>39.450000000000003</v>
      </c>
      <c r="H91" s="113">
        <v>38.700000000000003</v>
      </c>
      <c r="I91" s="113">
        <v>98034</v>
      </c>
      <c r="J91" s="113">
        <v>3910364.25</v>
      </c>
      <c r="K91" s="115">
        <v>43448</v>
      </c>
      <c r="L91" s="113">
        <v>620</v>
      </c>
      <c r="M91" s="113" t="s">
        <v>457</v>
      </c>
      <c r="N91" s="353"/>
    </row>
    <row r="92" spans="1:14">
      <c r="A92" s="113" t="s">
        <v>2663</v>
      </c>
      <c r="B92" s="113" t="s">
        <v>385</v>
      </c>
      <c r="C92" s="113">
        <v>30.7</v>
      </c>
      <c r="D92" s="113">
        <v>33.299999999999997</v>
      </c>
      <c r="E92" s="113">
        <v>30.2</v>
      </c>
      <c r="F92" s="113">
        <v>31.8</v>
      </c>
      <c r="G92" s="113">
        <v>31.8</v>
      </c>
      <c r="H92" s="113">
        <v>30.75</v>
      </c>
      <c r="I92" s="113">
        <v>417082</v>
      </c>
      <c r="J92" s="113">
        <v>13229825.800000001</v>
      </c>
      <c r="K92" s="115">
        <v>43448</v>
      </c>
      <c r="L92" s="113">
        <v>2032</v>
      </c>
      <c r="M92" s="113" t="s">
        <v>2664</v>
      </c>
      <c r="N92" s="353"/>
    </row>
    <row r="93" spans="1:14">
      <c r="A93" s="113" t="s">
        <v>458</v>
      </c>
      <c r="B93" s="113" t="s">
        <v>385</v>
      </c>
      <c r="C93" s="113">
        <v>7.05</v>
      </c>
      <c r="D93" s="113">
        <v>7.2</v>
      </c>
      <c r="E93" s="113">
        <v>6.7</v>
      </c>
      <c r="F93" s="113">
        <v>7</v>
      </c>
      <c r="G93" s="113">
        <v>7.1</v>
      </c>
      <c r="H93" s="113">
        <v>7.05</v>
      </c>
      <c r="I93" s="113">
        <v>41196</v>
      </c>
      <c r="J93" s="113">
        <v>288361.45</v>
      </c>
      <c r="K93" s="115">
        <v>43448</v>
      </c>
      <c r="L93" s="113">
        <v>147</v>
      </c>
      <c r="M93" s="113" t="s">
        <v>2108</v>
      </c>
      <c r="N93" s="353"/>
    </row>
    <row r="94" spans="1:14">
      <c r="A94" s="113" t="s">
        <v>2395</v>
      </c>
      <c r="B94" s="113" t="s">
        <v>385</v>
      </c>
      <c r="C94" s="113">
        <v>100.5</v>
      </c>
      <c r="D94" s="113">
        <v>100.5</v>
      </c>
      <c r="E94" s="113">
        <v>96.5</v>
      </c>
      <c r="F94" s="113">
        <v>97.5</v>
      </c>
      <c r="G94" s="113">
        <v>97.65</v>
      </c>
      <c r="H94" s="113">
        <v>99.6</v>
      </c>
      <c r="I94" s="113">
        <v>15674</v>
      </c>
      <c r="J94" s="113">
        <v>1544403.65</v>
      </c>
      <c r="K94" s="115">
        <v>43448</v>
      </c>
      <c r="L94" s="113">
        <v>473</v>
      </c>
      <c r="M94" s="113" t="s">
        <v>2396</v>
      </c>
      <c r="N94" s="353"/>
    </row>
    <row r="95" spans="1:14">
      <c r="A95" s="113" t="s">
        <v>3180</v>
      </c>
      <c r="B95" s="113" t="s">
        <v>385</v>
      </c>
      <c r="C95" s="113">
        <v>27.95</v>
      </c>
      <c r="D95" s="113">
        <v>29</v>
      </c>
      <c r="E95" s="113">
        <v>27.3</v>
      </c>
      <c r="F95" s="113">
        <v>27.5</v>
      </c>
      <c r="G95" s="113">
        <v>28.7</v>
      </c>
      <c r="H95" s="113">
        <v>28</v>
      </c>
      <c r="I95" s="113">
        <v>436</v>
      </c>
      <c r="J95" s="113">
        <v>12071.05</v>
      </c>
      <c r="K95" s="115">
        <v>43448</v>
      </c>
      <c r="L95" s="113">
        <v>17</v>
      </c>
      <c r="M95" s="113" t="s">
        <v>3181</v>
      </c>
      <c r="N95" s="353"/>
    </row>
    <row r="96" spans="1:14">
      <c r="A96" s="113" t="s">
        <v>2045</v>
      </c>
      <c r="B96" s="113" t="s">
        <v>385</v>
      </c>
      <c r="C96" s="113">
        <v>58</v>
      </c>
      <c r="D96" s="113">
        <v>62</v>
      </c>
      <c r="E96" s="113">
        <v>56</v>
      </c>
      <c r="F96" s="113">
        <v>57.25</v>
      </c>
      <c r="G96" s="113">
        <v>56</v>
      </c>
      <c r="H96" s="113">
        <v>56.2</v>
      </c>
      <c r="I96" s="113">
        <v>116416</v>
      </c>
      <c r="J96" s="113">
        <v>6966196.0499999998</v>
      </c>
      <c r="K96" s="115">
        <v>43448</v>
      </c>
      <c r="L96" s="113">
        <v>10081</v>
      </c>
      <c r="M96" s="113" t="s">
        <v>2046</v>
      </c>
      <c r="N96" s="353"/>
    </row>
    <row r="97" spans="1:14">
      <c r="A97" s="113" t="s">
        <v>2665</v>
      </c>
      <c r="B97" s="113" t="s">
        <v>385</v>
      </c>
      <c r="C97" s="113">
        <v>395.95</v>
      </c>
      <c r="D97" s="113">
        <v>398.8</v>
      </c>
      <c r="E97" s="113">
        <v>380</v>
      </c>
      <c r="F97" s="113">
        <v>396.7</v>
      </c>
      <c r="G97" s="113">
        <v>397</v>
      </c>
      <c r="H97" s="113">
        <v>389</v>
      </c>
      <c r="I97" s="113">
        <v>3493</v>
      </c>
      <c r="J97" s="113">
        <v>1364585.65</v>
      </c>
      <c r="K97" s="115">
        <v>43448</v>
      </c>
      <c r="L97" s="113">
        <v>120</v>
      </c>
      <c r="M97" s="113" t="s">
        <v>2666</v>
      </c>
      <c r="N97" s="353"/>
    </row>
    <row r="98" spans="1:14">
      <c r="A98" s="113" t="s">
        <v>459</v>
      </c>
      <c r="B98" s="113" t="s">
        <v>385</v>
      </c>
      <c r="C98" s="113">
        <v>50.95</v>
      </c>
      <c r="D98" s="113">
        <v>52.4</v>
      </c>
      <c r="E98" s="113">
        <v>50.95</v>
      </c>
      <c r="F98" s="113">
        <v>51.9</v>
      </c>
      <c r="G98" s="113">
        <v>52</v>
      </c>
      <c r="H98" s="113">
        <v>51.25</v>
      </c>
      <c r="I98" s="113">
        <v>6750</v>
      </c>
      <c r="J98" s="113">
        <v>349431.7</v>
      </c>
      <c r="K98" s="115">
        <v>43448</v>
      </c>
      <c r="L98" s="113">
        <v>118</v>
      </c>
      <c r="M98" s="113" t="s">
        <v>460</v>
      </c>
      <c r="N98" s="353"/>
    </row>
    <row r="99" spans="1:14">
      <c r="A99" s="113" t="s">
        <v>461</v>
      </c>
      <c r="B99" s="113" t="s">
        <v>385</v>
      </c>
      <c r="C99" s="113">
        <v>89.75</v>
      </c>
      <c r="D99" s="113">
        <v>89.75</v>
      </c>
      <c r="E99" s="113">
        <v>82.55</v>
      </c>
      <c r="F99" s="113">
        <v>86.4</v>
      </c>
      <c r="G99" s="113">
        <v>86</v>
      </c>
      <c r="H99" s="113">
        <v>87.85</v>
      </c>
      <c r="I99" s="113">
        <v>5240</v>
      </c>
      <c r="J99" s="113">
        <v>452719.8</v>
      </c>
      <c r="K99" s="115">
        <v>43448</v>
      </c>
      <c r="L99" s="113">
        <v>213</v>
      </c>
      <c r="M99" s="113" t="s">
        <v>462</v>
      </c>
      <c r="N99" s="353"/>
    </row>
    <row r="100" spans="1:14">
      <c r="A100" s="113" t="s">
        <v>463</v>
      </c>
      <c r="B100" s="113" t="s">
        <v>385</v>
      </c>
      <c r="C100" s="113">
        <v>24.95</v>
      </c>
      <c r="D100" s="113">
        <v>24.95</v>
      </c>
      <c r="E100" s="113">
        <v>24</v>
      </c>
      <c r="F100" s="113">
        <v>24.8</v>
      </c>
      <c r="G100" s="113">
        <v>24.8</v>
      </c>
      <c r="H100" s="113">
        <v>24.05</v>
      </c>
      <c r="I100" s="113">
        <v>1878</v>
      </c>
      <c r="J100" s="113">
        <v>46031.95</v>
      </c>
      <c r="K100" s="115">
        <v>43448</v>
      </c>
      <c r="L100" s="113">
        <v>25</v>
      </c>
      <c r="M100" s="113" t="s">
        <v>464</v>
      </c>
      <c r="N100" s="353"/>
    </row>
    <row r="101" spans="1:14">
      <c r="A101" s="113" t="s">
        <v>2077</v>
      </c>
      <c r="B101" s="113" t="s">
        <v>385</v>
      </c>
      <c r="C101" s="113">
        <v>31.2</v>
      </c>
      <c r="D101" s="113">
        <v>32.85</v>
      </c>
      <c r="E101" s="113">
        <v>29.35</v>
      </c>
      <c r="F101" s="113">
        <v>29.6</v>
      </c>
      <c r="G101" s="113">
        <v>29.6</v>
      </c>
      <c r="H101" s="113">
        <v>31.15</v>
      </c>
      <c r="I101" s="113">
        <v>54969</v>
      </c>
      <c r="J101" s="113">
        <v>1644438.55</v>
      </c>
      <c r="K101" s="115">
        <v>43448</v>
      </c>
      <c r="L101" s="113">
        <v>271</v>
      </c>
      <c r="M101" s="113" t="s">
        <v>2078</v>
      </c>
      <c r="N101" s="353"/>
    </row>
    <row r="102" spans="1:14">
      <c r="A102" s="113" t="s">
        <v>39</v>
      </c>
      <c r="B102" s="113" t="s">
        <v>385</v>
      </c>
      <c r="C102" s="113">
        <v>102.2</v>
      </c>
      <c r="D102" s="113">
        <v>102.3</v>
      </c>
      <c r="E102" s="113">
        <v>99.15</v>
      </c>
      <c r="F102" s="113">
        <v>99.9</v>
      </c>
      <c r="G102" s="113">
        <v>99.8</v>
      </c>
      <c r="H102" s="113">
        <v>101.9</v>
      </c>
      <c r="I102" s="113">
        <v>5440999</v>
      </c>
      <c r="J102" s="113">
        <v>546185807.60000002</v>
      </c>
      <c r="K102" s="115">
        <v>43448</v>
      </c>
      <c r="L102" s="113">
        <v>28692</v>
      </c>
      <c r="M102" s="113" t="s">
        <v>465</v>
      </c>
      <c r="N102" s="353"/>
    </row>
    <row r="103" spans="1:14">
      <c r="A103" s="113" t="s">
        <v>1974</v>
      </c>
      <c r="B103" s="113" t="s">
        <v>385</v>
      </c>
      <c r="C103" s="113">
        <v>108.6</v>
      </c>
      <c r="D103" s="113">
        <v>108.6</v>
      </c>
      <c r="E103" s="113">
        <v>106.25</v>
      </c>
      <c r="F103" s="113">
        <v>106.75</v>
      </c>
      <c r="G103" s="113">
        <v>107</v>
      </c>
      <c r="H103" s="113">
        <v>106.65</v>
      </c>
      <c r="I103" s="113">
        <v>5336</v>
      </c>
      <c r="J103" s="113">
        <v>572161</v>
      </c>
      <c r="K103" s="115">
        <v>43448</v>
      </c>
      <c r="L103" s="113">
        <v>211</v>
      </c>
      <c r="M103" s="113" t="s">
        <v>466</v>
      </c>
      <c r="N103" s="353"/>
    </row>
    <row r="104" spans="1:14">
      <c r="A104" s="113" t="s">
        <v>467</v>
      </c>
      <c r="B104" s="113" t="s">
        <v>385</v>
      </c>
      <c r="C104" s="113">
        <v>252</v>
      </c>
      <c r="D104" s="113">
        <v>258</v>
      </c>
      <c r="E104" s="113">
        <v>250</v>
      </c>
      <c r="F104" s="113">
        <v>253.2</v>
      </c>
      <c r="G104" s="113">
        <v>250.5</v>
      </c>
      <c r="H104" s="113">
        <v>253</v>
      </c>
      <c r="I104" s="113">
        <v>8573</v>
      </c>
      <c r="J104" s="113">
        <v>2183182.25</v>
      </c>
      <c r="K104" s="115">
        <v>43448</v>
      </c>
      <c r="L104" s="113">
        <v>322</v>
      </c>
      <c r="M104" s="113" t="s">
        <v>468</v>
      </c>
      <c r="N104" s="353"/>
    </row>
    <row r="105" spans="1:14">
      <c r="A105" s="113" t="s">
        <v>469</v>
      </c>
      <c r="B105" s="113" t="s">
        <v>385</v>
      </c>
      <c r="C105" s="113">
        <v>216.5</v>
      </c>
      <c r="D105" s="113">
        <v>217.95</v>
      </c>
      <c r="E105" s="113">
        <v>214</v>
      </c>
      <c r="F105" s="113">
        <v>215.6</v>
      </c>
      <c r="G105" s="113">
        <v>215.5</v>
      </c>
      <c r="H105" s="113">
        <v>215.95</v>
      </c>
      <c r="I105" s="113">
        <v>1649</v>
      </c>
      <c r="J105" s="113">
        <v>355084.3</v>
      </c>
      <c r="K105" s="115">
        <v>43448</v>
      </c>
      <c r="L105" s="113">
        <v>63</v>
      </c>
      <c r="M105" s="113" t="s">
        <v>470</v>
      </c>
      <c r="N105" s="353"/>
    </row>
    <row r="106" spans="1:14">
      <c r="A106" s="113" t="s">
        <v>1983</v>
      </c>
      <c r="B106" s="113" t="s">
        <v>385</v>
      </c>
      <c r="C106" s="113">
        <v>56</v>
      </c>
      <c r="D106" s="113">
        <v>58.3</v>
      </c>
      <c r="E106" s="113">
        <v>55.3</v>
      </c>
      <c r="F106" s="113">
        <v>55.95</v>
      </c>
      <c r="G106" s="113">
        <v>55.5</v>
      </c>
      <c r="H106" s="113">
        <v>56.7</v>
      </c>
      <c r="I106" s="113">
        <v>4038</v>
      </c>
      <c r="J106" s="113">
        <v>228745.45</v>
      </c>
      <c r="K106" s="115">
        <v>43448</v>
      </c>
      <c r="L106" s="113">
        <v>59</v>
      </c>
      <c r="M106" s="113" t="s">
        <v>1984</v>
      </c>
      <c r="N106" s="353"/>
    </row>
    <row r="107" spans="1:14">
      <c r="A107" s="113" t="s">
        <v>471</v>
      </c>
      <c r="B107" s="113" t="s">
        <v>385</v>
      </c>
      <c r="C107" s="113">
        <v>28.1</v>
      </c>
      <c r="D107" s="113">
        <v>31.7</v>
      </c>
      <c r="E107" s="113">
        <v>28</v>
      </c>
      <c r="F107" s="113">
        <v>30.35</v>
      </c>
      <c r="G107" s="113">
        <v>30.35</v>
      </c>
      <c r="H107" s="113">
        <v>28.4</v>
      </c>
      <c r="I107" s="113">
        <v>201200</v>
      </c>
      <c r="J107" s="113">
        <v>6076090.75</v>
      </c>
      <c r="K107" s="115">
        <v>43448</v>
      </c>
      <c r="L107" s="113">
        <v>1349</v>
      </c>
      <c r="M107" s="113" t="s">
        <v>472</v>
      </c>
      <c r="N107" s="353"/>
    </row>
    <row r="108" spans="1:14">
      <c r="A108" s="113" t="s">
        <v>473</v>
      </c>
      <c r="B108" s="113" t="s">
        <v>385</v>
      </c>
      <c r="C108" s="113">
        <v>120.2</v>
      </c>
      <c r="D108" s="113">
        <v>122.95</v>
      </c>
      <c r="E108" s="113">
        <v>119.15</v>
      </c>
      <c r="F108" s="113">
        <v>120.65</v>
      </c>
      <c r="G108" s="113">
        <v>119.15</v>
      </c>
      <c r="H108" s="113">
        <v>120.2</v>
      </c>
      <c r="I108" s="113">
        <v>33446</v>
      </c>
      <c r="J108" s="113">
        <v>4048273.05</v>
      </c>
      <c r="K108" s="115">
        <v>43448</v>
      </c>
      <c r="L108" s="113">
        <v>531</v>
      </c>
      <c r="M108" s="113" t="s">
        <v>474</v>
      </c>
      <c r="N108" s="353"/>
    </row>
    <row r="109" spans="1:14">
      <c r="A109" s="113" t="s">
        <v>475</v>
      </c>
      <c r="B109" s="113" t="s">
        <v>385</v>
      </c>
      <c r="C109" s="113">
        <v>13.5</v>
      </c>
      <c r="D109" s="113">
        <v>13.75</v>
      </c>
      <c r="E109" s="113">
        <v>12.25</v>
      </c>
      <c r="F109" s="113">
        <v>12.75</v>
      </c>
      <c r="G109" s="113">
        <v>12.7</v>
      </c>
      <c r="H109" s="113">
        <v>13.65</v>
      </c>
      <c r="I109" s="113">
        <v>161017</v>
      </c>
      <c r="J109" s="113">
        <v>2064429.15</v>
      </c>
      <c r="K109" s="115">
        <v>43448</v>
      </c>
      <c r="L109" s="113">
        <v>746</v>
      </c>
      <c r="M109" s="113" t="s">
        <v>476</v>
      </c>
      <c r="N109" s="353"/>
    </row>
    <row r="110" spans="1:14">
      <c r="A110" s="113" t="s">
        <v>477</v>
      </c>
      <c r="B110" s="113" t="s">
        <v>385</v>
      </c>
      <c r="C110" s="113">
        <v>130.9</v>
      </c>
      <c r="D110" s="113">
        <v>131.19999999999999</v>
      </c>
      <c r="E110" s="113">
        <v>127.6</v>
      </c>
      <c r="F110" s="113">
        <v>128.15</v>
      </c>
      <c r="G110" s="113">
        <v>127.85</v>
      </c>
      <c r="H110" s="113">
        <v>130.85</v>
      </c>
      <c r="I110" s="113">
        <v>288382</v>
      </c>
      <c r="J110" s="113">
        <v>37279090.75</v>
      </c>
      <c r="K110" s="115">
        <v>43448</v>
      </c>
      <c r="L110" s="113">
        <v>2172</v>
      </c>
      <c r="M110" s="113" t="s">
        <v>478</v>
      </c>
      <c r="N110" s="353"/>
    </row>
    <row r="111" spans="1:14">
      <c r="A111" s="113" t="s">
        <v>40</v>
      </c>
      <c r="B111" s="113" t="s">
        <v>385</v>
      </c>
      <c r="C111" s="113">
        <v>103.65</v>
      </c>
      <c r="D111" s="113">
        <v>105.05</v>
      </c>
      <c r="E111" s="113">
        <v>103</v>
      </c>
      <c r="F111" s="113">
        <v>104.05</v>
      </c>
      <c r="G111" s="113">
        <v>104.05</v>
      </c>
      <c r="H111" s="113">
        <v>104.4</v>
      </c>
      <c r="I111" s="113">
        <v>12567569</v>
      </c>
      <c r="J111" s="113">
        <v>1306180336.25</v>
      </c>
      <c r="K111" s="115">
        <v>43448</v>
      </c>
      <c r="L111" s="113">
        <v>53875</v>
      </c>
      <c r="M111" s="113" t="s">
        <v>479</v>
      </c>
      <c r="N111" s="353"/>
    </row>
    <row r="112" spans="1:14">
      <c r="A112" s="113" t="s">
        <v>2612</v>
      </c>
      <c r="B112" s="113" t="s">
        <v>385</v>
      </c>
      <c r="C112" s="113">
        <v>145</v>
      </c>
      <c r="D112" s="113">
        <v>148.94999999999999</v>
      </c>
      <c r="E112" s="113">
        <v>145</v>
      </c>
      <c r="F112" s="113">
        <v>148</v>
      </c>
      <c r="G112" s="113">
        <v>148</v>
      </c>
      <c r="H112" s="113">
        <v>149.80000000000001</v>
      </c>
      <c r="I112" s="113">
        <v>143</v>
      </c>
      <c r="J112" s="113">
        <v>21141.05</v>
      </c>
      <c r="K112" s="115">
        <v>43448</v>
      </c>
      <c r="L112" s="113">
        <v>11</v>
      </c>
      <c r="M112" s="113" t="s">
        <v>2613</v>
      </c>
      <c r="N112" s="353"/>
    </row>
    <row r="113" spans="1:14">
      <c r="A113" s="113" t="s">
        <v>41</v>
      </c>
      <c r="B113" s="113" t="s">
        <v>385</v>
      </c>
      <c r="C113" s="113">
        <v>1332.8</v>
      </c>
      <c r="D113" s="113">
        <v>1351</v>
      </c>
      <c r="E113" s="113">
        <v>1320</v>
      </c>
      <c r="F113" s="113">
        <v>1340.95</v>
      </c>
      <c r="G113" s="113">
        <v>1339</v>
      </c>
      <c r="H113" s="113">
        <v>1320.2</v>
      </c>
      <c r="I113" s="113">
        <v>1869410</v>
      </c>
      <c r="J113" s="113">
        <v>2506374484.6999998</v>
      </c>
      <c r="K113" s="115">
        <v>43448</v>
      </c>
      <c r="L113" s="113">
        <v>46961</v>
      </c>
      <c r="M113" s="113" t="s">
        <v>480</v>
      </c>
      <c r="N113" s="353"/>
    </row>
    <row r="114" spans="1:14">
      <c r="A114" s="113" t="s">
        <v>481</v>
      </c>
      <c r="B114" s="113" t="s">
        <v>385</v>
      </c>
      <c r="C114" s="113">
        <v>185.4</v>
      </c>
      <c r="D114" s="113">
        <v>188</v>
      </c>
      <c r="E114" s="113">
        <v>182.5</v>
      </c>
      <c r="F114" s="113">
        <v>183.25</v>
      </c>
      <c r="G114" s="113">
        <v>184.25</v>
      </c>
      <c r="H114" s="113">
        <v>183.95</v>
      </c>
      <c r="I114" s="113">
        <v>60407</v>
      </c>
      <c r="J114" s="113">
        <v>11142181.5</v>
      </c>
      <c r="K114" s="115">
        <v>43448</v>
      </c>
      <c r="L114" s="113">
        <v>1433</v>
      </c>
      <c r="M114" s="113" t="s">
        <v>482</v>
      </c>
      <c r="N114" s="353"/>
    </row>
    <row r="115" spans="1:14">
      <c r="A115" s="113" t="s">
        <v>2175</v>
      </c>
      <c r="B115" s="113" t="s">
        <v>385</v>
      </c>
      <c r="C115" s="113">
        <v>176.8</v>
      </c>
      <c r="D115" s="113">
        <v>179</v>
      </c>
      <c r="E115" s="113">
        <v>176</v>
      </c>
      <c r="F115" s="113">
        <v>176</v>
      </c>
      <c r="G115" s="113">
        <v>176</v>
      </c>
      <c r="H115" s="113">
        <v>175.95</v>
      </c>
      <c r="I115" s="113">
        <v>204</v>
      </c>
      <c r="J115" s="113">
        <v>36293.85</v>
      </c>
      <c r="K115" s="115">
        <v>43448</v>
      </c>
      <c r="L115" s="113">
        <v>14</v>
      </c>
      <c r="M115" s="113" t="s">
        <v>2176</v>
      </c>
      <c r="N115" s="353"/>
    </row>
    <row r="116" spans="1:14">
      <c r="A116" s="113" t="s">
        <v>483</v>
      </c>
      <c r="B116" s="113" t="s">
        <v>385</v>
      </c>
      <c r="C116" s="113">
        <v>528.20000000000005</v>
      </c>
      <c r="D116" s="113">
        <v>530</v>
      </c>
      <c r="E116" s="113">
        <v>521.54999999999995</v>
      </c>
      <c r="F116" s="113">
        <v>528.1</v>
      </c>
      <c r="G116" s="113">
        <v>528</v>
      </c>
      <c r="H116" s="113">
        <v>528.20000000000005</v>
      </c>
      <c r="I116" s="113">
        <v>2295</v>
      </c>
      <c r="J116" s="113">
        <v>1213366.25</v>
      </c>
      <c r="K116" s="115">
        <v>43448</v>
      </c>
      <c r="L116" s="113">
        <v>126</v>
      </c>
      <c r="M116" s="113" t="s">
        <v>484</v>
      </c>
      <c r="N116" s="353"/>
    </row>
    <row r="117" spans="1:14">
      <c r="A117" s="113" t="s">
        <v>2555</v>
      </c>
      <c r="B117" s="113" t="s">
        <v>385</v>
      </c>
      <c r="C117" s="113">
        <v>152.5</v>
      </c>
      <c r="D117" s="113">
        <v>155.30000000000001</v>
      </c>
      <c r="E117" s="113">
        <v>148.35</v>
      </c>
      <c r="F117" s="113">
        <v>150.19999999999999</v>
      </c>
      <c r="G117" s="113">
        <v>151.5</v>
      </c>
      <c r="H117" s="113">
        <v>150.30000000000001</v>
      </c>
      <c r="I117" s="113">
        <v>2657475</v>
      </c>
      <c r="J117" s="113">
        <v>403948031.85000002</v>
      </c>
      <c r="K117" s="115">
        <v>43448</v>
      </c>
      <c r="L117" s="113">
        <v>2656</v>
      </c>
      <c r="M117" s="113" t="s">
        <v>2556</v>
      </c>
      <c r="N117" s="353"/>
    </row>
    <row r="118" spans="1:14">
      <c r="A118" s="113" t="s">
        <v>485</v>
      </c>
      <c r="B118" s="113" t="s">
        <v>385</v>
      </c>
      <c r="C118" s="113">
        <v>1058</v>
      </c>
      <c r="D118" s="113">
        <v>1072.05</v>
      </c>
      <c r="E118" s="113">
        <v>1046.55</v>
      </c>
      <c r="F118" s="113">
        <v>1069.45</v>
      </c>
      <c r="G118" s="113">
        <v>1069</v>
      </c>
      <c r="H118" s="113">
        <v>1057</v>
      </c>
      <c r="I118" s="113">
        <v>18236</v>
      </c>
      <c r="J118" s="113">
        <v>19365644.75</v>
      </c>
      <c r="K118" s="115">
        <v>43448</v>
      </c>
      <c r="L118" s="113">
        <v>2088</v>
      </c>
      <c r="M118" s="113" t="s">
        <v>486</v>
      </c>
      <c r="N118" s="353"/>
    </row>
    <row r="119" spans="1:14">
      <c r="A119" s="113" t="s">
        <v>487</v>
      </c>
      <c r="B119" s="113" t="s">
        <v>385</v>
      </c>
      <c r="C119" s="113">
        <v>77.8</v>
      </c>
      <c r="D119" s="113">
        <v>79.55</v>
      </c>
      <c r="E119" s="113">
        <v>77.3</v>
      </c>
      <c r="F119" s="113">
        <v>78.8</v>
      </c>
      <c r="G119" s="113">
        <v>78.75</v>
      </c>
      <c r="H119" s="113">
        <v>77.400000000000006</v>
      </c>
      <c r="I119" s="113">
        <v>207870</v>
      </c>
      <c r="J119" s="113">
        <v>16347379.4</v>
      </c>
      <c r="K119" s="115">
        <v>43448</v>
      </c>
      <c r="L119" s="113">
        <v>1486</v>
      </c>
      <c r="M119" s="113" t="s">
        <v>488</v>
      </c>
      <c r="N119" s="353"/>
    </row>
    <row r="120" spans="1:14">
      <c r="A120" s="113" t="s">
        <v>489</v>
      </c>
      <c r="B120" s="113" t="s">
        <v>385</v>
      </c>
      <c r="C120" s="113">
        <v>1408.65</v>
      </c>
      <c r="D120" s="113">
        <v>1410</v>
      </c>
      <c r="E120" s="113">
        <v>1390</v>
      </c>
      <c r="F120" s="113">
        <v>1400.15</v>
      </c>
      <c r="G120" s="113">
        <v>1400</v>
      </c>
      <c r="H120" s="113">
        <v>1408.65</v>
      </c>
      <c r="I120" s="113">
        <v>12982</v>
      </c>
      <c r="J120" s="113">
        <v>18161985.199999999</v>
      </c>
      <c r="K120" s="115">
        <v>43448</v>
      </c>
      <c r="L120" s="113">
        <v>707</v>
      </c>
      <c r="M120" s="113" t="s">
        <v>490</v>
      </c>
      <c r="N120" s="353"/>
    </row>
    <row r="121" spans="1:14">
      <c r="A121" s="113" t="s">
        <v>2364</v>
      </c>
      <c r="B121" s="113" t="s">
        <v>385</v>
      </c>
      <c r="C121" s="113">
        <v>110.35</v>
      </c>
      <c r="D121" s="113">
        <v>110.7</v>
      </c>
      <c r="E121" s="113">
        <v>108.25</v>
      </c>
      <c r="F121" s="113">
        <v>108.95</v>
      </c>
      <c r="G121" s="113">
        <v>108.25</v>
      </c>
      <c r="H121" s="113">
        <v>110.6</v>
      </c>
      <c r="I121" s="113">
        <v>45716</v>
      </c>
      <c r="J121" s="113">
        <v>4995392.4000000004</v>
      </c>
      <c r="K121" s="115">
        <v>43448</v>
      </c>
      <c r="L121" s="113">
        <v>765</v>
      </c>
      <c r="M121" s="113" t="s">
        <v>2365</v>
      </c>
      <c r="N121" s="353"/>
    </row>
    <row r="122" spans="1:14">
      <c r="A122" s="113" t="s">
        <v>491</v>
      </c>
      <c r="B122" s="113" t="s">
        <v>385</v>
      </c>
      <c r="C122" s="113">
        <v>594.75</v>
      </c>
      <c r="D122" s="113">
        <v>606.6</v>
      </c>
      <c r="E122" s="113">
        <v>581.6</v>
      </c>
      <c r="F122" s="113">
        <v>589.29999999999995</v>
      </c>
      <c r="G122" s="113">
        <v>581.6</v>
      </c>
      <c r="H122" s="113">
        <v>589</v>
      </c>
      <c r="I122" s="113">
        <v>2857</v>
      </c>
      <c r="J122" s="113">
        <v>1705977.2</v>
      </c>
      <c r="K122" s="115">
        <v>43448</v>
      </c>
      <c r="L122" s="113">
        <v>382</v>
      </c>
      <c r="M122" s="113" t="s">
        <v>492</v>
      </c>
      <c r="N122" s="353"/>
    </row>
    <row r="123" spans="1:14">
      <c r="A123" s="113" t="s">
        <v>493</v>
      </c>
      <c r="B123" s="113" t="s">
        <v>385</v>
      </c>
      <c r="C123" s="113">
        <v>23.7</v>
      </c>
      <c r="D123" s="113">
        <v>24.5</v>
      </c>
      <c r="E123" s="113">
        <v>23.35</v>
      </c>
      <c r="F123" s="113">
        <v>24.25</v>
      </c>
      <c r="G123" s="113">
        <v>24.5</v>
      </c>
      <c r="H123" s="113">
        <v>23.7</v>
      </c>
      <c r="I123" s="113">
        <v>144408</v>
      </c>
      <c r="J123" s="113">
        <v>3474240.7</v>
      </c>
      <c r="K123" s="115">
        <v>43448</v>
      </c>
      <c r="L123" s="113">
        <v>5382</v>
      </c>
      <c r="M123" s="113" t="s">
        <v>494</v>
      </c>
      <c r="N123" s="353"/>
    </row>
    <row r="124" spans="1:14">
      <c r="A124" s="113" t="s">
        <v>495</v>
      </c>
      <c r="B124" s="113" t="s">
        <v>385</v>
      </c>
      <c r="C124" s="113">
        <v>3376</v>
      </c>
      <c r="D124" s="113">
        <v>3376</v>
      </c>
      <c r="E124" s="113">
        <v>3300.25</v>
      </c>
      <c r="F124" s="113">
        <v>3351.5</v>
      </c>
      <c r="G124" s="113">
        <v>3373</v>
      </c>
      <c r="H124" s="113">
        <v>3327.1</v>
      </c>
      <c r="I124" s="113">
        <v>4789</v>
      </c>
      <c r="J124" s="113">
        <v>16054412.449999999</v>
      </c>
      <c r="K124" s="115">
        <v>43448</v>
      </c>
      <c r="L124" s="113">
        <v>1189</v>
      </c>
      <c r="M124" s="113" t="s">
        <v>496</v>
      </c>
      <c r="N124" s="353"/>
    </row>
    <row r="125" spans="1:14">
      <c r="A125" s="113" t="s">
        <v>497</v>
      </c>
      <c r="B125" s="113" t="s">
        <v>385</v>
      </c>
      <c r="C125" s="113">
        <v>310.55</v>
      </c>
      <c r="D125" s="113">
        <v>310.55</v>
      </c>
      <c r="E125" s="113">
        <v>304.7</v>
      </c>
      <c r="F125" s="113">
        <v>306.10000000000002</v>
      </c>
      <c r="G125" s="113">
        <v>305</v>
      </c>
      <c r="H125" s="113">
        <v>307.5</v>
      </c>
      <c r="I125" s="113">
        <v>6252</v>
      </c>
      <c r="J125" s="113">
        <v>1915782.15</v>
      </c>
      <c r="K125" s="115">
        <v>43448</v>
      </c>
      <c r="L125" s="113">
        <v>552</v>
      </c>
      <c r="M125" s="113" t="s">
        <v>498</v>
      </c>
      <c r="N125" s="353"/>
    </row>
    <row r="126" spans="1:14">
      <c r="A126" s="113" t="s">
        <v>2127</v>
      </c>
      <c r="B126" s="113" t="s">
        <v>385</v>
      </c>
      <c r="C126" s="113">
        <v>626.4</v>
      </c>
      <c r="D126" s="113">
        <v>636.9</v>
      </c>
      <c r="E126" s="113">
        <v>623.95000000000005</v>
      </c>
      <c r="F126" s="113">
        <v>631.85</v>
      </c>
      <c r="G126" s="113">
        <v>626</v>
      </c>
      <c r="H126" s="113">
        <v>624.95000000000005</v>
      </c>
      <c r="I126" s="113">
        <v>357584</v>
      </c>
      <c r="J126" s="113">
        <v>226013777.44999999</v>
      </c>
      <c r="K126" s="115">
        <v>43448</v>
      </c>
      <c r="L126" s="113">
        <v>20116</v>
      </c>
      <c r="M126" s="113" t="s">
        <v>2128</v>
      </c>
      <c r="N126" s="353"/>
    </row>
    <row r="127" spans="1:14">
      <c r="A127" s="113" t="s">
        <v>499</v>
      </c>
      <c r="B127" s="113" t="s">
        <v>385</v>
      </c>
      <c r="C127" s="113">
        <v>126.45</v>
      </c>
      <c r="D127" s="113">
        <v>130</v>
      </c>
      <c r="E127" s="113">
        <v>125.65</v>
      </c>
      <c r="F127" s="113">
        <v>127.45</v>
      </c>
      <c r="G127" s="113">
        <v>125.65</v>
      </c>
      <c r="H127" s="113">
        <v>127.65</v>
      </c>
      <c r="I127" s="113">
        <v>5359</v>
      </c>
      <c r="J127" s="113">
        <v>689150.9</v>
      </c>
      <c r="K127" s="115">
        <v>43448</v>
      </c>
      <c r="L127" s="113">
        <v>181</v>
      </c>
      <c r="M127" s="113" t="s">
        <v>500</v>
      </c>
      <c r="N127" s="353"/>
    </row>
    <row r="128" spans="1:14">
      <c r="A128" s="113" t="s">
        <v>42</v>
      </c>
      <c r="B128" s="113" t="s">
        <v>385</v>
      </c>
      <c r="C128" s="113">
        <v>743.85</v>
      </c>
      <c r="D128" s="113">
        <v>745.7</v>
      </c>
      <c r="E128" s="113">
        <v>715.2</v>
      </c>
      <c r="F128" s="113">
        <v>726.2</v>
      </c>
      <c r="G128" s="113">
        <v>725.9</v>
      </c>
      <c r="H128" s="113">
        <v>750.6</v>
      </c>
      <c r="I128" s="113">
        <v>5550675</v>
      </c>
      <c r="J128" s="113">
        <v>4040795516.6999998</v>
      </c>
      <c r="K128" s="115">
        <v>43448</v>
      </c>
      <c r="L128" s="113">
        <v>88528</v>
      </c>
      <c r="M128" s="113" t="s">
        <v>501</v>
      </c>
      <c r="N128" s="353"/>
    </row>
    <row r="129" spans="1:14">
      <c r="A129" s="113" t="s">
        <v>2040</v>
      </c>
      <c r="B129" s="113" t="s">
        <v>385</v>
      </c>
      <c r="C129" s="113">
        <v>46.8</v>
      </c>
      <c r="D129" s="113">
        <v>46.8</v>
      </c>
      <c r="E129" s="113">
        <v>43.8</v>
      </c>
      <c r="F129" s="113">
        <v>44.35</v>
      </c>
      <c r="G129" s="113">
        <v>44.15</v>
      </c>
      <c r="H129" s="113">
        <v>44.8</v>
      </c>
      <c r="I129" s="113">
        <v>1215</v>
      </c>
      <c r="J129" s="113">
        <v>54391.9</v>
      </c>
      <c r="K129" s="115">
        <v>43448</v>
      </c>
      <c r="L129" s="113">
        <v>79</v>
      </c>
      <c r="M129" s="113" t="s">
        <v>2041</v>
      </c>
      <c r="N129" s="353"/>
    </row>
    <row r="130" spans="1:14">
      <c r="A130" s="113" t="s">
        <v>502</v>
      </c>
      <c r="B130" s="113" t="s">
        <v>385</v>
      </c>
      <c r="C130" s="113">
        <v>1360</v>
      </c>
      <c r="D130" s="113">
        <v>1390</v>
      </c>
      <c r="E130" s="113">
        <v>1350</v>
      </c>
      <c r="F130" s="113">
        <v>1381.45</v>
      </c>
      <c r="G130" s="113">
        <v>1375.15</v>
      </c>
      <c r="H130" s="113">
        <v>1374.65</v>
      </c>
      <c r="I130" s="113">
        <v>7315</v>
      </c>
      <c r="J130" s="113">
        <v>10076547.699999999</v>
      </c>
      <c r="K130" s="115">
        <v>43448</v>
      </c>
      <c r="L130" s="113">
        <v>709</v>
      </c>
      <c r="M130" s="113" t="s">
        <v>503</v>
      </c>
      <c r="N130" s="353"/>
    </row>
    <row r="131" spans="1:14">
      <c r="A131" s="113" t="s">
        <v>2397</v>
      </c>
      <c r="B131" s="113" t="s">
        <v>385</v>
      </c>
      <c r="C131" s="113">
        <v>57.5</v>
      </c>
      <c r="D131" s="113">
        <v>61.45</v>
      </c>
      <c r="E131" s="113">
        <v>56.45</v>
      </c>
      <c r="F131" s="113">
        <v>61.2</v>
      </c>
      <c r="G131" s="113">
        <v>61.05</v>
      </c>
      <c r="H131" s="113">
        <v>57.1</v>
      </c>
      <c r="I131" s="113">
        <v>61055</v>
      </c>
      <c r="J131" s="113">
        <v>3681505.85</v>
      </c>
      <c r="K131" s="115">
        <v>43448</v>
      </c>
      <c r="L131" s="113">
        <v>639</v>
      </c>
      <c r="M131" s="113" t="s">
        <v>2398</v>
      </c>
      <c r="N131" s="353"/>
    </row>
    <row r="132" spans="1:14">
      <c r="A132" s="113" t="s">
        <v>2298</v>
      </c>
      <c r="B132" s="113" t="s">
        <v>385</v>
      </c>
      <c r="C132" s="113">
        <v>42.75</v>
      </c>
      <c r="D132" s="113">
        <v>43.5</v>
      </c>
      <c r="E132" s="113">
        <v>41.1</v>
      </c>
      <c r="F132" s="113">
        <v>41.55</v>
      </c>
      <c r="G132" s="113">
        <v>41.5</v>
      </c>
      <c r="H132" s="113">
        <v>41.5</v>
      </c>
      <c r="I132" s="113">
        <v>7544</v>
      </c>
      <c r="J132" s="113">
        <v>317760.55</v>
      </c>
      <c r="K132" s="115">
        <v>43448</v>
      </c>
      <c r="L132" s="113">
        <v>140</v>
      </c>
      <c r="M132" s="113" t="s">
        <v>2299</v>
      </c>
      <c r="N132" s="353"/>
    </row>
    <row r="133" spans="1:14">
      <c r="A133" s="113" t="s">
        <v>2334</v>
      </c>
      <c r="B133" s="113" t="s">
        <v>385</v>
      </c>
      <c r="C133" s="113">
        <v>386.35</v>
      </c>
      <c r="D133" s="113">
        <v>398.8</v>
      </c>
      <c r="E133" s="113">
        <v>384.1</v>
      </c>
      <c r="F133" s="113">
        <v>388.85</v>
      </c>
      <c r="G133" s="113">
        <v>385.15</v>
      </c>
      <c r="H133" s="113">
        <v>386.3</v>
      </c>
      <c r="I133" s="113">
        <v>15747</v>
      </c>
      <c r="J133" s="113">
        <v>6154101.7999999998</v>
      </c>
      <c r="K133" s="115">
        <v>43448</v>
      </c>
      <c r="L133" s="113">
        <v>894</v>
      </c>
      <c r="M133" s="113" t="s">
        <v>2335</v>
      </c>
      <c r="N133" s="353"/>
    </row>
    <row r="134" spans="1:14">
      <c r="A134" s="113" t="s">
        <v>504</v>
      </c>
      <c r="B134" s="113" t="s">
        <v>385</v>
      </c>
      <c r="C134" s="113">
        <v>367.8</v>
      </c>
      <c r="D134" s="113">
        <v>371.7</v>
      </c>
      <c r="E134" s="113">
        <v>361</v>
      </c>
      <c r="F134" s="113">
        <v>363.95</v>
      </c>
      <c r="G134" s="113">
        <v>363.25</v>
      </c>
      <c r="H134" s="113">
        <v>367.9</v>
      </c>
      <c r="I134" s="113">
        <v>192650</v>
      </c>
      <c r="J134" s="113">
        <v>70418731.5</v>
      </c>
      <c r="K134" s="115">
        <v>43448</v>
      </c>
      <c r="L134" s="113">
        <v>6223</v>
      </c>
      <c r="M134" s="113" t="s">
        <v>2764</v>
      </c>
      <c r="N134" s="353"/>
    </row>
    <row r="135" spans="1:14">
      <c r="A135" s="113" t="s">
        <v>505</v>
      </c>
      <c r="B135" s="113" t="s">
        <v>385</v>
      </c>
      <c r="C135" s="113">
        <v>26.85</v>
      </c>
      <c r="D135" s="113">
        <v>27</v>
      </c>
      <c r="E135" s="113">
        <v>26.6</v>
      </c>
      <c r="F135" s="113">
        <v>26.7</v>
      </c>
      <c r="G135" s="113">
        <v>26.75</v>
      </c>
      <c r="H135" s="113">
        <v>26.85</v>
      </c>
      <c r="I135" s="113">
        <v>11028</v>
      </c>
      <c r="J135" s="113">
        <v>294904.84999999998</v>
      </c>
      <c r="K135" s="115">
        <v>43448</v>
      </c>
      <c r="L135" s="113">
        <v>130</v>
      </c>
      <c r="M135" s="113" t="s">
        <v>506</v>
      </c>
      <c r="N135" s="353"/>
    </row>
    <row r="136" spans="1:14">
      <c r="A136" s="113" t="s">
        <v>43</v>
      </c>
      <c r="B136" s="113" t="s">
        <v>385</v>
      </c>
      <c r="C136" s="113">
        <v>619.1</v>
      </c>
      <c r="D136" s="113">
        <v>623</v>
      </c>
      <c r="E136" s="113">
        <v>611.29999999999995</v>
      </c>
      <c r="F136" s="113">
        <v>620.25</v>
      </c>
      <c r="G136" s="113">
        <v>620.29999999999995</v>
      </c>
      <c r="H136" s="113">
        <v>619.1</v>
      </c>
      <c r="I136" s="113">
        <v>4165047</v>
      </c>
      <c r="J136" s="113">
        <v>2566075819.8499999</v>
      </c>
      <c r="K136" s="115">
        <v>43448</v>
      </c>
      <c r="L136" s="113">
        <v>81978</v>
      </c>
      <c r="M136" s="113" t="s">
        <v>507</v>
      </c>
      <c r="N136" s="353"/>
    </row>
    <row r="137" spans="1:14">
      <c r="A137" s="113" t="s">
        <v>508</v>
      </c>
      <c r="B137" s="113" t="s">
        <v>385</v>
      </c>
      <c r="C137" s="113">
        <v>83.65</v>
      </c>
      <c r="D137" s="113">
        <v>87.95</v>
      </c>
      <c r="E137" s="113">
        <v>83.65</v>
      </c>
      <c r="F137" s="113">
        <v>86.35</v>
      </c>
      <c r="G137" s="113">
        <v>86</v>
      </c>
      <c r="H137" s="113">
        <v>85</v>
      </c>
      <c r="I137" s="113">
        <v>52341</v>
      </c>
      <c r="J137" s="113">
        <v>4493961.5999999996</v>
      </c>
      <c r="K137" s="115">
        <v>43448</v>
      </c>
      <c r="L137" s="113">
        <v>926</v>
      </c>
      <c r="M137" s="113" t="s">
        <v>509</v>
      </c>
      <c r="N137" s="353"/>
    </row>
    <row r="138" spans="1:14">
      <c r="A138" s="113" t="s">
        <v>2250</v>
      </c>
      <c r="B138" s="113" t="s">
        <v>385</v>
      </c>
      <c r="C138" s="113">
        <v>2746.05</v>
      </c>
      <c r="D138" s="113">
        <v>2793.9</v>
      </c>
      <c r="E138" s="113">
        <v>2746</v>
      </c>
      <c r="F138" s="113">
        <v>2793.9</v>
      </c>
      <c r="G138" s="113">
        <v>2793.9</v>
      </c>
      <c r="H138" s="113">
        <v>2767.55</v>
      </c>
      <c r="I138" s="113">
        <v>100</v>
      </c>
      <c r="J138" s="113">
        <v>276051.40000000002</v>
      </c>
      <c r="K138" s="115">
        <v>43448</v>
      </c>
      <c r="L138" s="113">
        <v>28</v>
      </c>
      <c r="M138" s="113" t="s">
        <v>2251</v>
      </c>
      <c r="N138" s="353"/>
    </row>
    <row r="139" spans="1:14">
      <c r="A139" s="113" t="s">
        <v>2831</v>
      </c>
      <c r="B139" s="113" t="s">
        <v>385</v>
      </c>
      <c r="C139" s="113">
        <v>1104.6500000000001</v>
      </c>
      <c r="D139" s="113">
        <v>1105.1500000000001</v>
      </c>
      <c r="E139" s="113">
        <v>1092.32</v>
      </c>
      <c r="F139" s="113">
        <v>1095.3</v>
      </c>
      <c r="G139" s="113">
        <v>1095.3</v>
      </c>
      <c r="H139" s="113">
        <v>1092.1300000000001</v>
      </c>
      <c r="I139" s="113">
        <v>154</v>
      </c>
      <c r="J139" s="113">
        <v>168595.32</v>
      </c>
      <c r="K139" s="115">
        <v>43448</v>
      </c>
      <c r="L139" s="113">
        <v>6</v>
      </c>
      <c r="M139" s="113" t="s">
        <v>2832</v>
      </c>
      <c r="N139" s="353"/>
    </row>
    <row r="140" spans="1:14">
      <c r="A140" s="113" t="s">
        <v>510</v>
      </c>
      <c r="B140" s="113" t="s">
        <v>385</v>
      </c>
      <c r="C140" s="113">
        <v>41.7</v>
      </c>
      <c r="D140" s="113">
        <v>42.9</v>
      </c>
      <c r="E140" s="113">
        <v>40</v>
      </c>
      <c r="F140" s="113">
        <v>40.25</v>
      </c>
      <c r="G140" s="113">
        <v>40</v>
      </c>
      <c r="H140" s="113">
        <v>40.25</v>
      </c>
      <c r="I140" s="113">
        <v>8662</v>
      </c>
      <c r="J140" s="113">
        <v>350030.65</v>
      </c>
      <c r="K140" s="115">
        <v>43448</v>
      </c>
      <c r="L140" s="113">
        <v>96</v>
      </c>
      <c r="M140" s="113" t="s">
        <v>511</v>
      </c>
      <c r="N140" s="353"/>
    </row>
    <row r="141" spans="1:14">
      <c r="A141" s="113" t="s">
        <v>2300</v>
      </c>
      <c r="B141" s="113" t="s">
        <v>385</v>
      </c>
      <c r="C141" s="113">
        <v>12.25</v>
      </c>
      <c r="D141" s="113">
        <v>12.35</v>
      </c>
      <c r="E141" s="113">
        <v>12.1</v>
      </c>
      <c r="F141" s="113">
        <v>12.15</v>
      </c>
      <c r="G141" s="113">
        <v>12.15</v>
      </c>
      <c r="H141" s="113">
        <v>12.3</v>
      </c>
      <c r="I141" s="113">
        <v>8491</v>
      </c>
      <c r="J141" s="113">
        <v>103474.9</v>
      </c>
      <c r="K141" s="115">
        <v>43448</v>
      </c>
      <c r="L141" s="113">
        <v>51</v>
      </c>
      <c r="M141" s="113" t="s">
        <v>2301</v>
      </c>
      <c r="N141" s="353"/>
    </row>
    <row r="142" spans="1:14">
      <c r="A142" s="113" t="s">
        <v>2399</v>
      </c>
      <c r="B142" s="113" t="s">
        <v>385</v>
      </c>
      <c r="C142" s="113">
        <v>4.9000000000000004</v>
      </c>
      <c r="D142" s="113">
        <v>5.25</v>
      </c>
      <c r="E142" s="113">
        <v>4.75</v>
      </c>
      <c r="F142" s="113">
        <v>4.9000000000000004</v>
      </c>
      <c r="G142" s="113">
        <v>4.9000000000000004</v>
      </c>
      <c r="H142" s="113">
        <v>4.8</v>
      </c>
      <c r="I142" s="113">
        <v>276151</v>
      </c>
      <c r="J142" s="113">
        <v>1380178.4</v>
      </c>
      <c r="K142" s="115">
        <v>43448</v>
      </c>
      <c r="L142" s="113">
        <v>287</v>
      </c>
      <c r="M142" s="113" t="s">
        <v>2400</v>
      </c>
      <c r="N142" s="353"/>
    </row>
    <row r="143" spans="1:14">
      <c r="A143" s="113" t="s">
        <v>44</v>
      </c>
      <c r="B143" s="113" t="s">
        <v>385</v>
      </c>
      <c r="C143" s="113">
        <v>2836</v>
      </c>
      <c r="D143" s="113">
        <v>2837.35</v>
      </c>
      <c r="E143" s="113">
        <v>2785.2</v>
      </c>
      <c r="F143" s="113">
        <v>2823.15</v>
      </c>
      <c r="G143" s="113">
        <v>2808.5</v>
      </c>
      <c r="H143" s="113">
        <v>2836.1</v>
      </c>
      <c r="I143" s="113">
        <v>465457</v>
      </c>
      <c r="J143" s="113">
        <v>1309219871.8499999</v>
      </c>
      <c r="K143" s="115">
        <v>43448</v>
      </c>
      <c r="L143" s="113">
        <v>43422</v>
      </c>
      <c r="M143" s="113" t="s">
        <v>512</v>
      </c>
      <c r="N143" s="353"/>
    </row>
    <row r="144" spans="1:14">
      <c r="A144" s="113" t="s">
        <v>513</v>
      </c>
      <c r="B144" s="113" t="s">
        <v>385</v>
      </c>
      <c r="C144" s="113">
        <v>355.2</v>
      </c>
      <c r="D144" s="113">
        <v>372</v>
      </c>
      <c r="E144" s="113">
        <v>351.5</v>
      </c>
      <c r="F144" s="113">
        <v>366</v>
      </c>
      <c r="G144" s="113">
        <v>365.8</v>
      </c>
      <c r="H144" s="113">
        <v>355.65</v>
      </c>
      <c r="I144" s="113">
        <v>85547</v>
      </c>
      <c r="J144" s="113">
        <v>31315374.449999999</v>
      </c>
      <c r="K144" s="115">
        <v>43448</v>
      </c>
      <c r="L144" s="113">
        <v>4177</v>
      </c>
      <c r="M144" s="113" t="s">
        <v>514</v>
      </c>
      <c r="N144" s="353"/>
    </row>
    <row r="145" spans="1:14">
      <c r="A145" s="113" t="s">
        <v>515</v>
      </c>
      <c r="B145" s="113" t="s">
        <v>385</v>
      </c>
      <c r="C145" s="113">
        <v>502</v>
      </c>
      <c r="D145" s="113">
        <v>516</v>
      </c>
      <c r="E145" s="113">
        <v>495</v>
      </c>
      <c r="F145" s="113">
        <v>513</v>
      </c>
      <c r="G145" s="113">
        <v>513</v>
      </c>
      <c r="H145" s="113">
        <v>503.5</v>
      </c>
      <c r="I145" s="113">
        <v>487751</v>
      </c>
      <c r="J145" s="113">
        <v>248888212.44999999</v>
      </c>
      <c r="K145" s="115">
        <v>43448</v>
      </c>
      <c r="L145" s="113">
        <v>15970</v>
      </c>
      <c r="M145" s="113" t="s">
        <v>516</v>
      </c>
      <c r="N145" s="353"/>
    </row>
    <row r="146" spans="1:14">
      <c r="A146" s="113" t="s">
        <v>188</v>
      </c>
      <c r="B146" s="113" t="s">
        <v>385</v>
      </c>
      <c r="C146" s="113">
        <v>6179.9</v>
      </c>
      <c r="D146" s="113">
        <v>6208.2</v>
      </c>
      <c r="E146" s="113">
        <v>6101.3</v>
      </c>
      <c r="F146" s="113">
        <v>6177.65</v>
      </c>
      <c r="G146" s="113">
        <v>6153.1</v>
      </c>
      <c r="H146" s="113">
        <v>6159.4</v>
      </c>
      <c r="I146" s="113">
        <v>168709</v>
      </c>
      <c r="J146" s="113">
        <v>1038854441.25</v>
      </c>
      <c r="K146" s="115">
        <v>43448</v>
      </c>
      <c r="L146" s="113">
        <v>23032</v>
      </c>
      <c r="M146" s="113" t="s">
        <v>517</v>
      </c>
      <c r="N146" s="353"/>
    </row>
    <row r="147" spans="1:14">
      <c r="A147" s="113" t="s">
        <v>518</v>
      </c>
      <c r="B147" s="113" t="s">
        <v>385</v>
      </c>
      <c r="C147" s="113">
        <v>9.5</v>
      </c>
      <c r="D147" s="113">
        <v>9.5500000000000007</v>
      </c>
      <c r="E147" s="113">
        <v>9.25</v>
      </c>
      <c r="F147" s="113">
        <v>9.3000000000000007</v>
      </c>
      <c r="G147" s="113">
        <v>9.25</v>
      </c>
      <c r="H147" s="113">
        <v>9.4499999999999993</v>
      </c>
      <c r="I147" s="113">
        <v>1483574</v>
      </c>
      <c r="J147" s="113">
        <v>13910646.800000001</v>
      </c>
      <c r="K147" s="115">
        <v>43448</v>
      </c>
      <c r="L147" s="113">
        <v>2104</v>
      </c>
      <c r="M147" s="113" t="s">
        <v>2927</v>
      </c>
      <c r="N147" s="353"/>
    </row>
    <row r="148" spans="1:14">
      <c r="A148" s="113" t="s">
        <v>519</v>
      </c>
      <c r="B148" s="113" t="s">
        <v>385</v>
      </c>
      <c r="C148" s="113">
        <v>2997.05</v>
      </c>
      <c r="D148" s="113">
        <v>3015</v>
      </c>
      <c r="E148" s="113">
        <v>2950</v>
      </c>
      <c r="F148" s="113">
        <v>2958.4</v>
      </c>
      <c r="G148" s="113">
        <v>2966.1</v>
      </c>
      <c r="H148" s="113">
        <v>2998.8</v>
      </c>
      <c r="I148" s="113">
        <v>6481</v>
      </c>
      <c r="J148" s="113">
        <v>19336676.550000001</v>
      </c>
      <c r="K148" s="115">
        <v>43448</v>
      </c>
      <c r="L148" s="113">
        <v>2428</v>
      </c>
      <c r="M148" s="113" t="s">
        <v>2928</v>
      </c>
      <c r="N148" s="353"/>
    </row>
    <row r="149" spans="1:14">
      <c r="A149" s="113" t="s">
        <v>187</v>
      </c>
      <c r="B149" s="113" t="s">
        <v>385</v>
      </c>
      <c r="C149" s="113">
        <v>2488.25</v>
      </c>
      <c r="D149" s="113">
        <v>2512</v>
      </c>
      <c r="E149" s="113">
        <v>2464.25</v>
      </c>
      <c r="F149" s="113">
        <v>2486.35</v>
      </c>
      <c r="G149" s="113">
        <v>2485.35</v>
      </c>
      <c r="H149" s="113">
        <v>2489.1</v>
      </c>
      <c r="I149" s="113">
        <v>1204379</v>
      </c>
      <c r="J149" s="113">
        <v>2999593110.1999998</v>
      </c>
      <c r="K149" s="115">
        <v>43448</v>
      </c>
      <c r="L149" s="113">
        <v>55506</v>
      </c>
      <c r="M149" s="113" t="s">
        <v>1901</v>
      </c>
      <c r="N149" s="353"/>
    </row>
    <row r="150" spans="1:14">
      <c r="A150" s="113" t="s">
        <v>520</v>
      </c>
      <c r="B150" s="113" t="s">
        <v>385</v>
      </c>
      <c r="C150" s="113">
        <v>93.25</v>
      </c>
      <c r="D150" s="113">
        <v>95.55</v>
      </c>
      <c r="E150" s="113">
        <v>90.15</v>
      </c>
      <c r="F150" s="113">
        <v>91.05</v>
      </c>
      <c r="G150" s="113">
        <v>90.8</v>
      </c>
      <c r="H150" s="113">
        <v>93</v>
      </c>
      <c r="I150" s="113">
        <v>43948</v>
      </c>
      <c r="J150" s="113">
        <v>4096488.7</v>
      </c>
      <c r="K150" s="115">
        <v>43448</v>
      </c>
      <c r="L150" s="113">
        <v>555</v>
      </c>
      <c r="M150" s="113" t="s">
        <v>521</v>
      </c>
      <c r="N150" s="353"/>
    </row>
    <row r="151" spans="1:14">
      <c r="A151" s="113" t="s">
        <v>522</v>
      </c>
      <c r="B151" s="113" t="s">
        <v>385</v>
      </c>
      <c r="C151" s="113">
        <v>445.45</v>
      </c>
      <c r="D151" s="113">
        <v>452.95</v>
      </c>
      <c r="E151" s="113">
        <v>445.45</v>
      </c>
      <c r="F151" s="113">
        <v>448.3</v>
      </c>
      <c r="G151" s="113">
        <v>447</v>
      </c>
      <c r="H151" s="113">
        <v>446.8</v>
      </c>
      <c r="I151" s="113">
        <v>7505</v>
      </c>
      <c r="J151" s="113">
        <v>3363754.9</v>
      </c>
      <c r="K151" s="115">
        <v>43448</v>
      </c>
      <c r="L151" s="113">
        <v>491</v>
      </c>
      <c r="M151" s="113" t="s">
        <v>523</v>
      </c>
      <c r="N151" s="353"/>
    </row>
    <row r="152" spans="1:14">
      <c r="A152" s="113" t="s">
        <v>2401</v>
      </c>
      <c r="B152" s="113" t="s">
        <v>385</v>
      </c>
      <c r="C152" s="113">
        <v>49.8</v>
      </c>
      <c r="D152" s="113">
        <v>52.8</v>
      </c>
      <c r="E152" s="113">
        <v>49.2</v>
      </c>
      <c r="F152" s="113">
        <v>51.85</v>
      </c>
      <c r="G152" s="113">
        <v>51.5</v>
      </c>
      <c r="H152" s="113">
        <v>50.8</v>
      </c>
      <c r="I152" s="113">
        <v>9217</v>
      </c>
      <c r="J152" s="113">
        <v>477451.6</v>
      </c>
      <c r="K152" s="115">
        <v>43448</v>
      </c>
      <c r="L152" s="113">
        <v>212</v>
      </c>
      <c r="M152" s="113" t="s">
        <v>2402</v>
      </c>
      <c r="N152" s="353"/>
    </row>
    <row r="153" spans="1:14">
      <c r="A153" s="113" t="s">
        <v>524</v>
      </c>
      <c r="B153" s="113" t="s">
        <v>385</v>
      </c>
      <c r="C153" s="113">
        <v>930.15</v>
      </c>
      <c r="D153" s="113">
        <v>943.2</v>
      </c>
      <c r="E153" s="113">
        <v>915</v>
      </c>
      <c r="F153" s="113">
        <v>936.25</v>
      </c>
      <c r="G153" s="113">
        <v>936</v>
      </c>
      <c r="H153" s="113">
        <v>930.15</v>
      </c>
      <c r="I153" s="113">
        <v>479081</v>
      </c>
      <c r="J153" s="113">
        <v>445821575.85000002</v>
      </c>
      <c r="K153" s="115">
        <v>43448</v>
      </c>
      <c r="L153" s="113">
        <v>14640</v>
      </c>
      <c r="M153" s="113" t="s">
        <v>525</v>
      </c>
      <c r="N153" s="353"/>
    </row>
    <row r="154" spans="1:14">
      <c r="A154" s="113" t="s">
        <v>526</v>
      </c>
      <c r="B154" s="113" t="s">
        <v>385</v>
      </c>
      <c r="C154" s="113">
        <v>5.4</v>
      </c>
      <c r="D154" s="113">
        <v>5.5</v>
      </c>
      <c r="E154" s="113">
        <v>5.15</v>
      </c>
      <c r="F154" s="113">
        <v>5.25</v>
      </c>
      <c r="G154" s="113">
        <v>5.25</v>
      </c>
      <c r="H154" s="113">
        <v>5.4</v>
      </c>
      <c r="I154" s="113">
        <v>961931</v>
      </c>
      <c r="J154" s="113">
        <v>5116663.5</v>
      </c>
      <c r="K154" s="115">
        <v>43448</v>
      </c>
      <c r="L154" s="113">
        <v>640</v>
      </c>
      <c r="M154" s="113" t="s">
        <v>527</v>
      </c>
      <c r="N154" s="353"/>
    </row>
    <row r="155" spans="1:14">
      <c r="A155" s="113" t="s">
        <v>528</v>
      </c>
      <c r="B155" s="113" t="s">
        <v>385</v>
      </c>
      <c r="C155" s="113">
        <v>182</v>
      </c>
      <c r="D155" s="113">
        <v>185.55</v>
      </c>
      <c r="E155" s="113">
        <v>181.2</v>
      </c>
      <c r="F155" s="113">
        <v>184.7</v>
      </c>
      <c r="G155" s="113">
        <v>184.25</v>
      </c>
      <c r="H155" s="113">
        <v>182.75</v>
      </c>
      <c r="I155" s="113">
        <v>34573</v>
      </c>
      <c r="J155" s="113">
        <v>6336339.2000000002</v>
      </c>
      <c r="K155" s="115">
        <v>43448</v>
      </c>
      <c r="L155" s="113">
        <v>1079</v>
      </c>
      <c r="M155" s="113" t="s">
        <v>529</v>
      </c>
      <c r="N155" s="353"/>
    </row>
    <row r="156" spans="1:14">
      <c r="A156" s="113" t="s">
        <v>530</v>
      </c>
      <c r="B156" s="113" t="s">
        <v>385</v>
      </c>
      <c r="C156" s="113">
        <v>83</v>
      </c>
      <c r="D156" s="113">
        <v>85</v>
      </c>
      <c r="E156" s="113">
        <v>80.849999999999994</v>
      </c>
      <c r="F156" s="113">
        <v>82.3</v>
      </c>
      <c r="G156" s="113">
        <v>80.849999999999994</v>
      </c>
      <c r="H156" s="113">
        <v>82.85</v>
      </c>
      <c r="I156" s="113">
        <v>129540</v>
      </c>
      <c r="J156" s="113">
        <v>10835622.25</v>
      </c>
      <c r="K156" s="115">
        <v>43448</v>
      </c>
      <c r="L156" s="113">
        <v>1692</v>
      </c>
      <c r="M156" s="113" t="s">
        <v>531</v>
      </c>
      <c r="N156" s="353"/>
    </row>
    <row r="157" spans="1:14">
      <c r="A157" s="113" t="s">
        <v>532</v>
      </c>
      <c r="B157" s="113" t="s">
        <v>385</v>
      </c>
      <c r="C157" s="113">
        <v>105</v>
      </c>
      <c r="D157" s="113">
        <v>106.5</v>
      </c>
      <c r="E157" s="113">
        <v>103.65</v>
      </c>
      <c r="F157" s="113">
        <v>104.4</v>
      </c>
      <c r="G157" s="113">
        <v>104</v>
      </c>
      <c r="H157" s="113">
        <v>105.55</v>
      </c>
      <c r="I157" s="113">
        <v>1710736</v>
      </c>
      <c r="J157" s="113">
        <v>179388085.94999999</v>
      </c>
      <c r="K157" s="115">
        <v>43448</v>
      </c>
      <c r="L157" s="113">
        <v>9875</v>
      </c>
      <c r="M157" s="113" t="s">
        <v>533</v>
      </c>
      <c r="N157" s="353"/>
    </row>
    <row r="158" spans="1:14">
      <c r="A158" s="113" t="s">
        <v>3233</v>
      </c>
      <c r="B158" s="113" t="s">
        <v>385</v>
      </c>
      <c r="C158" s="113">
        <v>46</v>
      </c>
      <c r="D158" s="113">
        <v>47</v>
      </c>
      <c r="E158" s="113">
        <v>44.2</v>
      </c>
      <c r="F158" s="113">
        <v>45.5</v>
      </c>
      <c r="G158" s="113">
        <v>45.5</v>
      </c>
      <c r="H158" s="113">
        <v>47.4</v>
      </c>
      <c r="I158" s="113">
        <v>1423</v>
      </c>
      <c r="J158" s="113">
        <v>65082.75</v>
      </c>
      <c r="K158" s="115">
        <v>43448</v>
      </c>
      <c r="L158" s="113">
        <v>53</v>
      </c>
      <c r="M158" s="113" t="s">
        <v>3234</v>
      </c>
      <c r="N158" s="353"/>
    </row>
    <row r="159" spans="1:14">
      <c r="A159" s="113" t="s">
        <v>534</v>
      </c>
      <c r="B159" s="113" t="s">
        <v>385</v>
      </c>
      <c r="C159" s="113">
        <v>1539.95</v>
      </c>
      <c r="D159" s="113">
        <v>1539.95</v>
      </c>
      <c r="E159" s="113">
        <v>1506</v>
      </c>
      <c r="F159" s="113">
        <v>1512.3</v>
      </c>
      <c r="G159" s="113">
        <v>1515</v>
      </c>
      <c r="H159" s="113">
        <v>1517.95</v>
      </c>
      <c r="I159" s="113">
        <v>638</v>
      </c>
      <c r="J159" s="113">
        <v>969368.55</v>
      </c>
      <c r="K159" s="115">
        <v>43448</v>
      </c>
      <c r="L159" s="113">
        <v>60</v>
      </c>
      <c r="M159" s="113" t="s">
        <v>535</v>
      </c>
      <c r="N159" s="353"/>
    </row>
    <row r="160" spans="1:14">
      <c r="A160" s="113" t="s">
        <v>536</v>
      </c>
      <c r="B160" s="113" t="s">
        <v>385</v>
      </c>
      <c r="C160" s="113">
        <v>175.1</v>
      </c>
      <c r="D160" s="113">
        <v>176.1</v>
      </c>
      <c r="E160" s="113">
        <v>173.1</v>
      </c>
      <c r="F160" s="113">
        <v>175.3</v>
      </c>
      <c r="G160" s="113">
        <v>175.95</v>
      </c>
      <c r="H160" s="113">
        <v>175.2</v>
      </c>
      <c r="I160" s="113">
        <v>16145</v>
      </c>
      <c r="J160" s="113">
        <v>2823468.65</v>
      </c>
      <c r="K160" s="115">
        <v>43448</v>
      </c>
      <c r="L160" s="113">
        <v>643</v>
      </c>
      <c r="M160" s="113" t="s">
        <v>537</v>
      </c>
      <c r="N160" s="353"/>
    </row>
    <row r="161" spans="1:14">
      <c r="A161" s="113" t="s">
        <v>2568</v>
      </c>
      <c r="B161" s="113" t="s">
        <v>385</v>
      </c>
      <c r="C161" s="113">
        <v>504</v>
      </c>
      <c r="D161" s="113">
        <v>541.1</v>
      </c>
      <c r="E161" s="113">
        <v>503.5</v>
      </c>
      <c r="F161" s="113">
        <v>533.79999999999995</v>
      </c>
      <c r="G161" s="113">
        <v>533.79999999999995</v>
      </c>
      <c r="H161" s="113">
        <v>504.25</v>
      </c>
      <c r="I161" s="113">
        <v>1910555</v>
      </c>
      <c r="J161" s="113">
        <v>1002548805.8</v>
      </c>
      <c r="K161" s="115">
        <v>43448</v>
      </c>
      <c r="L161" s="113">
        <v>48804</v>
      </c>
      <c r="M161" s="113" t="s">
        <v>2569</v>
      </c>
      <c r="N161" s="353"/>
    </row>
    <row r="162" spans="1:14">
      <c r="A162" s="113" t="s">
        <v>2079</v>
      </c>
      <c r="B162" s="113" t="s">
        <v>385</v>
      </c>
      <c r="C162" s="113">
        <v>52.75</v>
      </c>
      <c r="D162" s="113">
        <v>55</v>
      </c>
      <c r="E162" s="113">
        <v>51.6</v>
      </c>
      <c r="F162" s="113">
        <v>53.8</v>
      </c>
      <c r="G162" s="113">
        <v>52.15</v>
      </c>
      <c r="H162" s="113">
        <v>52.55</v>
      </c>
      <c r="I162" s="113">
        <v>156665</v>
      </c>
      <c r="J162" s="113">
        <v>8324007.2999999998</v>
      </c>
      <c r="K162" s="115">
        <v>43448</v>
      </c>
      <c r="L162" s="113">
        <v>822</v>
      </c>
      <c r="M162" s="113" t="s">
        <v>2080</v>
      </c>
      <c r="N162" s="353"/>
    </row>
    <row r="163" spans="1:14">
      <c r="A163" s="113" t="s">
        <v>45</v>
      </c>
      <c r="B163" s="113" t="s">
        <v>385</v>
      </c>
      <c r="C163" s="113">
        <v>111</v>
      </c>
      <c r="D163" s="113">
        <v>113.1</v>
      </c>
      <c r="E163" s="113">
        <v>110.8</v>
      </c>
      <c r="F163" s="113">
        <v>111.4</v>
      </c>
      <c r="G163" s="113">
        <v>111.25</v>
      </c>
      <c r="H163" s="113">
        <v>111.85</v>
      </c>
      <c r="I163" s="113">
        <v>9127017</v>
      </c>
      <c r="J163" s="113">
        <v>1020367364.75</v>
      </c>
      <c r="K163" s="115">
        <v>43448</v>
      </c>
      <c r="L163" s="113">
        <v>32314</v>
      </c>
      <c r="M163" s="113" t="s">
        <v>538</v>
      </c>
      <c r="N163" s="353"/>
    </row>
    <row r="164" spans="1:14">
      <c r="A164" s="113" t="s">
        <v>539</v>
      </c>
      <c r="B164" s="113" t="s">
        <v>385</v>
      </c>
      <c r="C164" s="113">
        <v>2720.1</v>
      </c>
      <c r="D164" s="113">
        <v>2740.5</v>
      </c>
      <c r="E164" s="113">
        <v>2720</v>
      </c>
      <c r="F164" s="113">
        <v>2737.53</v>
      </c>
      <c r="G164" s="113">
        <v>2735.69</v>
      </c>
      <c r="H164" s="113">
        <v>2733.33</v>
      </c>
      <c r="I164" s="113">
        <v>13223</v>
      </c>
      <c r="J164" s="113">
        <v>36144343.100000001</v>
      </c>
      <c r="K164" s="115">
        <v>43448</v>
      </c>
      <c r="L164" s="113">
        <v>171</v>
      </c>
      <c r="M164" s="113" t="s">
        <v>540</v>
      </c>
      <c r="N164" s="353"/>
    </row>
    <row r="165" spans="1:14">
      <c r="A165" s="113" t="s">
        <v>46</v>
      </c>
      <c r="B165" s="113" t="s">
        <v>385</v>
      </c>
      <c r="C165" s="113">
        <v>86.35</v>
      </c>
      <c r="D165" s="113">
        <v>88.6</v>
      </c>
      <c r="E165" s="113">
        <v>86.05</v>
      </c>
      <c r="F165" s="113">
        <v>88</v>
      </c>
      <c r="G165" s="113">
        <v>88.2</v>
      </c>
      <c r="H165" s="113">
        <v>86.35</v>
      </c>
      <c r="I165" s="113">
        <v>11003643</v>
      </c>
      <c r="J165" s="113">
        <v>963159671.95000005</v>
      </c>
      <c r="K165" s="115">
        <v>43448</v>
      </c>
      <c r="L165" s="113">
        <v>30637</v>
      </c>
      <c r="M165" s="113" t="s">
        <v>541</v>
      </c>
      <c r="N165" s="353"/>
    </row>
    <row r="166" spans="1:14">
      <c r="A166" s="113" t="s">
        <v>542</v>
      </c>
      <c r="B166" s="113" t="s">
        <v>385</v>
      </c>
      <c r="C166" s="113">
        <v>81.25</v>
      </c>
      <c r="D166" s="113">
        <v>82.45</v>
      </c>
      <c r="E166" s="113">
        <v>81</v>
      </c>
      <c r="F166" s="113">
        <v>82.05</v>
      </c>
      <c r="G166" s="113">
        <v>82</v>
      </c>
      <c r="H166" s="113">
        <v>81.8</v>
      </c>
      <c r="I166" s="113">
        <v>4622</v>
      </c>
      <c r="J166" s="113">
        <v>379180.45</v>
      </c>
      <c r="K166" s="115">
        <v>43448</v>
      </c>
      <c r="L166" s="113">
        <v>34</v>
      </c>
      <c r="M166" s="113" t="s">
        <v>543</v>
      </c>
      <c r="N166" s="353"/>
    </row>
    <row r="167" spans="1:14">
      <c r="A167" s="113" t="s">
        <v>2667</v>
      </c>
      <c r="B167" s="113" t="s">
        <v>385</v>
      </c>
      <c r="C167" s="113">
        <v>7.3</v>
      </c>
      <c r="D167" s="113">
        <v>7.5</v>
      </c>
      <c r="E167" s="113">
        <v>7.25</v>
      </c>
      <c r="F167" s="113">
        <v>7.25</v>
      </c>
      <c r="G167" s="113">
        <v>7.3</v>
      </c>
      <c r="H167" s="113">
        <v>7.3</v>
      </c>
      <c r="I167" s="113">
        <v>16350</v>
      </c>
      <c r="J167" s="113">
        <v>119131.65</v>
      </c>
      <c r="K167" s="115">
        <v>43448</v>
      </c>
      <c r="L167" s="113">
        <v>61</v>
      </c>
      <c r="M167" s="113" t="s">
        <v>2668</v>
      </c>
      <c r="N167" s="353"/>
    </row>
    <row r="168" spans="1:14">
      <c r="A168" s="113" t="s">
        <v>544</v>
      </c>
      <c r="B168" s="113" t="s">
        <v>385</v>
      </c>
      <c r="C168" s="113">
        <v>1606.65</v>
      </c>
      <c r="D168" s="113">
        <v>1606.95</v>
      </c>
      <c r="E168" s="113">
        <v>1564.5</v>
      </c>
      <c r="F168" s="113">
        <v>1588.2</v>
      </c>
      <c r="G168" s="113">
        <v>1577.45</v>
      </c>
      <c r="H168" s="113">
        <v>1597.85</v>
      </c>
      <c r="I168" s="113">
        <v>6661</v>
      </c>
      <c r="J168" s="113">
        <v>10551994.85</v>
      </c>
      <c r="K168" s="115">
        <v>43448</v>
      </c>
      <c r="L168" s="113">
        <v>933</v>
      </c>
      <c r="M168" s="113" t="s">
        <v>545</v>
      </c>
      <c r="N168" s="353"/>
    </row>
    <row r="169" spans="1:14">
      <c r="A169" s="113" t="s">
        <v>3249</v>
      </c>
      <c r="B169" s="113" t="s">
        <v>385</v>
      </c>
      <c r="C169" s="113">
        <v>210.95</v>
      </c>
      <c r="D169" s="113">
        <v>212</v>
      </c>
      <c r="E169" s="113">
        <v>200.05</v>
      </c>
      <c r="F169" s="113">
        <v>211.85</v>
      </c>
      <c r="G169" s="113">
        <v>212</v>
      </c>
      <c r="H169" s="113">
        <v>209.4</v>
      </c>
      <c r="I169" s="113">
        <v>527</v>
      </c>
      <c r="J169" s="113">
        <v>110946.55</v>
      </c>
      <c r="K169" s="115">
        <v>43448</v>
      </c>
      <c r="L169" s="113">
        <v>16</v>
      </c>
      <c r="M169" s="113" t="s">
        <v>3250</v>
      </c>
      <c r="N169" s="353"/>
    </row>
    <row r="170" spans="1:14">
      <c r="A170" s="113" t="s">
        <v>47</v>
      </c>
      <c r="B170" s="113" t="s">
        <v>385</v>
      </c>
      <c r="C170" s="113">
        <v>1075.1500000000001</v>
      </c>
      <c r="D170" s="113">
        <v>1104</v>
      </c>
      <c r="E170" s="113">
        <v>1074.1500000000001</v>
      </c>
      <c r="F170" s="113">
        <v>1091.3</v>
      </c>
      <c r="G170" s="113">
        <v>1086.0999999999999</v>
      </c>
      <c r="H170" s="113">
        <v>1086.6500000000001</v>
      </c>
      <c r="I170" s="113">
        <v>856295</v>
      </c>
      <c r="J170" s="113">
        <v>933674220.25</v>
      </c>
      <c r="K170" s="115">
        <v>43448</v>
      </c>
      <c r="L170" s="113">
        <v>31668</v>
      </c>
      <c r="M170" s="113" t="s">
        <v>546</v>
      </c>
      <c r="N170" s="353"/>
    </row>
    <row r="171" spans="1:14">
      <c r="A171" s="113" t="s">
        <v>547</v>
      </c>
      <c r="B171" s="113" t="s">
        <v>385</v>
      </c>
      <c r="C171" s="113">
        <v>4302.1499999999996</v>
      </c>
      <c r="D171" s="113">
        <v>4306.55</v>
      </c>
      <c r="E171" s="113">
        <v>4281.8500000000004</v>
      </c>
      <c r="F171" s="113">
        <v>4298.6499999999996</v>
      </c>
      <c r="G171" s="113">
        <v>4300</v>
      </c>
      <c r="H171" s="113">
        <v>4300</v>
      </c>
      <c r="I171" s="113">
        <v>3919</v>
      </c>
      <c r="J171" s="113">
        <v>16845288.449999999</v>
      </c>
      <c r="K171" s="115">
        <v>43448</v>
      </c>
      <c r="L171" s="113">
        <v>1866</v>
      </c>
      <c r="M171" s="113" t="s">
        <v>548</v>
      </c>
      <c r="N171" s="353"/>
    </row>
    <row r="172" spans="1:14">
      <c r="A172" s="113" t="s">
        <v>549</v>
      </c>
      <c r="B172" s="113" t="s">
        <v>385</v>
      </c>
      <c r="C172" s="113">
        <v>1124.55</v>
      </c>
      <c r="D172" s="113">
        <v>1149</v>
      </c>
      <c r="E172" s="113">
        <v>1124.55</v>
      </c>
      <c r="F172" s="113">
        <v>1135.2</v>
      </c>
      <c r="G172" s="113">
        <v>1139.9000000000001</v>
      </c>
      <c r="H172" s="113">
        <v>1125.95</v>
      </c>
      <c r="I172" s="113">
        <v>1594</v>
      </c>
      <c r="J172" s="113">
        <v>1810134.9</v>
      </c>
      <c r="K172" s="115">
        <v>43448</v>
      </c>
      <c r="L172" s="113">
        <v>305</v>
      </c>
      <c r="M172" s="113" t="s">
        <v>550</v>
      </c>
      <c r="N172" s="353"/>
    </row>
    <row r="173" spans="1:14">
      <c r="A173" s="113" t="s">
        <v>551</v>
      </c>
      <c r="B173" s="113" t="s">
        <v>385</v>
      </c>
      <c r="C173" s="113">
        <v>1309</v>
      </c>
      <c r="D173" s="113">
        <v>1337</v>
      </c>
      <c r="E173" s="113">
        <v>1296</v>
      </c>
      <c r="F173" s="113">
        <v>1321.35</v>
      </c>
      <c r="G173" s="113">
        <v>1317</v>
      </c>
      <c r="H173" s="113">
        <v>1309</v>
      </c>
      <c r="I173" s="113">
        <v>84899</v>
      </c>
      <c r="J173" s="113">
        <v>111861150.59999999</v>
      </c>
      <c r="K173" s="115">
        <v>43448</v>
      </c>
      <c r="L173" s="113">
        <v>4181</v>
      </c>
      <c r="M173" s="113" t="s">
        <v>552</v>
      </c>
      <c r="N173" s="353"/>
    </row>
    <row r="174" spans="1:14">
      <c r="A174" s="113" t="s">
        <v>3185</v>
      </c>
      <c r="B174" s="113" t="s">
        <v>385</v>
      </c>
      <c r="C174" s="113">
        <v>2.8</v>
      </c>
      <c r="D174" s="113">
        <v>2.85</v>
      </c>
      <c r="E174" s="113">
        <v>2.75</v>
      </c>
      <c r="F174" s="113">
        <v>2.8</v>
      </c>
      <c r="G174" s="113">
        <v>2.85</v>
      </c>
      <c r="H174" s="113">
        <v>2.8</v>
      </c>
      <c r="I174" s="113">
        <v>498219</v>
      </c>
      <c r="J174" s="113">
        <v>1384996.95</v>
      </c>
      <c r="K174" s="115">
        <v>43448</v>
      </c>
      <c r="L174" s="113">
        <v>314</v>
      </c>
      <c r="M174" s="113" t="s">
        <v>2630</v>
      </c>
      <c r="N174" s="353"/>
    </row>
    <row r="175" spans="1:14">
      <c r="A175" s="113" t="s">
        <v>2566</v>
      </c>
      <c r="B175" s="113" t="s">
        <v>385</v>
      </c>
      <c r="C175" s="113">
        <v>277.10000000000002</v>
      </c>
      <c r="D175" s="113">
        <v>288.10000000000002</v>
      </c>
      <c r="E175" s="113">
        <v>277.05</v>
      </c>
      <c r="F175" s="113">
        <v>282.60000000000002</v>
      </c>
      <c r="G175" s="113">
        <v>282.2</v>
      </c>
      <c r="H175" s="113">
        <v>281.75</v>
      </c>
      <c r="I175" s="113">
        <v>10456</v>
      </c>
      <c r="J175" s="113">
        <v>2961115.5</v>
      </c>
      <c r="K175" s="115">
        <v>43448</v>
      </c>
      <c r="L175" s="113">
        <v>875</v>
      </c>
      <c r="M175" s="113" t="s">
        <v>2567</v>
      </c>
      <c r="N175" s="353"/>
    </row>
    <row r="176" spans="1:14">
      <c r="A176" s="113" t="s">
        <v>2081</v>
      </c>
      <c r="B176" s="113" t="s">
        <v>385</v>
      </c>
      <c r="C176" s="113">
        <v>24</v>
      </c>
      <c r="D176" s="113">
        <v>25.75</v>
      </c>
      <c r="E176" s="113">
        <v>23.45</v>
      </c>
      <c r="F176" s="113">
        <v>25.05</v>
      </c>
      <c r="G176" s="113">
        <v>24.8</v>
      </c>
      <c r="H176" s="113">
        <v>24.75</v>
      </c>
      <c r="I176" s="113">
        <v>31308</v>
      </c>
      <c r="J176" s="113">
        <v>785761.3</v>
      </c>
      <c r="K176" s="115">
        <v>43448</v>
      </c>
      <c r="L176" s="113">
        <v>203</v>
      </c>
      <c r="M176" s="113" t="s">
        <v>2082</v>
      </c>
      <c r="N176" s="353"/>
    </row>
    <row r="177" spans="1:14">
      <c r="A177" s="113" t="s">
        <v>189</v>
      </c>
      <c r="B177" s="113" t="s">
        <v>385</v>
      </c>
      <c r="C177" s="113">
        <v>84.9</v>
      </c>
      <c r="D177" s="113">
        <v>84.9</v>
      </c>
      <c r="E177" s="113">
        <v>81.25</v>
      </c>
      <c r="F177" s="113">
        <v>82.4</v>
      </c>
      <c r="G177" s="113">
        <v>82.4</v>
      </c>
      <c r="H177" s="113">
        <v>84.4</v>
      </c>
      <c r="I177" s="113">
        <v>9903654</v>
      </c>
      <c r="J177" s="113">
        <v>818262219.70000005</v>
      </c>
      <c r="K177" s="115">
        <v>43448</v>
      </c>
      <c r="L177" s="113">
        <v>35404</v>
      </c>
      <c r="M177" s="113" t="s">
        <v>2034</v>
      </c>
      <c r="N177" s="353"/>
    </row>
    <row r="178" spans="1:14">
      <c r="A178" s="113" t="s">
        <v>239</v>
      </c>
      <c r="B178" s="113" t="s">
        <v>385</v>
      </c>
      <c r="C178" s="113">
        <v>783.65</v>
      </c>
      <c r="D178" s="113">
        <v>800.7</v>
      </c>
      <c r="E178" s="113">
        <v>774</v>
      </c>
      <c r="F178" s="113">
        <v>783.85</v>
      </c>
      <c r="G178" s="113">
        <v>781</v>
      </c>
      <c r="H178" s="113">
        <v>785.65</v>
      </c>
      <c r="I178" s="113">
        <v>1703505</v>
      </c>
      <c r="J178" s="113">
        <v>1341321989.3</v>
      </c>
      <c r="K178" s="115">
        <v>43448</v>
      </c>
      <c r="L178" s="113">
        <v>36967</v>
      </c>
      <c r="M178" s="113" t="s">
        <v>553</v>
      </c>
      <c r="N178" s="353"/>
    </row>
    <row r="179" spans="1:14">
      <c r="A179" s="113" t="s">
        <v>554</v>
      </c>
      <c r="B179" s="113" t="s">
        <v>385</v>
      </c>
      <c r="C179" s="113">
        <v>71</v>
      </c>
      <c r="D179" s="113">
        <v>73.900000000000006</v>
      </c>
      <c r="E179" s="113">
        <v>69.7</v>
      </c>
      <c r="F179" s="113">
        <v>71.5</v>
      </c>
      <c r="G179" s="113">
        <v>70.95</v>
      </c>
      <c r="H179" s="113">
        <v>71.400000000000006</v>
      </c>
      <c r="I179" s="113">
        <v>420099</v>
      </c>
      <c r="J179" s="113">
        <v>30147594.300000001</v>
      </c>
      <c r="K179" s="115">
        <v>43448</v>
      </c>
      <c r="L179" s="113">
        <v>4901</v>
      </c>
      <c r="M179" s="113" t="s">
        <v>555</v>
      </c>
      <c r="N179" s="353"/>
    </row>
    <row r="180" spans="1:14">
      <c r="A180" s="113" t="s">
        <v>556</v>
      </c>
      <c r="B180" s="113" t="s">
        <v>385</v>
      </c>
      <c r="C180" s="113">
        <v>317.85000000000002</v>
      </c>
      <c r="D180" s="113">
        <v>324</v>
      </c>
      <c r="E180" s="113">
        <v>315</v>
      </c>
      <c r="F180" s="113">
        <v>323.14999999999998</v>
      </c>
      <c r="G180" s="113">
        <v>323</v>
      </c>
      <c r="H180" s="113">
        <v>316.75</v>
      </c>
      <c r="I180" s="113">
        <v>843265</v>
      </c>
      <c r="J180" s="113">
        <v>270973698.5</v>
      </c>
      <c r="K180" s="115">
        <v>43448</v>
      </c>
      <c r="L180" s="113">
        <v>12320</v>
      </c>
      <c r="M180" s="113" t="s">
        <v>2929</v>
      </c>
      <c r="N180" s="353"/>
    </row>
    <row r="181" spans="1:14">
      <c r="A181" s="113" t="s">
        <v>557</v>
      </c>
      <c r="B181" s="113" t="s">
        <v>385</v>
      </c>
      <c r="C181" s="113">
        <v>241.5</v>
      </c>
      <c r="D181" s="113">
        <v>247.4</v>
      </c>
      <c r="E181" s="113">
        <v>239.15</v>
      </c>
      <c r="F181" s="113">
        <v>242.05</v>
      </c>
      <c r="G181" s="113">
        <v>241.95</v>
      </c>
      <c r="H181" s="113">
        <v>245.3</v>
      </c>
      <c r="I181" s="113">
        <v>59944</v>
      </c>
      <c r="J181" s="113">
        <v>14597087.6</v>
      </c>
      <c r="K181" s="115">
        <v>43448</v>
      </c>
      <c r="L181" s="113">
        <v>2087</v>
      </c>
      <c r="M181" s="113" t="s">
        <v>558</v>
      </c>
      <c r="N181" s="353"/>
    </row>
    <row r="182" spans="1:14">
      <c r="A182" s="113" t="s">
        <v>559</v>
      </c>
      <c r="B182" s="113" t="s">
        <v>385</v>
      </c>
      <c r="C182" s="113">
        <v>207.3</v>
      </c>
      <c r="D182" s="113">
        <v>208.15</v>
      </c>
      <c r="E182" s="113">
        <v>203.25</v>
      </c>
      <c r="F182" s="113">
        <v>205.2</v>
      </c>
      <c r="G182" s="113">
        <v>204.2</v>
      </c>
      <c r="H182" s="113">
        <v>208.35</v>
      </c>
      <c r="I182" s="113">
        <v>173399</v>
      </c>
      <c r="J182" s="113">
        <v>35671935.700000003</v>
      </c>
      <c r="K182" s="115">
        <v>43448</v>
      </c>
      <c r="L182" s="113">
        <v>4087</v>
      </c>
      <c r="M182" s="113" t="s">
        <v>560</v>
      </c>
      <c r="N182" s="353"/>
    </row>
    <row r="183" spans="1:14">
      <c r="A183" s="113" t="s">
        <v>561</v>
      </c>
      <c r="B183" s="113" t="s">
        <v>385</v>
      </c>
      <c r="C183" s="113">
        <v>59.6</v>
      </c>
      <c r="D183" s="113">
        <v>61.4</v>
      </c>
      <c r="E183" s="113">
        <v>58.85</v>
      </c>
      <c r="F183" s="113">
        <v>59.6</v>
      </c>
      <c r="G183" s="113">
        <v>59.7</v>
      </c>
      <c r="H183" s="113">
        <v>60.35</v>
      </c>
      <c r="I183" s="113">
        <v>62894</v>
      </c>
      <c r="J183" s="113">
        <v>3764613.8</v>
      </c>
      <c r="K183" s="115">
        <v>43448</v>
      </c>
      <c r="L183" s="113">
        <v>1072</v>
      </c>
      <c r="M183" s="113" t="s">
        <v>562</v>
      </c>
      <c r="N183" s="353"/>
    </row>
    <row r="184" spans="1:14">
      <c r="A184" s="113" t="s">
        <v>563</v>
      </c>
      <c r="B184" s="113" t="s">
        <v>385</v>
      </c>
      <c r="C184" s="113">
        <v>276.55</v>
      </c>
      <c r="D184" s="113">
        <v>289</v>
      </c>
      <c r="E184" s="113">
        <v>276.55</v>
      </c>
      <c r="F184" s="113">
        <v>287.85000000000002</v>
      </c>
      <c r="G184" s="113">
        <v>286.5</v>
      </c>
      <c r="H184" s="113">
        <v>281.3</v>
      </c>
      <c r="I184" s="113">
        <v>7694</v>
      </c>
      <c r="J184" s="113">
        <v>2208556.25</v>
      </c>
      <c r="K184" s="115">
        <v>43448</v>
      </c>
      <c r="L184" s="113">
        <v>385</v>
      </c>
      <c r="M184" s="113" t="s">
        <v>1933</v>
      </c>
      <c r="N184" s="353"/>
    </row>
    <row r="185" spans="1:14">
      <c r="A185" s="113" t="s">
        <v>2104</v>
      </c>
      <c r="B185" s="113" t="s">
        <v>385</v>
      </c>
      <c r="C185" s="113">
        <v>29.8</v>
      </c>
      <c r="D185" s="113">
        <v>29.85</v>
      </c>
      <c r="E185" s="113">
        <v>28.55</v>
      </c>
      <c r="F185" s="113">
        <v>29.65</v>
      </c>
      <c r="G185" s="113">
        <v>29.85</v>
      </c>
      <c r="H185" s="113">
        <v>29.25</v>
      </c>
      <c r="I185" s="113">
        <v>23522</v>
      </c>
      <c r="J185" s="113">
        <v>691660.05</v>
      </c>
      <c r="K185" s="115">
        <v>43448</v>
      </c>
      <c r="L185" s="113">
        <v>81</v>
      </c>
      <c r="M185" s="113" t="s">
        <v>2105</v>
      </c>
      <c r="N185" s="353"/>
    </row>
    <row r="186" spans="1:14">
      <c r="A186" s="113" t="s">
        <v>2669</v>
      </c>
      <c r="B186" s="113" t="s">
        <v>385</v>
      </c>
      <c r="C186" s="113">
        <v>29</v>
      </c>
      <c r="D186" s="113">
        <v>29</v>
      </c>
      <c r="E186" s="113">
        <v>26.55</v>
      </c>
      <c r="F186" s="113">
        <v>27.3</v>
      </c>
      <c r="G186" s="113">
        <v>27.3</v>
      </c>
      <c r="H186" s="113">
        <v>28.9</v>
      </c>
      <c r="I186" s="113">
        <v>1869</v>
      </c>
      <c r="J186" s="113">
        <v>52541.2</v>
      </c>
      <c r="K186" s="115">
        <v>43448</v>
      </c>
      <c r="L186" s="113">
        <v>54</v>
      </c>
      <c r="M186" s="113" t="s">
        <v>2670</v>
      </c>
      <c r="N186" s="353"/>
    </row>
    <row r="187" spans="1:14">
      <c r="A187" s="113" t="s">
        <v>2403</v>
      </c>
      <c r="B187" s="113" t="s">
        <v>385</v>
      </c>
      <c r="C187" s="113">
        <v>1.85</v>
      </c>
      <c r="D187" s="113">
        <v>1.9</v>
      </c>
      <c r="E187" s="113">
        <v>1.8</v>
      </c>
      <c r="F187" s="113">
        <v>1.9</v>
      </c>
      <c r="G187" s="113">
        <v>1.9</v>
      </c>
      <c r="H187" s="113">
        <v>1.9</v>
      </c>
      <c r="I187" s="113">
        <v>37323</v>
      </c>
      <c r="J187" s="113">
        <v>69493.100000000006</v>
      </c>
      <c r="K187" s="115">
        <v>43448</v>
      </c>
      <c r="L187" s="113">
        <v>55</v>
      </c>
      <c r="M187" s="113" t="s">
        <v>2404</v>
      </c>
      <c r="N187" s="353"/>
    </row>
    <row r="188" spans="1:14">
      <c r="A188" s="113" t="s">
        <v>1847</v>
      </c>
      <c r="B188" s="113" t="s">
        <v>385</v>
      </c>
      <c r="C188" s="113">
        <v>1016</v>
      </c>
      <c r="D188" s="113">
        <v>1022</v>
      </c>
      <c r="E188" s="113">
        <v>1006.4</v>
      </c>
      <c r="F188" s="113">
        <v>1017.65</v>
      </c>
      <c r="G188" s="113">
        <v>1022</v>
      </c>
      <c r="H188" s="113">
        <v>1013.75</v>
      </c>
      <c r="I188" s="113">
        <v>509673</v>
      </c>
      <c r="J188" s="113">
        <v>517110140.35000002</v>
      </c>
      <c r="K188" s="115">
        <v>43448</v>
      </c>
      <c r="L188" s="113">
        <v>9610</v>
      </c>
      <c r="M188" s="113" t="s">
        <v>2930</v>
      </c>
      <c r="N188" s="353"/>
    </row>
    <row r="189" spans="1:14">
      <c r="A189" s="113" t="s">
        <v>48</v>
      </c>
      <c r="B189" s="113" t="s">
        <v>385</v>
      </c>
      <c r="C189" s="113">
        <v>508.25</v>
      </c>
      <c r="D189" s="113">
        <v>519.5</v>
      </c>
      <c r="E189" s="113">
        <v>504.7</v>
      </c>
      <c r="F189" s="113">
        <v>513.6</v>
      </c>
      <c r="G189" s="113">
        <v>513.29999999999995</v>
      </c>
      <c r="H189" s="113">
        <v>508.1</v>
      </c>
      <c r="I189" s="113">
        <v>1337897</v>
      </c>
      <c r="J189" s="113">
        <v>686656260.85000002</v>
      </c>
      <c r="K189" s="115">
        <v>43448</v>
      </c>
      <c r="L189" s="113">
        <v>34424</v>
      </c>
      <c r="M189" s="113" t="s">
        <v>564</v>
      </c>
      <c r="N189" s="353"/>
    </row>
    <row r="190" spans="1:14">
      <c r="A190" s="113" t="s">
        <v>565</v>
      </c>
      <c r="B190" s="113" t="s">
        <v>385</v>
      </c>
      <c r="C190" s="113">
        <v>165</v>
      </c>
      <c r="D190" s="113">
        <v>165.2</v>
      </c>
      <c r="E190" s="113">
        <v>162.35</v>
      </c>
      <c r="F190" s="113">
        <v>163.85</v>
      </c>
      <c r="G190" s="113">
        <v>164</v>
      </c>
      <c r="H190" s="113">
        <v>162.80000000000001</v>
      </c>
      <c r="I190" s="113">
        <v>10317</v>
      </c>
      <c r="J190" s="113">
        <v>1693251</v>
      </c>
      <c r="K190" s="115">
        <v>43448</v>
      </c>
      <c r="L190" s="113">
        <v>378</v>
      </c>
      <c r="M190" s="113" t="s">
        <v>566</v>
      </c>
      <c r="N190" s="353"/>
    </row>
    <row r="191" spans="1:14">
      <c r="A191" s="113" t="s">
        <v>567</v>
      </c>
      <c r="B191" s="113" t="s">
        <v>385</v>
      </c>
      <c r="C191" s="113">
        <v>5297.6</v>
      </c>
      <c r="D191" s="113">
        <v>5700</v>
      </c>
      <c r="E191" s="113">
        <v>5297.6</v>
      </c>
      <c r="F191" s="113">
        <v>5571.9</v>
      </c>
      <c r="G191" s="113">
        <v>5550</v>
      </c>
      <c r="H191" s="113">
        <v>5297.6</v>
      </c>
      <c r="I191" s="113">
        <v>1543</v>
      </c>
      <c r="J191" s="113">
        <v>8492043.3000000007</v>
      </c>
      <c r="K191" s="115">
        <v>43448</v>
      </c>
      <c r="L191" s="113">
        <v>712</v>
      </c>
      <c r="M191" s="113" t="s">
        <v>568</v>
      </c>
      <c r="N191" s="353"/>
    </row>
    <row r="192" spans="1:14">
      <c r="A192" s="113" t="s">
        <v>2023</v>
      </c>
      <c r="B192" s="113" t="s">
        <v>385</v>
      </c>
      <c r="C192" s="113">
        <v>71.95</v>
      </c>
      <c r="D192" s="113">
        <v>74.900000000000006</v>
      </c>
      <c r="E192" s="113">
        <v>71.599999999999994</v>
      </c>
      <c r="F192" s="113">
        <v>73.45</v>
      </c>
      <c r="G192" s="113">
        <v>73.400000000000006</v>
      </c>
      <c r="H192" s="113">
        <v>71.599999999999994</v>
      </c>
      <c r="I192" s="113">
        <v>3990</v>
      </c>
      <c r="J192" s="113">
        <v>291224.55</v>
      </c>
      <c r="K192" s="115">
        <v>43448</v>
      </c>
      <c r="L192" s="113">
        <v>63</v>
      </c>
      <c r="M192" s="113" t="s">
        <v>2024</v>
      </c>
      <c r="N192" s="353"/>
    </row>
    <row r="193" spans="1:14">
      <c r="A193" s="113" t="s">
        <v>49</v>
      </c>
      <c r="B193" s="113" t="s">
        <v>385</v>
      </c>
      <c r="C193" s="113">
        <v>305.2</v>
      </c>
      <c r="D193" s="113">
        <v>333.4</v>
      </c>
      <c r="E193" s="113">
        <v>305.2</v>
      </c>
      <c r="F193" s="113">
        <v>319.25</v>
      </c>
      <c r="G193" s="113">
        <v>319</v>
      </c>
      <c r="H193" s="113">
        <v>303.10000000000002</v>
      </c>
      <c r="I193" s="113">
        <v>20486283</v>
      </c>
      <c r="J193" s="113">
        <v>6511035522.75</v>
      </c>
      <c r="K193" s="115">
        <v>43448</v>
      </c>
      <c r="L193" s="113">
        <v>181332</v>
      </c>
      <c r="M193" s="113" t="s">
        <v>569</v>
      </c>
      <c r="N193" s="353"/>
    </row>
    <row r="194" spans="1:14">
      <c r="A194" s="113" t="s">
        <v>50</v>
      </c>
      <c r="B194" s="113" t="s">
        <v>385</v>
      </c>
      <c r="C194" s="113">
        <v>66.5</v>
      </c>
      <c r="D194" s="113">
        <v>67.900000000000006</v>
      </c>
      <c r="E194" s="113">
        <v>65.8</v>
      </c>
      <c r="F194" s="113">
        <v>66.599999999999994</v>
      </c>
      <c r="G194" s="113">
        <v>66.5</v>
      </c>
      <c r="H194" s="113">
        <v>66.75</v>
      </c>
      <c r="I194" s="113">
        <v>6485337</v>
      </c>
      <c r="J194" s="113">
        <v>433986185.55000001</v>
      </c>
      <c r="K194" s="115">
        <v>43448</v>
      </c>
      <c r="L194" s="113">
        <v>19225</v>
      </c>
      <c r="M194" s="113" t="s">
        <v>570</v>
      </c>
      <c r="N194" s="353"/>
    </row>
    <row r="195" spans="1:14">
      <c r="A195" s="113" t="s">
        <v>2931</v>
      </c>
      <c r="B195" s="113" t="s">
        <v>385</v>
      </c>
      <c r="C195" s="113">
        <v>37.200000000000003</v>
      </c>
      <c r="D195" s="113">
        <v>37.4</v>
      </c>
      <c r="E195" s="113">
        <v>35</v>
      </c>
      <c r="F195" s="113">
        <v>35.5</v>
      </c>
      <c r="G195" s="113">
        <v>35.299999999999997</v>
      </c>
      <c r="H195" s="113">
        <v>37.200000000000003</v>
      </c>
      <c r="I195" s="113">
        <v>46249</v>
      </c>
      <c r="J195" s="113">
        <v>1654755.5</v>
      </c>
      <c r="K195" s="115">
        <v>43448</v>
      </c>
      <c r="L195" s="113">
        <v>833</v>
      </c>
      <c r="M195" s="113" t="s">
        <v>2932</v>
      </c>
      <c r="N195" s="353"/>
    </row>
    <row r="196" spans="1:14">
      <c r="A196" s="113" t="s">
        <v>572</v>
      </c>
      <c r="B196" s="113" t="s">
        <v>385</v>
      </c>
      <c r="C196" s="113">
        <v>218.9</v>
      </c>
      <c r="D196" s="113">
        <v>233.5</v>
      </c>
      <c r="E196" s="113">
        <v>218.85</v>
      </c>
      <c r="F196" s="113">
        <v>228.65</v>
      </c>
      <c r="G196" s="113">
        <v>228.65</v>
      </c>
      <c r="H196" s="113">
        <v>218.85</v>
      </c>
      <c r="I196" s="113">
        <v>1342</v>
      </c>
      <c r="J196" s="113">
        <v>307758.40000000002</v>
      </c>
      <c r="K196" s="115">
        <v>43448</v>
      </c>
      <c r="L196" s="113">
        <v>49</v>
      </c>
      <c r="M196" s="113" t="s">
        <v>573</v>
      </c>
      <c r="N196" s="353"/>
    </row>
    <row r="197" spans="1:14">
      <c r="A197" s="113" t="s">
        <v>2671</v>
      </c>
      <c r="B197" s="113" t="s">
        <v>385</v>
      </c>
      <c r="C197" s="113">
        <v>0.5</v>
      </c>
      <c r="D197" s="113">
        <v>0.55000000000000004</v>
      </c>
      <c r="E197" s="113">
        <v>0.45</v>
      </c>
      <c r="F197" s="113">
        <v>0.5</v>
      </c>
      <c r="G197" s="113">
        <v>0.5</v>
      </c>
      <c r="H197" s="113">
        <v>0.5</v>
      </c>
      <c r="I197" s="113">
        <v>54985</v>
      </c>
      <c r="J197" s="113">
        <v>27631</v>
      </c>
      <c r="K197" s="115">
        <v>43448</v>
      </c>
      <c r="L197" s="113">
        <v>42</v>
      </c>
      <c r="M197" s="113" t="s">
        <v>2672</v>
      </c>
      <c r="N197" s="353"/>
    </row>
    <row r="198" spans="1:14">
      <c r="A198" s="113" t="s">
        <v>2405</v>
      </c>
      <c r="B198" s="113" t="s">
        <v>385</v>
      </c>
      <c r="C198" s="113">
        <v>72</v>
      </c>
      <c r="D198" s="113">
        <v>80</v>
      </c>
      <c r="E198" s="113">
        <v>71.650000000000006</v>
      </c>
      <c r="F198" s="113">
        <v>77.599999999999994</v>
      </c>
      <c r="G198" s="113">
        <v>77.5</v>
      </c>
      <c r="H198" s="113">
        <v>70.7</v>
      </c>
      <c r="I198" s="113">
        <v>203084</v>
      </c>
      <c r="J198" s="113">
        <v>15507850.25</v>
      </c>
      <c r="K198" s="115">
        <v>43448</v>
      </c>
      <c r="L198" s="113">
        <v>2935</v>
      </c>
      <c r="M198" s="113" t="s">
        <v>2406</v>
      </c>
      <c r="N198" s="353"/>
    </row>
    <row r="199" spans="1:14">
      <c r="A199" s="113" t="s">
        <v>574</v>
      </c>
      <c r="B199" s="113" t="s">
        <v>385</v>
      </c>
      <c r="C199" s="113">
        <v>17.600000000000001</v>
      </c>
      <c r="D199" s="113">
        <v>18.100000000000001</v>
      </c>
      <c r="E199" s="113">
        <v>17.600000000000001</v>
      </c>
      <c r="F199" s="113">
        <v>17.649999999999999</v>
      </c>
      <c r="G199" s="113">
        <v>17.649999999999999</v>
      </c>
      <c r="H199" s="113">
        <v>17.8</v>
      </c>
      <c r="I199" s="113">
        <v>9197</v>
      </c>
      <c r="J199" s="113">
        <v>163391.70000000001</v>
      </c>
      <c r="K199" s="115">
        <v>43448</v>
      </c>
      <c r="L199" s="113">
        <v>93</v>
      </c>
      <c r="M199" s="113" t="s">
        <v>575</v>
      </c>
      <c r="N199" s="353"/>
    </row>
    <row r="200" spans="1:14">
      <c r="A200" s="113" t="s">
        <v>51</v>
      </c>
      <c r="B200" s="113" t="s">
        <v>385</v>
      </c>
      <c r="C200" s="113">
        <v>641</v>
      </c>
      <c r="D200" s="113">
        <v>658</v>
      </c>
      <c r="E200" s="113">
        <v>638.1</v>
      </c>
      <c r="F200" s="113">
        <v>647.95000000000005</v>
      </c>
      <c r="G200" s="113">
        <v>648.5</v>
      </c>
      <c r="H200" s="113">
        <v>641.35</v>
      </c>
      <c r="I200" s="113">
        <v>2497730</v>
      </c>
      <c r="J200" s="113">
        <v>1625971430.05</v>
      </c>
      <c r="K200" s="115">
        <v>43448</v>
      </c>
      <c r="L200" s="113">
        <v>59099</v>
      </c>
      <c r="M200" s="113" t="s">
        <v>576</v>
      </c>
      <c r="N200" s="353"/>
    </row>
    <row r="201" spans="1:14">
      <c r="A201" s="113" t="s">
        <v>2673</v>
      </c>
      <c r="B201" s="113" t="s">
        <v>385</v>
      </c>
      <c r="C201" s="113">
        <v>193.55</v>
      </c>
      <c r="D201" s="113">
        <v>196.9</v>
      </c>
      <c r="E201" s="113">
        <v>191.1</v>
      </c>
      <c r="F201" s="113">
        <v>191.9</v>
      </c>
      <c r="G201" s="113">
        <v>192.4</v>
      </c>
      <c r="H201" s="113">
        <v>194.3</v>
      </c>
      <c r="I201" s="113">
        <v>78761</v>
      </c>
      <c r="J201" s="113">
        <v>15209705.550000001</v>
      </c>
      <c r="K201" s="115">
        <v>43448</v>
      </c>
      <c r="L201" s="113">
        <v>1463</v>
      </c>
      <c r="M201" s="113" t="s">
        <v>2674</v>
      </c>
      <c r="N201" s="353"/>
    </row>
    <row r="202" spans="1:14">
      <c r="A202" s="113" t="s">
        <v>577</v>
      </c>
      <c r="B202" s="113" t="s">
        <v>385</v>
      </c>
      <c r="C202" s="113">
        <v>611</v>
      </c>
      <c r="D202" s="113">
        <v>629</v>
      </c>
      <c r="E202" s="113">
        <v>595</v>
      </c>
      <c r="F202" s="113">
        <v>596.20000000000005</v>
      </c>
      <c r="G202" s="113">
        <v>595.4</v>
      </c>
      <c r="H202" s="113">
        <v>600.65</v>
      </c>
      <c r="I202" s="113">
        <v>96450</v>
      </c>
      <c r="J202" s="113">
        <v>58732182.549999997</v>
      </c>
      <c r="K202" s="115">
        <v>43448</v>
      </c>
      <c r="L202" s="113">
        <v>5389</v>
      </c>
      <c r="M202" s="113" t="s">
        <v>578</v>
      </c>
      <c r="N202" s="353"/>
    </row>
    <row r="203" spans="1:14">
      <c r="A203" s="113" t="s">
        <v>2675</v>
      </c>
      <c r="B203" s="113" t="s">
        <v>385</v>
      </c>
      <c r="C203" s="113">
        <v>49</v>
      </c>
      <c r="D203" s="113">
        <v>51</v>
      </c>
      <c r="E203" s="113">
        <v>47.15</v>
      </c>
      <c r="F203" s="113">
        <v>48.35</v>
      </c>
      <c r="G203" s="113">
        <v>48.2</v>
      </c>
      <c r="H203" s="113">
        <v>49.35</v>
      </c>
      <c r="I203" s="113">
        <v>99278</v>
      </c>
      <c r="J203" s="113">
        <v>4855595.9000000004</v>
      </c>
      <c r="K203" s="115">
        <v>43448</v>
      </c>
      <c r="L203" s="113">
        <v>1025</v>
      </c>
      <c r="M203" s="113" t="s">
        <v>2676</v>
      </c>
      <c r="N203" s="353"/>
    </row>
    <row r="204" spans="1:14">
      <c r="A204" s="113" t="s">
        <v>2336</v>
      </c>
      <c r="B204" s="113" t="s">
        <v>385</v>
      </c>
      <c r="C204" s="113">
        <v>6.8</v>
      </c>
      <c r="D204" s="113">
        <v>7.35</v>
      </c>
      <c r="E204" s="113">
        <v>6.75</v>
      </c>
      <c r="F204" s="113">
        <v>7.35</v>
      </c>
      <c r="G204" s="113">
        <v>7.35</v>
      </c>
      <c r="H204" s="113">
        <v>7</v>
      </c>
      <c r="I204" s="113">
        <v>16699</v>
      </c>
      <c r="J204" s="113">
        <v>119588.25</v>
      </c>
      <c r="K204" s="115">
        <v>43448</v>
      </c>
      <c r="L204" s="113">
        <v>43</v>
      </c>
      <c r="M204" s="113" t="s">
        <v>2187</v>
      </c>
      <c r="N204" s="353"/>
    </row>
    <row r="205" spans="1:14">
      <c r="A205" s="113" t="s">
        <v>2802</v>
      </c>
      <c r="B205" s="113" t="s">
        <v>385</v>
      </c>
      <c r="C205" s="113">
        <v>5.25</v>
      </c>
      <c r="D205" s="113">
        <v>5.25</v>
      </c>
      <c r="E205" s="113">
        <v>4.8</v>
      </c>
      <c r="F205" s="113">
        <v>5.2</v>
      </c>
      <c r="G205" s="113">
        <v>5.2</v>
      </c>
      <c r="H205" s="113">
        <v>5</v>
      </c>
      <c r="I205" s="113">
        <v>5596</v>
      </c>
      <c r="J205" s="113">
        <v>28299.45</v>
      </c>
      <c r="K205" s="115">
        <v>43448</v>
      </c>
      <c r="L205" s="113">
        <v>33</v>
      </c>
      <c r="M205" s="113" t="s">
        <v>2803</v>
      </c>
      <c r="N205" s="353"/>
    </row>
    <row r="206" spans="1:14">
      <c r="A206" s="113" t="s">
        <v>579</v>
      </c>
      <c r="B206" s="113" t="s">
        <v>385</v>
      </c>
      <c r="C206" s="113">
        <v>149</v>
      </c>
      <c r="D206" s="113">
        <v>153.80000000000001</v>
      </c>
      <c r="E206" s="113">
        <v>147.05000000000001</v>
      </c>
      <c r="F206" s="113">
        <v>149.94999999999999</v>
      </c>
      <c r="G206" s="113">
        <v>149.15</v>
      </c>
      <c r="H206" s="113">
        <v>150.44999999999999</v>
      </c>
      <c r="I206" s="113">
        <v>829047</v>
      </c>
      <c r="J206" s="113">
        <v>124713369.95</v>
      </c>
      <c r="K206" s="115">
        <v>43448</v>
      </c>
      <c r="L206" s="113">
        <v>4769</v>
      </c>
      <c r="M206" s="113" t="s">
        <v>2933</v>
      </c>
      <c r="N206" s="353"/>
    </row>
    <row r="207" spans="1:14">
      <c r="A207" s="113" t="s">
        <v>580</v>
      </c>
      <c r="B207" s="113" t="s">
        <v>385</v>
      </c>
      <c r="C207" s="113">
        <v>20</v>
      </c>
      <c r="D207" s="113">
        <v>20.2</v>
      </c>
      <c r="E207" s="113">
        <v>19.5</v>
      </c>
      <c r="F207" s="113">
        <v>19.8</v>
      </c>
      <c r="G207" s="113">
        <v>19.899999999999999</v>
      </c>
      <c r="H207" s="113">
        <v>20</v>
      </c>
      <c r="I207" s="113">
        <v>69601</v>
      </c>
      <c r="J207" s="113">
        <v>1375245.25</v>
      </c>
      <c r="K207" s="115">
        <v>43448</v>
      </c>
      <c r="L207" s="113">
        <v>287</v>
      </c>
      <c r="M207" s="113" t="s">
        <v>581</v>
      </c>
      <c r="N207" s="353"/>
    </row>
    <row r="208" spans="1:14">
      <c r="A208" s="113" t="s">
        <v>1944</v>
      </c>
      <c r="B208" s="113" t="s">
        <v>385</v>
      </c>
      <c r="C208" s="113">
        <v>120.7</v>
      </c>
      <c r="D208" s="113">
        <v>121.95</v>
      </c>
      <c r="E208" s="113">
        <v>118.8</v>
      </c>
      <c r="F208" s="113">
        <v>119.5</v>
      </c>
      <c r="G208" s="113">
        <v>119</v>
      </c>
      <c r="H208" s="113">
        <v>120.65</v>
      </c>
      <c r="I208" s="113">
        <v>38791</v>
      </c>
      <c r="J208" s="113">
        <v>4664840.25</v>
      </c>
      <c r="K208" s="115">
        <v>43448</v>
      </c>
      <c r="L208" s="113">
        <v>925</v>
      </c>
      <c r="M208" s="113" t="s">
        <v>2061</v>
      </c>
      <c r="N208" s="353"/>
    </row>
    <row r="209" spans="1:14">
      <c r="A209" s="113" t="s">
        <v>582</v>
      </c>
      <c r="B209" s="113" t="s">
        <v>385</v>
      </c>
      <c r="C209" s="113">
        <v>3.8</v>
      </c>
      <c r="D209" s="113">
        <v>3.85</v>
      </c>
      <c r="E209" s="113">
        <v>3.65</v>
      </c>
      <c r="F209" s="113">
        <v>3.75</v>
      </c>
      <c r="G209" s="113">
        <v>3.7</v>
      </c>
      <c r="H209" s="113">
        <v>3.8</v>
      </c>
      <c r="I209" s="113">
        <v>1405</v>
      </c>
      <c r="J209" s="113">
        <v>5267.4</v>
      </c>
      <c r="K209" s="115">
        <v>43448</v>
      </c>
      <c r="L209" s="113">
        <v>26</v>
      </c>
      <c r="M209" s="113" t="s">
        <v>583</v>
      </c>
      <c r="N209" s="353"/>
    </row>
    <row r="210" spans="1:14">
      <c r="A210" s="113" t="s">
        <v>3402</v>
      </c>
      <c r="B210" s="113" t="s">
        <v>385</v>
      </c>
      <c r="C210" s="113">
        <v>53.25</v>
      </c>
      <c r="D210" s="113">
        <v>58.8</v>
      </c>
      <c r="E210" s="113">
        <v>53.25</v>
      </c>
      <c r="F210" s="113">
        <v>54.65</v>
      </c>
      <c r="G210" s="113">
        <v>58.8</v>
      </c>
      <c r="H210" s="113">
        <v>56</v>
      </c>
      <c r="I210" s="113">
        <v>2010</v>
      </c>
      <c r="J210" s="113">
        <v>109838</v>
      </c>
      <c r="K210" s="115">
        <v>43448</v>
      </c>
      <c r="L210" s="113">
        <v>4</v>
      </c>
      <c r="M210" s="113" t="s">
        <v>3403</v>
      </c>
      <c r="N210" s="353"/>
    </row>
    <row r="211" spans="1:14">
      <c r="A211" s="113" t="s">
        <v>584</v>
      </c>
      <c r="B211" s="113" t="s">
        <v>385</v>
      </c>
      <c r="C211" s="113">
        <v>3084.05</v>
      </c>
      <c r="D211" s="113">
        <v>3138.4</v>
      </c>
      <c r="E211" s="113">
        <v>3081.65</v>
      </c>
      <c r="F211" s="113">
        <v>3110.85</v>
      </c>
      <c r="G211" s="113">
        <v>3100</v>
      </c>
      <c r="H211" s="113">
        <v>3106.55</v>
      </c>
      <c r="I211" s="113">
        <v>1901</v>
      </c>
      <c r="J211" s="113">
        <v>5907265.75</v>
      </c>
      <c r="K211" s="115">
        <v>43448</v>
      </c>
      <c r="L211" s="113">
        <v>450</v>
      </c>
      <c r="M211" s="113" t="s">
        <v>585</v>
      </c>
      <c r="N211" s="353"/>
    </row>
    <row r="212" spans="1:14">
      <c r="A212" s="113" t="s">
        <v>586</v>
      </c>
      <c r="B212" s="113" t="s">
        <v>385</v>
      </c>
      <c r="C212" s="113">
        <v>649.45000000000005</v>
      </c>
      <c r="D212" s="113">
        <v>652.5</v>
      </c>
      <c r="E212" s="113">
        <v>631.54999999999995</v>
      </c>
      <c r="F212" s="113">
        <v>635.35</v>
      </c>
      <c r="G212" s="113">
        <v>637.04999999999995</v>
      </c>
      <c r="H212" s="113">
        <v>645.79999999999995</v>
      </c>
      <c r="I212" s="113">
        <v>14017</v>
      </c>
      <c r="J212" s="113">
        <v>8965302.8499999996</v>
      </c>
      <c r="K212" s="115">
        <v>43448</v>
      </c>
      <c r="L212" s="113">
        <v>1194</v>
      </c>
      <c r="M212" s="113" t="s">
        <v>587</v>
      </c>
      <c r="N212" s="353"/>
    </row>
    <row r="213" spans="1:14">
      <c r="A213" s="113" t="s">
        <v>588</v>
      </c>
      <c r="B213" s="113" t="s">
        <v>385</v>
      </c>
      <c r="C213" s="113">
        <v>109.9</v>
      </c>
      <c r="D213" s="113">
        <v>110.7</v>
      </c>
      <c r="E213" s="113">
        <v>108.55</v>
      </c>
      <c r="F213" s="113">
        <v>110.15</v>
      </c>
      <c r="G213" s="113">
        <v>110</v>
      </c>
      <c r="H213" s="113">
        <v>109.65</v>
      </c>
      <c r="I213" s="113">
        <v>46586</v>
      </c>
      <c r="J213" s="113">
        <v>5113928.8</v>
      </c>
      <c r="K213" s="115">
        <v>43448</v>
      </c>
      <c r="L213" s="113">
        <v>803</v>
      </c>
      <c r="M213" s="113" t="s">
        <v>589</v>
      </c>
      <c r="N213" s="353"/>
    </row>
    <row r="214" spans="1:14">
      <c r="A214" s="113" t="s">
        <v>590</v>
      </c>
      <c r="B214" s="113" t="s">
        <v>385</v>
      </c>
      <c r="C214" s="113">
        <v>98.5</v>
      </c>
      <c r="D214" s="113">
        <v>104.3</v>
      </c>
      <c r="E214" s="113">
        <v>97.05</v>
      </c>
      <c r="F214" s="113">
        <v>104.3</v>
      </c>
      <c r="G214" s="113">
        <v>104.3</v>
      </c>
      <c r="H214" s="113">
        <v>99.35</v>
      </c>
      <c r="I214" s="113">
        <v>2212732</v>
      </c>
      <c r="J214" s="113">
        <v>227935944.15000001</v>
      </c>
      <c r="K214" s="115">
        <v>43448</v>
      </c>
      <c r="L214" s="113">
        <v>12364</v>
      </c>
      <c r="M214" s="113" t="s">
        <v>591</v>
      </c>
      <c r="N214" s="353"/>
    </row>
    <row r="215" spans="1:14">
      <c r="A215" s="113" t="s">
        <v>2236</v>
      </c>
      <c r="B215" s="113" t="s">
        <v>385</v>
      </c>
      <c r="C215" s="113">
        <v>235.05</v>
      </c>
      <c r="D215" s="113">
        <v>245.4</v>
      </c>
      <c r="E215" s="113">
        <v>233.5</v>
      </c>
      <c r="F215" s="113">
        <v>241.3</v>
      </c>
      <c r="G215" s="113">
        <v>244</v>
      </c>
      <c r="H215" s="113">
        <v>236.7</v>
      </c>
      <c r="I215" s="113">
        <v>38399</v>
      </c>
      <c r="J215" s="113">
        <v>9224067</v>
      </c>
      <c r="K215" s="115">
        <v>43448</v>
      </c>
      <c r="L215" s="113">
        <v>1133</v>
      </c>
      <c r="M215" s="113" t="s">
        <v>2934</v>
      </c>
      <c r="N215" s="353"/>
    </row>
    <row r="216" spans="1:14">
      <c r="A216" s="113" t="s">
        <v>52</v>
      </c>
      <c r="B216" s="113" t="s">
        <v>385</v>
      </c>
      <c r="C216" s="113">
        <v>19603</v>
      </c>
      <c r="D216" s="113">
        <v>19763</v>
      </c>
      <c r="E216" s="113">
        <v>19414.05</v>
      </c>
      <c r="F216" s="113">
        <v>19691.349999999999</v>
      </c>
      <c r="G216" s="113">
        <v>19691.400000000001</v>
      </c>
      <c r="H216" s="113">
        <v>19621.05</v>
      </c>
      <c r="I216" s="113">
        <v>19324</v>
      </c>
      <c r="J216" s="113">
        <v>379488816.69999999</v>
      </c>
      <c r="K216" s="115">
        <v>43448</v>
      </c>
      <c r="L216" s="113">
        <v>7608</v>
      </c>
      <c r="M216" s="113" t="s">
        <v>592</v>
      </c>
      <c r="N216" s="353"/>
    </row>
    <row r="217" spans="1:14">
      <c r="A217" s="113" t="s">
        <v>53</v>
      </c>
      <c r="B217" s="113" t="s">
        <v>385</v>
      </c>
      <c r="C217" s="113">
        <v>334.65</v>
      </c>
      <c r="D217" s="113">
        <v>349.4</v>
      </c>
      <c r="E217" s="113">
        <v>330.75</v>
      </c>
      <c r="F217" s="113">
        <v>345.3</v>
      </c>
      <c r="G217" s="113">
        <v>344.95</v>
      </c>
      <c r="H217" s="113">
        <v>334.9</v>
      </c>
      <c r="I217" s="113">
        <v>3599106</v>
      </c>
      <c r="J217" s="113">
        <v>1228042734.5</v>
      </c>
      <c r="K217" s="115">
        <v>43448</v>
      </c>
      <c r="L217" s="113">
        <v>65874</v>
      </c>
      <c r="M217" s="113" t="s">
        <v>593</v>
      </c>
      <c r="N217" s="353"/>
    </row>
    <row r="218" spans="1:14">
      <c r="A218" s="113" t="s">
        <v>594</v>
      </c>
      <c r="B218" s="113" t="s">
        <v>385</v>
      </c>
      <c r="C218" s="113">
        <v>38.4</v>
      </c>
      <c r="D218" s="113">
        <v>41.4</v>
      </c>
      <c r="E218" s="113">
        <v>37.450000000000003</v>
      </c>
      <c r="F218" s="113">
        <v>39.799999999999997</v>
      </c>
      <c r="G218" s="113">
        <v>40</v>
      </c>
      <c r="H218" s="113">
        <v>38.25</v>
      </c>
      <c r="I218" s="113">
        <v>421713</v>
      </c>
      <c r="J218" s="113">
        <v>16781576.649999999</v>
      </c>
      <c r="K218" s="115">
        <v>43448</v>
      </c>
      <c r="L218" s="113">
        <v>2940</v>
      </c>
      <c r="M218" s="113" t="s">
        <v>595</v>
      </c>
      <c r="N218" s="353"/>
    </row>
    <row r="219" spans="1:14">
      <c r="A219" s="113" t="s">
        <v>2655</v>
      </c>
      <c r="B219" s="113" t="s">
        <v>385</v>
      </c>
      <c r="C219" s="113">
        <v>12.4</v>
      </c>
      <c r="D219" s="113">
        <v>12.45</v>
      </c>
      <c r="E219" s="113">
        <v>11.35</v>
      </c>
      <c r="F219" s="113">
        <v>11.35</v>
      </c>
      <c r="G219" s="113">
        <v>11.35</v>
      </c>
      <c r="H219" s="113">
        <v>11.9</v>
      </c>
      <c r="I219" s="113">
        <v>340092</v>
      </c>
      <c r="J219" s="113">
        <v>3985689.65</v>
      </c>
      <c r="K219" s="115">
        <v>43448</v>
      </c>
      <c r="L219" s="113">
        <v>770</v>
      </c>
      <c r="M219" s="113" t="s">
        <v>2677</v>
      </c>
      <c r="N219" s="353"/>
    </row>
    <row r="220" spans="1:14">
      <c r="A220" s="113" t="s">
        <v>596</v>
      </c>
      <c r="B220" s="113" t="s">
        <v>385</v>
      </c>
      <c r="C220" s="113">
        <v>203.6</v>
      </c>
      <c r="D220" s="113">
        <v>204.8</v>
      </c>
      <c r="E220" s="113">
        <v>199</v>
      </c>
      <c r="F220" s="113">
        <v>199.7</v>
      </c>
      <c r="G220" s="113">
        <v>199</v>
      </c>
      <c r="H220" s="113">
        <v>204.2</v>
      </c>
      <c r="I220" s="113">
        <v>11535</v>
      </c>
      <c r="J220" s="113">
        <v>2332122.1</v>
      </c>
      <c r="K220" s="115">
        <v>43448</v>
      </c>
      <c r="L220" s="113">
        <v>396</v>
      </c>
      <c r="M220" s="113" t="s">
        <v>597</v>
      </c>
      <c r="N220" s="353"/>
    </row>
    <row r="221" spans="1:14">
      <c r="A221" s="113" t="s">
        <v>191</v>
      </c>
      <c r="B221" s="113" t="s">
        <v>385</v>
      </c>
      <c r="C221" s="113">
        <v>3139.7</v>
      </c>
      <c r="D221" s="113">
        <v>3171.1</v>
      </c>
      <c r="E221" s="113">
        <v>3097.45</v>
      </c>
      <c r="F221" s="113">
        <v>3135.75</v>
      </c>
      <c r="G221" s="113">
        <v>3139</v>
      </c>
      <c r="H221" s="113">
        <v>3143.2</v>
      </c>
      <c r="I221" s="113">
        <v>187229</v>
      </c>
      <c r="J221" s="113">
        <v>588428318.89999998</v>
      </c>
      <c r="K221" s="115">
        <v>43448</v>
      </c>
      <c r="L221" s="113">
        <v>20571</v>
      </c>
      <c r="M221" s="113" t="s">
        <v>3265</v>
      </c>
      <c r="N221" s="353"/>
    </row>
    <row r="222" spans="1:14">
      <c r="A222" s="113" t="s">
        <v>2209</v>
      </c>
      <c r="B222" s="113" t="s">
        <v>385</v>
      </c>
      <c r="C222" s="113">
        <v>119.75</v>
      </c>
      <c r="D222" s="113">
        <v>119.75</v>
      </c>
      <c r="E222" s="113">
        <v>112.4</v>
      </c>
      <c r="F222" s="113">
        <v>113.25</v>
      </c>
      <c r="G222" s="113">
        <v>113.05</v>
      </c>
      <c r="H222" s="113">
        <v>115.55</v>
      </c>
      <c r="I222" s="113">
        <v>5538</v>
      </c>
      <c r="J222" s="113">
        <v>634623.65</v>
      </c>
      <c r="K222" s="115">
        <v>43448</v>
      </c>
      <c r="L222" s="113">
        <v>163</v>
      </c>
      <c r="M222" s="113" t="s">
        <v>2213</v>
      </c>
      <c r="N222" s="353"/>
    </row>
    <row r="223" spans="1:14">
      <c r="A223" s="113" t="s">
        <v>598</v>
      </c>
      <c r="B223" s="113" t="s">
        <v>385</v>
      </c>
      <c r="C223" s="113">
        <v>55.4</v>
      </c>
      <c r="D223" s="113">
        <v>56.25</v>
      </c>
      <c r="E223" s="113">
        <v>54.5</v>
      </c>
      <c r="F223" s="113">
        <v>55.25</v>
      </c>
      <c r="G223" s="113">
        <v>55.2</v>
      </c>
      <c r="H223" s="113">
        <v>56.4</v>
      </c>
      <c r="I223" s="113">
        <v>23672</v>
      </c>
      <c r="J223" s="113">
        <v>1313676.75</v>
      </c>
      <c r="K223" s="115">
        <v>43448</v>
      </c>
      <c r="L223" s="113">
        <v>200</v>
      </c>
      <c r="M223" s="113" t="s">
        <v>599</v>
      </c>
      <c r="N223" s="353"/>
    </row>
    <row r="224" spans="1:14">
      <c r="A224" s="113" t="s">
        <v>253</v>
      </c>
      <c r="B224" s="113" t="s">
        <v>385</v>
      </c>
      <c r="C224" s="113">
        <v>604.95000000000005</v>
      </c>
      <c r="D224" s="113">
        <v>607.9</v>
      </c>
      <c r="E224" s="113">
        <v>599.54999999999995</v>
      </c>
      <c r="F224" s="113">
        <v>600.35</v>
      </c>
      <c r="G224" s="113">
        <v>599.65</v>
      </c>
      <c r="H224" s="113">
        <v>603.29999999999995</v>
      </c>
      <c r="I224" s="113">
        <v>71507</v>
      </c>
      <c r="J224" s="113">
        <v>43039188.75</v>
      </c>
      <c r="K224" s="115">
        <v>43448</v>
      </c>
      <c r="L224" s="113">
        <v>5811</v>
      </c>
      <c r="M224" s="113" t="s">
        <v>2012</v>
      </c>
      <c r="N224" s="353"/>
    </row>
    <row r="225" spans="1:14">
      <c r="A225" s="113" t="s">
        <v>2407</v>
      </c>
      <c r="B225" s="113" t="s">
        <v>385</v>
      </c>
      <c r="C225" s="113">
        <v>2.2000000000000002</v>
      </c>
      <c r="D225" s="113">
        <v>2.2000000000000002</v>
      </c>
      <c r="E225" s="113">
        <v>2.1</v>
      </c>
      <c r="F225" s="113">
        <v>2.15</v>
      </c>
      <c r="G225" s="113">
        <v>2.2000000000000002</v>
      </c>
      <c r="H225" s="113">
        <v>2.2000000000000002</v>
      </c>
      <c r="I225" s="113">
        <v>23321</v>
      </c>
      <c r="J225" s="113">
        <v>50692.2</v>
      </c>
      <c r="K225" s="115">
        <v>43448</v>
      </c>
      <c r="L225" s="113">
        <v>54</v>
      </c>
      <c r="M225" s="113" t="s">
        <v>2408</v>
      </c>
      <c r="N225" s="353"/>
    </row>
    <row r="226" spans="1:14">
      <c r="A226" s="113" t="s">
        <v>600</v>
      </c>
      <c r="B226" s="113" t="s">
        <v>385</v>
      </c>
      <c r="C226" s="113">
        <v>45</v>
      </c>
      <c r="D226" s="113">
        <v>45.4</v>
      </c>
      <c r="E226" s="113">
        <v>42.5</v>
      </c>
      <c r="F226" s="113">
        <v>44.75</v>
      </c>
      <c r="G226" s="113">
        <v>44.75</v>
      </c>
      <c r="H226" s="113">
        <v>44.8</v>
      </c>
      <c r="I226" s="113">
        <v>3747</v>
      </c>
      <c r="J226" s="113">
        <v>166215.85</v>
      </c>
      <c r="K226" s="115">
        <v>43448</v>
      </c>
      <c r="L226" s="113">
        <v>102</v>
      </c>
      <c r="M226" s="113" t="s">
        <v>601</v>
      </c>
      <c r="N226" s="353"/>
    </row>
    <row r="227" spans="1:14">
      <c r="A227" s="113" t="s">
        <v>3340</v>
      </c>
      <c r="B227" s="113" t="s">
        <v>385</v>
      </c>
      <c r="C227" s="113">
        <v>2910</v>
      </c>
      <c r="D227" s="113">
        <v>2925</v>
      </c>
      <c r="E227" s="113">
        <v>2883.1</v>
      </c>
      <c r="F227" s="113">
        <v>2890</v>
      </c>
      <c r="G227" s="113">
        <v>2890</v>
      </c>
      <c r="H227" s="113">
        <v>2910</v>
      </c>
      <c r="I227" s="113">
        <v>69</v>
      </c>
      <c r="J227" s="113">
        <v>199803.1</v>
      </c>
      <c r="K227" s="115">
        <v>43448</v>
      </c>
      <c r="L227" s="113">
        <v>13</v>
      </c>
      <c r="M227" s="113" t="s">
        <v>3341</v>
      </c>
      <c r="N227" s="353"/>
    </row>
    <row r="228" spans="1:14">
      <c r="A228" s="113" t="s">
        <v>2792</v>
      </c>
      <c r="B228" s="113" t="s">
        <v>385</v>
      </c>
      <c r="C228" s="113">
        <v>116.5</v>
      </c>
      <c r="D228" s="113">
        <v>118.98</v>
      </c>
      <c r="E228" s="113">
        <v>116.5</v>
      </c>
      <c r="F228" s="113">
        <v>118</v>
      </c>
      <c r="G228" s="113">
        <v>118</v>
      </c>
      <c r="H228" s="113">
        <v>116.99</v>
      </c>
      <c r="I228" s="113">
        <v>146</v>
      </c>
      <c r="J228" s="113">
        <v>17229.669999999998</v>
      </c>
      <c r="K228" s="115">
        <v>43448</v>
      </c>
      <c r="L228" s="113">
        <v>11</v>
      </c>
      <c r="M228" s="113" t="s">
        <v>2793</v>
      </c>
      <c r="N228" s="353"/>
    </row>
    <row r="229" spans="1:14">
      <c r="A229" s="113" t="s">
        <v>2678</v>
      </c>
      <c r="B229" s="113" t="s">
        <v>385</v>
      </c>
      <c r="C229" s="113">
        <v>4.1500000000000004</v>
      </c>
      <c r="D229" s="113">
        <v>4.25</v>
      </c>
      <c r="E229" s="113">
        <v>4.05</v>
      </c>
      <c r="F229" s="113">
        <v>4.25</v>
      </c>
      <c r="G229" s="113">
        <v>4.2</v>
      </c>
      <c r="H229" s="113">
        <v>4</v>
      </c>
      <c r="I229" s="113">
        <v>77668</v>
      </c>
      <c r="J229" s="113">
        <v>325197.55</v>
      </c>
      <c r="K229" s="115">
        <v>43448</v>
      </c>
      <c r="L229" s="113">
        <v>118</v>
      </c>
      <c r="M229" s="113" t="s">
        <v>2679</v>
      </c>
      <c r="N229" s="353"/>
    </row>
    <row r="230" spans="1:14">
      <c r="A230" s="113" t="s">
        <v>2409</v>
      </c>
      <c r="B230" s="113" t="s">
        <v>385</v>
      </c>
      <c r="C230" s="113">
        <v>230.65</v>
      </c>
      <c r="D230" s="113">
        <v>231</v>
      </c>
      <c r="E230" s="113">
        <v>225.55</v>
      </c>
      <c r="F230" s="113">
        <v>227.45</v>
      </c>
      <c r="G230" s="113">
        <v>229</v>
      </c>
      <c r="H230" s="113">
        <v>230.65</v>
      </c>
      <c r="I230" s="113">
        <v>3417</v>
      </c>
      <c r="J230" s="113">
        <v>778680.25</v>
      </c>
      <c r="K230" s="115">
        <v>43448</v>
      </c>
      <c r="L230" s="113">
        <v>217</v>
      </c>
      <c r="M230" s="113" t="s">
        <v>2410</v>
      </c>
      <c r="N230" s="353"/>
    </row>
    <row r="231" spans="1:14">
      <c r="A231" s="113" t="s">
        <v>2935</v>
      </c>
      <c r="B231" s="113" t="s">
        <v>385</v>
      </c>
      <c r="C231" s="113">
        <v>70.349999999999994</v>
      </c>
      <c r="D231" s="113">
        <v>71.45</v>
      </c>
      <c r="E231" s="113">
        <v>69.75</v>
      </c>
      <c r="F231" s="113">
        <v>69.900000000000006</v>
      </c>
      <c r="G231" s="113">
        <v>69.75</v>
      </c>
      <c r="H231" s="113">
        <v>69.95</v>
      </c>
      <c r="I231" s="113">
        <v>32165</v>
      </c>
      <c r="J231" s="113">
        <v>2260375.2000000002</v>
      </c>
      <c r="K231" s="115">
        <v>43448</v>
      </c>
      <c r="L231" s="113">
        <v>580</v>
      </c>
      <c r="M231" s="113" t="s">
        <v>2936</v>
      </c>
      <c r="N231" s="353"/>
    </row>
    <row r="232" spans="1:14">
      <c r="A232" s="113" t="s">
        <v>193</v>
      </c>
      <c r="B232" s="113" t="s">
        <v>385</v>
      </c>
      <c r="C232" s="113">
        <v>347.1</v>
      </c>
      <c r="D232" s="113">
        <v>351.6</v>
      </c>
      <c r="E232" s="113">
        <v>344.5</v>
      </c>
      <c r="F232" s="113">
        <v>346.45</v>
      </c>
      <c r="G232" s="113">
        <v>346.4</v>
      </c>
      <c r="H232" s="113">
        <v>349.4</v>
      </c>
      <c r="I232" s="113">
        <v>703332</v>
      </c>
      <c r="J232" s="113">
        <v>244177653.15000001</v>
      </c>
      <c r="K232" s="115">
        <v>43448</v>
      </c>
      <c r="L232" s="113">
        <v>17747</v>
      </c>
      <c r="M232" s="113" t="s">
        <v>602</v>
      </c>
      <c r="N232" s="353"/>
    </row>
    <row r="233" spans="1:14">
      <c r="A233" s="113" t="s">
        <v>2680</v>
      </c>
      <c r="B233" s="113" t="s">
        <v>385</v>
      </c>
      <c r="C233" s="113">
        <v>25.8</v>
      </c>
      <c r="D233" s="113">
        <v>26.9</v>
      </c>
      <c r="E233" s="113">
        <v>24.4</v>
      </c>
      <c r="F233" s="113">
        <v>25.85</v>
      </c>
      <c r="G233" s="113">
        <v>26</v>
      </c>
      <c r="H233" s="113">
        <v>25.65</v>
      </c>
      <c r="I233" s="113">
        <v>74938</v>
      </c>
      <c r="J233" s="113">
        <v>1912273.25</v>
      </c>
      <c r="K233" s="115">
        <v>43448</v>
      </c>
      <c r="L233" s="113">
        <v>383</v>
      </c>
      <c r="M233" s="113" t="s">
        <v>2681</v>
      </c>
      <c r="N233" s="353"/>
    </row>
    <row r="234" spans="1:14">
      <c r="A234" s="113" t="s">
        <v>603</v>
      </c>
      <c r="B234" s="113" t="s">
        <v>385</v>
      </c>
      <c r="C234" s="113">
        <v>55.8</v>
      </c>
      <c r="D234" s="113">
        <v>57.65</v>
      </c>
      <c r="E234" s="113">
        <v>53.2</v>
      </c>
      <c r="F234" s="113">
        <v>54.8</v>
      </c>
      <c r="G234" s="113">
        <v>54.8</v>
      </c>
      <c r="H234" s="113">
        <v>55.65</v>
      </c>
      <c r="I234" s="113">
        <v>491129</v>
      </c>
      <c r="J234" s="113">
        <v>27192889.149999999</v>
      </c>
      <c r="K234" s="115">
        <v>43448</v>
      </c>
      <c r="L234" s="113">
        <v>4289</v>
      </c>
      <c r="M234" s="113" t="s">
        <v>604</v>
      </c>
      <c r="N234" s="353"/>
    </row>
    <row r="235" spans="1:14">
      <c r="A235" s="113" t="s">
        <v>54</v>
      </c>
      <c r="B235" s="113" t="s">
        <v>385</v>
      </c>
      <c r="C235" s="113">
        <v>258.60000000000002</v>
      </c>
      <c r="D235" s="113">
        <v>267.39999999999998</v>
      </c>
      <c r="E235" s="113">
        <v>257.2</v>
      </c>
      <c r="F235" s="113">
        <v>266.45</v>
      </c>
      <c r="G235" s="113">
        <v>266.95</v>
      </c>
      <c r="H235" s="113">
        <v>259.55</v>
      </c>
      <c r="I235" s="113">
        <v>6640373</v>
      </c>
      <c r="J235" s="113">
        <v>1754037726.95</v>
      </c>
      <c r="K235" s="115">
        <v>43448</v>
      </c>
      <c r="L235" s="113">
        <v>44896</v>
      </c>
      <c r="M235" s="113" t="s">
        <v>605</v>
      </c>
      <c r="N235" s="353"/>
    </row>
    <row r="236" spans="1:14">
      <c r="A236" s="113" t="s">
        <v>2411</v>
      </c>
      <c r="B236" s="113" t="s">
        <v>385</v>
      </c>
      <c r="C236" s="113">
        <v>30</v>
      </c>
      <c r="D236" s="113">
        <v>30.55</v>
      </c>
      <c r="E236" s="113">
        <v>29.6</v>
      </c>
      <c r="F236" s="113">
        <v>29.65</v>
      </c>
      <c r="G236" s="113">
        <v>29.6</v>
      </c>
      <c r="H236" s="113">
        <v>29.9</v>
      </c>
      <c r="I236" s="113">
        <v>8131</v>
      </c>
      <c r="J236" s="113">
        <v>245817.45</v>
      </c>
      <c r="K236" s="115">
        <v>43448</v>
      </c>
      <c r="L236" s="113">
        <v>45</v>
      </c>
      <c r="M236" s="113" t="s">
        <v>2412</v>
      </c>
      <c r="N236" s="353"/>
    </row>
    <row r="237" spans="1:14">
      <c r="A237" s="113" t="s">
        <v>606</v>
      </c>
      <c r="B237" s="113" t="s">
        <v>385</v>
      </c>
      <c r="C237" s="113">
        <v>265.8</v>
      </c>
      <c r="D237" s="113">
        <v>281.95</v>
      </c>
      <c r="E237" s="113">
        <v>260.2</v>
      </c>
      <c r="F237" s="113">
        <v>278.60000000000002</v>
      </c>
      <c r="G237" s="113">
        <v>278.55</v>
      </c>
      <c r="H237" s="113">
        <v>266.5</v>
      </c>
      <c r="I237" s="113">
        <v>2961622</v>
      </c>
      <c r="J237" s="113">
        <v>817157765.95000005</v>
      </c>
      <c r="K237" s="115">
        <v>43448</v>
      </c>
      <c r="L237" s="113">
        <v>34646</v>
      </c>
      <c r="M237" s="113" t="s">
        <v>2244</v>
      </c>
      <c r="N237" s="353"/>
    </row>
    <row r="238" spans="1:14">
      <c r="A238" s="113" t="s">
        <v>2682</v>
      </c>
      <c r="B238" s="113" t="s">
        <v>385</v>
      </c>
      <c r="C238" s="113">
        <v>128</v>
      </c>
      <c r="D238" s="113">
        <v>130</v>
      </c>
      <c r="E238" s="113">
        <v>128</v>
      </c>
      <c r="F238" s="113">
        <v>129.94999999999999</v>
      </c>
      <c r="G238" s="113">
        <v>130</v>
      </c>
      <c r="H238" s="113">
        <v>129</v>
      </c>
      <c r="I238" s="113">
        <v>17184</v>
      </c>
      <c r="J238" s="113">
        <v>2225441.9</v>
      </c>
      <c r="K238" s="115">
        <v>43448</v>
      </c>
      <c r="L238" s="113">
        <v>184</v>
      </c>
      <c r="M238" s="113" t="s">
        <v>2683</v>
      </c>
      <c r="N238" s="353"/>
    </row>
    <row r="239" spans="1:14">
      <c r="A239" s="113" t="s">
        <v>2219</v>
      </c>
      <c r="B239" s="113" t="s">
        <v>385</v>
      </c>
      <c r="C239" s="113">
        <v>246.4</v>
      </c>
      <c r="D239" s="113">
        <v>248</v>
      </c>
      <c r="E239" s="113">
        <v>238.6</v>
      </c>
      <c r="F239" s="113">
        <v>240.8</v>
      </c>
      <c r="G239" s="113">
        <v>242</v>
      </c>
      <c r="H239" s="113">
        <v>246.4</v>
      </c>
      <c r="I239" s="113">
        <v>23310</v>
      </c>
      <c r="J239" s="113">
        <v>5662069.0999999996</v>
      </c>
      <c r="K239" s="115">
        <v>43448</v>
      </c>
      <c r="L239" s="113">
        <v>776</v>
      </c>
      <c r="M239" s="113" t="s">
        <v>2220</v>
      </c>
      <c r="N239" s="353"/>
    </row>
    <row r="240" spans="1:14">
      <c r="A240" s="113" t="s">
        <v>607</v>
      </c>
      <c r="B240" s="113" t="s">
        <v>385</v>
      </c>
      <c r="C240" s="113">
        <v>544.35</v>
      </c>
      <c r="D240" s="113">
        <v>548.5</v>
      </c>
      <c r="E240" s="113">
        <v>528.04999999999995</v>
      </c>
      <c r="F240" s="113">
        <v>537.1</v>
      </c>
      <c r="G240" s="113">
        <v>535.20000000000005</v>
      </c>
      <c r="H240" s="113">
        <v>545.15</v>
      </c>
      <c r="I240" s="113">
        <v>699347</v>
      </c>
      <c r="J240" s="113">
        <v>376728259.19999999</v>
      </c>
      <c r="K240" s="115">
        <v>43448</v>
      </c>
      <c r="L240" s="113">
        <v>14787</v>
      </c>
      <c r="M240" s="113" t="s">
        <v>608</v>
      </c>
      <c r="N240" s="353"/>
    </row>
    <row r="241" spans="1:14">
      <c r="A241" s="113" t="s">
        <v>609</v>
      </c>
      <c r="B241" s="113" t="s">
        <v>385</v>
      </c>
      <c r="C241" s="113">
        <v>396.5</v>
      </c>
      <c r="D241" s="113">
        <v>399.45</v>
      </c>
      <c r="E241" s="113">
        <v>393</v>
      </c>
      <c r="F241" s="113">
        <v>393.5</v>
      </c>
      <c r="G241" s="113">
        <v>394</v>
      </c>
      <c r="H241" s="113">
        <v>397.4</v>
      </c>
      <c r="I241" s="113">
        <v>13651</v>
      </c>
      <c r="J241" s="113">
        <v>5390623.9000000004</v>
      </c>
      <c r="K241" s="115">
        <v>43448</v>
      </c>
      <c r="L241" s="113">
        <v>1258</v>
      </c>
      <c r="M241" s="113" t="s">
        <v>2937</v>
      </c>
      <c r="N241" s="353"/>
    </row>
    <row r="242" spans="1:14">
      <c r="A242" s="113" t="s">
        <v>1999</v>
      </c>
      <c r="B242" s="113" t="s">
        <v>385</v>
      </c>
      <c r="C242" s="113">
        <v>207.85</v>
      </c>
      <c r="D242" s="113">
        <v>209.4</v>
      </c>
      <c r="E242" s="113">
        <v>202.55</v>
      </c>
      <c r="F242" s="113">
        <v>205.05</v>
      </c>
      <c r="G242" s="113">
        <v>207.5</v>
      </c>
      <c r="H242" s="113">
        <v>207.85</v>
      </c>
      <c r="I242" s="113">
        <v>5010</v>
      </c>
      <c r="J242" s="113">
        <v>1030003.25</v>
      </c>
      <c r="K242" s="115">
        <v>43448</v>
      </c>
      <c r="L242" s="113">
        <v>111</v>
      </c>
      <c r="M242" s="113" t="s">
        <v>2000</v>
      </c>
      <c r="N242" s="353"/>
    </row>
    <row r="243" spans="1:14">
      <c r="A243" s="113" t="s">
        <v>610</v>
      </c>
      <c r="B243" s="113" t="s">
        <v>385</v>
      </c>
      <c r="C243" s="113">
        <v>352</v>
      </c>
      <c r="D243" s="113">
        <v>357</v>
      </c>
      <c r="E243" s="113">
        <v>350.55</v>
      </c>
      <c r="F243" s="113">
        <v>352.9</v>
      </c>
      <c r="G243" s="113">
        <v>356</v>
      </c>
      <c r="H243" s="113">
        <v>355.05</v>
      </c>
      <c r="I243" s="113">
        <v>24077</v>
      </c>
      <c r="J243" s="113">
        <v>8487318.3000000007</v>
      </c>
      <c r="K243" s="115">
        <v>43448</v>
      </c>
      <c r="L243" s="113">
        <v>632</v>
      </c>
      <c r="M243" s="113" t="s">
        <v>611</v>
      </c>
      <c r="N243" s="353"/>
    </row>
    <row r="244" spans="1:14">
      <c r="A244" s="113" t="s">
        <v>612</v>
      </c>
      <c r="B244" s="113" t="s">
        <v>385</v>
      </c>
      <c r="C244" s="113">
        <v>74.099999999999994</v>
      </c>
      <c r="D244" s="113">
        <v>75.849999999999994</v>
      </c>
      <c r="E244" s="113">
        <v>73.099999999999994</v>
      </c>
      <c r="F244" s="113">
        <v>73.3</v>
      </c>
      <c r="G244" s="113">
        <v>73.099999999999994</v>
      </c>
      <c r="H244" s="113">
        <v>75.349999999999994</v>
      </c>
      <c r="I244" s="113">
        <v>3396</v>
      </c>
      <c r="J244" s="113">
        <v>251234.8</v>
      </c>
      <c r="K244" s="115">
        <v>43448</v>
      </c>
      <c r="L244" s="113">
        <v>165</v>
      </c>
      <c r="M244" s="113" t="s">
        <v>613</v>
      </c>
      <c r="N244" s="353"/>
    </row>
    <row r="245" spans="1:14">
      <c r="A245" s="113" t="s">
        <v>614</v>
      </c>
      <c r="B245" s="113" t="s">
        <v>385</v>
      </c>
      <c r="C245" s="113">
        <v>990.3</v>
      </c>
      <c r="D245" s="113">
        <v>1004</v>
      </c>
      <c r="E245" s="113">
        <v>985.5</v>
      </c>
      <c r="F245" s="113">
        <v>994.2</v>
      </c>
      <c r="G245" s="113">
        <v>1001.2</v>
      </c>
      <c r="H245" s="113">
        <v>1001.2</v>
      </c>
      <c r="I245" s="113">
        <v>158265</v>
      </c>
      <c r="J245" s="113">
        <v>157353859.90000001</v>
      </c>
      <c r="K245" s="115">
        <v>43448</v>
      </c>
      <c r="L245" s="113">
        <v>4588</v>
      </c>
      <c r="M245" s="113" t="s">
        <v>615</v>
      </c>
      <c r="N245" s="353"/>
    </row>
    <row r="246" spans="1:14">
      <c r="A246" s="113" t="s">
        <v>2413</v>
      </c>
      <c r="B246" s="113" t="s">
        <v>385</v>
      </c>
      <c r="C246" s="113">
        <v>1.25</v>
      </c>
      <c r="D246" s="113">
        <v>1.25</v>
      </c>
      <c r="E246" s="113">
        <v>1.2</v>
      </c>
      <c r="F246" s="113">
        <v>1.2</v>
      </c>
      <c r="G246" s="113">
        <v>1.25</v>
      </c>
      <c r="H246" s="113">
        <v>1.25</v>
      </c>
      <c r="I246" s="113">
        <v>103403</v>
      </c>
      <c r="J246" s="113">
        <v>125037.05</v>
      </c>
      <c r="K246" s="115">
        <v>43448</v>
      </c>
      <c r="L246" s="113">
        <v>64</v>
      </c>
      <c r="M246" s="113" t="s">
        <v>2414</v>
      </c>
      <c r="N246" s="353"/>
    </row>
    <row r="247" spans="1:14">
      <c r="A247" s="113" t="s">
        <v>231</v>
      </c>
      <c r="B247" s="113" t="s">
        <v>385</v>
      </c>
      <c r="C247" s="113">
        <v>146.85</v>
      </c>
      <c r="D247" s="113">
        <v>149.69999999999999</v>
      </c>
      <c r="E247" s="113">
        <v>146.15</v>
      </c>
      <c r="F247" s="113">
        <v>149.15</v>
      </c>
      <c r="G247" s="113">
        <v>149.05000000000001</v>
      </c>
      <c r="H247" s="113">
        <v>147</v>
      </c>
      <c r="I247" s="113">
        <v>273158</v>
      </c>
      <c r="J247" s="113">
        <v>40597767</v>
      </c>
      <c r="K247" s="115">
        <v>43448</v>
      </c>
      <c r="L247" s="113">
        <v>2814</v>
      </c>
      <c r="M247" s="113" t="s">
        <v>2938</v>
      </c>
      <c r="N247" s="353"/>
    </row>
    <row r="248" spans="1:14">
      <c r="A248" s="113" t="s">
        <v>2415</v>
      </c>
      <c r="B248" s="113" t="s">
        <v>385</v>
      </c>
      <c r="C248" s="113">
        <v>7.75</v>
      </c>
      <c r="D248" s="113">
        <v>7.8</v>
      </c>
      <c r="E248" s="113">
        <v>7.45</v>
      </c>
      <c r="F248" s="113">
        <v>7.55</v>
      </c>
      <c r="G248" s="113">
        <v>7.6</v>
      </c>
      <c r="H248" s="113">
        <v>7.6</v>
      </c>
      <c r="I248" s="113">
        <v>17969</v>
      </c>
      <c r="J248" s="113">
        <v>136267.35</v>
      </c>
      <c r="K248" s="115">
        <v>43448</v>
      </c>
      <c r="L248" s="113">
        <v>56</v>
      </c>
      <c r="M248" s="113" t="s">
        <v>2416</v>
      </c>
      <c r="N248" s="353"/>
    </row>
    <row r="249" spans="1:14">
      <c r="A249" s="113" t="s">
        <v>616</v>
      </c>
      <c r="B249" s="113" t="s">
        <v>385</v>
      </c>
      <c r="C249" s="113">
        <v>277</v>
      </c>
      <c r="D249" s="113">
        <v>280</v>
      </c>
      <c r="E249" s="113">
        <v>277</v>
      </c>
      <c r="F249" s="113">
        <v>278.5</v>
      </c>
      <c r="G249" s="113">
        <v>278.55</v>
      </c>
      <c r="H249" s="113">
        <v>280.05</v>
      </c>
      <c r="I249" s="113">
        <v>60128</v>
      </c>
      <c r="J249" s="113">
        <v>16733732.35</v>
      </c>
      <c r="K249" s="115">
        <v>43448</v>
      </c>
      <c r="L249" s="113">
        <v>526</v>
      </c>
      <c r="M249" s="113" t="s">
        <v>617</v>
      </c>
      <c r="N249" s="353"/>
    </row>
    <row r="250" spans="1:14">
      <c r="A250" s="113" t="s">
        <v>2115</v>
      </c>
      <c r="B250" s="113" t="s">
        <v>385</v>
      </c>
      <c r="C250" s="113">
        <v>225.4</v>
      </c>
      <c r="D250" s="113">
        <v>226.75</v>
      </c>
      <c r="E250" s="113">
        <v>220.1</v>
      </c>
      <c r="F250" s="113">
        <v>221.5</v>
      </c>
      <c r="G250" s="113">
        <v>221</v>
      </c>
      <c r="H250" s="113">
        <v>226.55</v>
      </c>
      <c r="I250" s="113">
        <v>185351</v>
      </c>
      <c r="J250" s="113">
        <v>41356966.5</v>
      </c>
      <c r="K250" s="115">
        <v>43448</v>
      </c>
      <c r="L250" s="113">
        <v>5061</v>
      </c>
      <c r="M250" s="113" t="s">
        <v>2116</v>
      </c>
      <c r="N250" s="353"/>
    </row>
    <row r="251" spans="1:14">
      <c r="A251" s="113" t="s">
        <v>230</v>
      </c>
      <c r="B251" s="113" t="s">
        <v>385</v>
      </c>
      <c r="C251" s="113">
        <v>1293</v>
      </c>
      <c r="D251" s="113">
        <v>1320.55</v>
      </c>
      <c r="E251" s="113">
        <v>1272.0999999999999</v>
      </c>
      <c r="F251" s="113">
        <v>1310.8</v>
      </c>
      <c r="G251" s="113">
        <v>1310</v>
      </c>
      <c r="H251" s="113">
        <v>1295.8499999999999</v>
      </c>
      <c r="I251" s="113">
        <v>516843</v>
      </c>
      <c r="J251" s="113">
        <v>674712550.64999998</v>
      </c>
      <c r="K251" s="115">
        <v>43448</v>
      </c>
      <c r="L251" s="113">
        <v>22127</v>
      </c>
      <c r="M251" s="113" t="s">
        <v>618</v>
      </c>
      <c r="N251" s="353"/>
    </row>
    <row r="252" spans="1:14">
      <c r="A252" s="113" t="s">
        <v>2302</v>
      </c>
      <c r="B252" s="113" t="s">
        <v>385</v>
      </c>
      <c r="C252" s="113">
        <v>9.25</v>
      </c>
      <c r="D252" s="113">
        <v>9.3000000000000007</v>
      </c>
      <c r="E252" s="113">
        <v>9</v>
      </c>
      <c r="F252" s="113">
        <v>9.15</v>
      </c>
      <c r="G252" s="113">
        <v>9.15</v>
      </c>
      <c r="H252" s="113">
        <v>9.1999999999999993</v>
      </c>
      <c r="I252" s="113">
        <v>5521</v>
      </c>
      <c r="J252" s="113">
        <v>50616.1</v>
      </c>
      <c r="K252" s="115">
        <v>43448</v>
      </c>
      <c r="L252" s="113">
        <v>41</v>
      </c>
      <c r="M252" s="113" t="s">
        <v>2303</v>
      </c>
      <c r="N252" s="353"/>
    </row>
    <row r="253" spans="1:14">
      <c r="A253" s="113" t="s">
        <v>2939</v>
      </c>
      <c r="B253" s="113" t="s">
        <v>385</v>
      </c>
      <c r="C253" s="113">
        <v>8.4499999999999993</v>
      </c>
      <c r="D253" s="113">
        <v>8.9</v>
      </c>
      <c r="E253" s="113">
        <v>8.4499999999999993</v>
      </c>
      <c r="F253" s="113">
        <v>8.9</v>
      </c>
      <c r="G253" s="113">
        <v>8.9</v>
      </c>
      <c r="H253" s="113">
        <v>8.5</v>
      </c>
      <c r="I253" s="113">
        <v>48443</v>
      </c>
      <c r="J253" s="113">
        <v>427860.85</v>
      </c>
      <c r="K253" s="115">
        <v>43448</v>
      </c>
      <c r="L253" s="113">
        <v>134</v>
      </c>
      <c r="M253" s="113" t="s">
        <v>2940</v>
      </c>
      <c r="N253" s="353"/>
    </row>
    <row r="254" spans="1:14">
      <c r="A254" s="113" t="s">
        <v>619</v>
      </c>
      <c r="B254" s="113" t="s">
        <v>385</v>
      </c>
      <c r="C254" s="113">
        <v>271.5</v>
      </c>
      <c r="D254" s="113">
        <v>272</v>
      </c>
      <c r="E254" s="113">
        <v>266.75</v>
      </c>
      <c r="F254" s="113">
        <v>269.25</v>
      </c>
      <c r="G254" s="113">
        <v>272</v>
      </c>
      <c r="H254" s="113">
        <v>269.5</v>
      </c>
      <c r="I254" s="113">
        <v>7441</v>
      </c>
      <c r="J254" s="113">
        <v>1999095.15</v>
      </c>
      <c r="K254" s="115">
        <v>43448</v>
      </c>
      <c r="L254" s="113">
        <v>268</v>
      </c>
      <c r="M254" s="113" t="s">
        <v>620</v>
      </c>
      <c r="N254" s="353"/>
    </row>
    <row r="255" spans="1:14">
      <c r="A255" s="113" t="s">
        <v>2304</v>
      </c>
      <c r="B255" s="113" t="s">
        <v>385</v>
      </c>
      <c r="C255" s="113">
        <v>6.15</v>
      </c>
      <c r="D255" s="113">
        <v>6.35</v>
      </c>
      <c r="E255" s="113">
        <v>6.1</v>
      </c>
      <c r="F255" s="113">
        <v>6.15</v>
      </c>
      <c r="G255" s="113">
        <v>6.3</v>
      </c>
      <c r="H255" s="113">
        <v>6.2</v>
      </c>
      <c r="I255" s="113">
        <v>50253</v>
      </c>
      <c r="J255" s="113">
        <v>310358</v>
      </c>
      <c r="K255" s="115">
        <v>43448</v>
      </c>
      <c r="L255" s="113">
        <v>125</v>
      </c>
      <c r="M255" s="113" t="s">
        <v>2305</v>
      </c>
      <c r="N255" s="353"/>
    </row>
    <row r="256" spans="1:14">
      <c r="A256" s="113" t="s">
        <v>621</v>
      </c>
      <c r="B256" s="113" t="s">
        <v>385</v>
      </c>
      <c r="C256" s="113">
        <v>30.1</v>
      </c>
      <c r="D256" s="113">
        <v>30.8</v>
      </c>
      <c r="E256" s="113">
        <v>30.05</v>
      </c>
      <c r="F256" s="113">
        <v>30.4</v>
      </c>
      <c r="G256" s="113">
        <v>30.3</v>
      </c>
      <c r="H256" s="113">
        <v>30.1</v>
      </c>
      <c r="I256" s="113">
        <v>327538</v>
      </c>
      <c r="J256" s="113">
        <v>9991708</v>
      </c>
      <c r="K256" s="115">
        <v>43448</v>
      </c>
      <c r="L256" s="113">
        <v>1629</v>
      </c>
      <c r="M256" s="113" t="s">
        <v>622</v>
      </c>
      <c r="N256" s="353"/>
    </row>
    <row r="257" spans="1:14">
      <c r="A257" s="113" t="s">
        <v>2577</v>
      </c>
      <c r="B257" s="113" t="s">
        <v>385</v>
      </c>
      <c r="C257" s="113">
        <v>37.85</v>
      </c>
      <c r="D257" s="113">
        <v>37.85</v>
      </c>
      <c r="E257" s="113">
        <v>36.25</v>
      </c>
      <c r="F257" s="113">
        <v>36.799999999999997</v>
      </c>
      <c r="G257" s="113">
        <v>36.950000000000003</v>
      </c>
      <c r="H257" s="113">
        <v>37.5</v>
      </c>
      <c r="I257" s="113">
        <v>25342</v>
      </c>
      <c r="J257" s="113">
        <v>937604.8</v>
      </c>
      <c r="K257" s="115">
        <v>43448</v>
      </c>
      <c r="L257" s="113">
        <v>236</v>
      </c>
      <c r="M257" s="113" t="s">
        <v>2578</v>
      </c>
      <c r="N257" s="353"/>
    </row>
    <row r="258" spans="1:14">
      <c r="A258" s="113" t="s">
        <v>623</v>
      </c>
      <c r="B258" s="113" t="s">
        <v>385</v>
      </c>
      <c r="C258" s="113">
        <v>330.05</v>
      </c>
      <c r="D258" s="113">
        <v>348.9</v>
      </c>
      <c r="E258" s="113">
        <v>327</v>
      </c>
      <c r="F258" s="113">
        <v>344.45</v>
      </c>
      <c r="G258" s="113">
        <v>344.95</v>
      </c>
      <c r="H258" s="113">
        <v>330.15</v>
      </c>
      <c r="I258" s="113">
        <v>2637</v>
      </c>
      <c r="J258" s="113">
        <v>891928.7</v>
      </c>
      <c r="K258" s="115">
        <v>43448</v>
      </c>
      <c r="L258" s="113">
        <v>193</v>
      </c>
      <c r="M258" s="113" t="s">
        <v>624</v>
      </c>
      <c r="N258" s="353"/>
    </row>
    <row r="259" spans="1:14">
      <c r="A259" s="113" t="s">
        <v>625</v>
      </c>
      <c r="B259" s="113" t="s">
        <v>385</v>
      </c>
      <c r="C259" s="113">
        <v>187</v>
      </c>
      <c r="D259" s="113">
        <v>188.75</v>
      </c>
      <c r="E259" s="113">
        <v>184.05</v>
      </c>
      <c r="F259" s="113">
        <v>185.55</v>
      </c>
      <c r="G259" s="113">
        <v>185.2</v>
      </c>
      <c r="H259" s="113">
        <v>184.2</v>
      </c>
      <c r="I259" s="113">
        <v>134536</v>
      </c>
      <c r="J259" s="113">
        <v>25022664.100000001</v>
      </c>
      <c r="K259" s="115">
        <v>43448</v>
      </c>
      <c r="L259" s="113">
        <v>5228</v>
      </c>
      <c r="M259" s="113" t="s">
        <v>626</v>
      </c>
      <c r="N259" s="353"/>
    </row>
    <row r="260" spans="1:14">
      <c r="A260" s="113" t="s">
        <v>55</v>
      </c>
      <c r="B260" s="113" t="s">
        <v>385</v>
      </c>
      <c r="C260" s="113">
        <v>912</v>
      </c>
      <c r="D260" s="113">
        <v>947</v>
      </c>
      <c r="E260" s="113">
        <v>912</v>
      </c>
      <c r="F260" s="113">
        <v>925.7</v>
      </c>
      <c r="G260" s="113">
        <v>923.65</v>
      </c>
      <c r="H260" s="113">
        <v>912.65</v>
      </c>
      <c r="I260" s="113">
        <v>1251706</v>
      </c>
      <c r="J260" s="113">
        <v>1168462898.4000001</v>
      </c>
      <c r="K260" s="115">
        <v>43448</v>
      </c>
      <c r="L260" s="113">
        <v>28945</v>
      </c>
      <c r="M260" s="113" t="s">
        <v>627</v>
      </c>
      <c r="N260" s="353"/>
    </row>
    <row r="261" spans="1:14">
      <c r="A261" s="113" t="s">
        <v>628</v>
      </c>
      <c r="B261" s="113" t="s">
        <v>385</v>
      </c>
      <c r="C261" s="113">
        <v>2325.1999999999998</v>
      </c>
      <c r="D261" s="113">
        <v>2390</v>
      </c>
      <c r="E261" s="113">
        <v>2325.1999999999998</v>
      </c>
      <c r="F261" s="113">
        <v>2353.35</v>
      </c>
      <c r="G261" s="113">
        <v>2350</v>
      </c>
      <c r="H261" s="113">
        <v>2350.9499999999998</v>
      </c>
      <c r="I261" s="113">
        <v>2216</v>
      </c>
      <c r="J261" s="113">
        <v>5231170.7</v>
      </c>
      <c r="K261" s="115">
        <v>43448</v>
      </c>
      <c r="L261" s="113">
        <v>417</v>
      </c>
      <c r="M261" s="113" t="s">
        <v>629</v>
      </c>
      <c r="N261" s="353"/>
    </row>
    <row r="262" spans="1:14">
      <c r="A262" s="113" t="s">
        <v>2684</v>
      </c>
      <c r="B262" s="113" t="s">
        <v>385</v>
      </c>
      <c r="C262" s="113">
        <v>29.35</v>
      </c>
      <c r="D262" s="113">
        <v>30.4</v>
      </c>
      <c r="E262" s="113">
        <v>28.7</v>
      </c>
      <c r="F262" s="113">
        <v>28.95</v>
      </c>
      <c r="G262" s="113">
        <v>29.35</v>
      </c>
      <c r="H262" s="113">
        <v>29.15</v>
      </c>
      <c r="I262" s="113">
        <v>189145</v>
      </c>
      <c r="J262" s="113">
        <v>5494586.2000000002</v>
      </c>
      <c r="K262" s="115">
        <v>43448</v>
      </c>
      <c r="L262" s="113">
        <v>384</v>
      </c>
      <c r="M262" s="113" t="s">
        <v>2685</v>
      </c>
      <c r="N262" s="353"/>
    </row>
    <row r="263" spans="1:14">
      <c r="A263" s="113" t="s">
        <v>56</v>
      </c>
      <c r="B263" s="113" t="s">
        <v>385</v>
      </c>
      <c r="C263" s="113">
        <v>701.3</v>
      </c>
      <c r="D263" s="113">
        <v>711</v>
      </c>
      <c r="E263" s="113">
        <v>693</v>
      </c>
      <c r="F263" s="113">
        <v>698.85</v>
      </c>
      <c r="G263" s="113">
        <v>698.8</v>
      </c>
      <c r="H263" s="113">
        <v>701.3</v>
      </c>
      <c r="I263" s="113">
        <v>430772</v>
      </c>
      <c r="J263" s="113">
        <v>302279111.39999998</v>
      </c>
      <c r="K263" s="115">
        <v>43448</v>
      </c>
      <c r="L263" s="113">
        <v>15763</v>
      </c>
      <c r="M263" s="113" t="s">
        <v>630</v>
      </c>
      <c r="N263" s="353"/>
    </row>
    <row r="264" spans="1:14">
      <c r="A264" s="113" t="s">
        <v>631</v>
      </c>
      <c r="B264" s="113" t="s">
        <v>385</v>
      </c>
      <c r="C264" s="113">
        <v>137</v>
      </c>
      <c r="D264" s="113">
        <v>137.9</v>
      </c>
      <c r="E264" s="113">
        <v>130.5</v>
      </c>
      <c r="F264" s="113">
        <v>132.15</v>
      </c>
      <c r="G264" s="113">
        <v>131</v>
      </c>
      <c r="H264" s="113">
        <v>136.94999999999999</v>
      </c>
      <c r="I264" s="113">
        <v>399530</v>
      </c>
      <c r="J264" s="113">
        <v>53508343.100000001</v>
      </c>
      <c r="K264" s="115">
        <v>43448</v>
      </c>
      <c r="L264" s="113">
        <v>4636</v>
      </c>
      <c r="M264" s="113" t="s">
        <v>1947</v>
      </c>
      <c r="N264" s="353"/>
    </row>
    <row r="265" spans="1:14">
      <c r="A265" s="113" t="s">
        <v>2022</v>
      </c>
      <c r="B265" s="113" t="s">
        <v>385</v>
      </c>
      <c r="C265" s="113">
        <v>38.950000000000003</v>
      </c>
      <c r="D265" s="113">
        <v>41.5</v>
      </c>
      <c r="E265" s="113">
        <v>38</v>
      </c>
      <c r="F265" s="113">
        <v>40.450000000000003</v>
      </c>
      <c r="G265" s="113">
        <v>41.4</v>
      </c>
      <c r="H265" s="113">
        <v>38.950000000000003</v>
      </c>
      <c r="I265" s="113">
        <v>7225487</v>
      </c>
      <c r="J265" s="113">
        <v>285793567.85000002</v>
      </c>
      <c r="K265" s="115">
        <v>43448</v>
      </c>
      <c r="L265" s="113">
        <v>13821</v>
      </c>
      <c r="M265" s="113" t="s">
        <v>658</v>
      </c>
      <c r="N265" s="353"/>
    </row>
    <row r="266" spans="1:14">
      <c r="A266" s="113" t="s">
        <v>632</v>
      </c>
      <c r="B266" s="113" t="s">
        <v>385</v>
      </c>
      <c r="C266" s="113">
        <v>145.69999999999999</v>
      </c>
      <c r="D266" s="113">
        <v>145.9</v>
      </c>
      <c r="E266" s="113">
        <v>143.5</v>
      </c>
      <c r="F266" s="113">
        <v>144.15</v>
      </c>
      <c r="G266" s="113">
        <v>144.5</v>
      </c>
      <c r="H266" s="113">
        <v>146.25</v>
      </c>
      <c r="I266" s="113">
        <v>83404</v>
      </c>
      <c r="J266" s="113">
        <v>12047926.65</v>
      </c>
      <c r="K266" s="115">
        <v>43448</v>
      </c>
      <c r="L266" s="113">
        <v>2142</v>
      </c>
      <c r="M266" s="113" t="s">
        <v>633</v>
      </c>
      <c r="N266" s="353"/>
    </row>
    <row r="267" spans="1:14">
      <c r="A267" s="113" t="s">
        <v>2686</v>
      </c>
      <c r="B267" s="113" t="s">
        <v>385</v>
      </c>
      <c r="C267" s="113">
        <v>151.5</v>
      </c>
      <c r="D267" s="113">
        <v>152</v>
      </c>
      <c r="E267" s="113">
        <v>148</v>
      </c>
      <c r="F267" s="113">
        <v>148.25</v>
      </c>
      <c r="G267" s="113">
        <v>148.25</v>
      </c>
      <c r="H267" s="113">
        <v>151.65</v>
      </c>
      <c r="I267" s="113">
        <v>4300</v>
      </c>
      <c r="J267" s="113">
        <v>643274.69999999995</v>
      </c>
      <c r="K267" s="115">
        <v>43448</v>
      </c>
      <c r="L267" s="113">
        <v>67</v>
      </c>
      <c r="M267" s="113" t="s">
        <v>2687</v>
      </c>
      <c r="N267" s="353"/>
    </row>
    <row r="268" spans="1:14">
      <c r="A268" s="113" t="s">
        <v>634</v>
      </c>
      <c r="B268" s="113" t="s">
        <v>385</v>
      </c>
      <c r="C268" s="113">
        <v>271.55</v>
      </c>
      <c r="D268" s="113">
        <v>281.5</v>
      </c>
      <c r="E268" s="113">
        <v>270.2</v>
      </c>
      <c r="F268" s="113">
        <v>278.2</v>
      </c>
      <c r="G268" s="113">
        <v>280</v>
      </c>
      <c r="H268" s="113">
        <v>274.45</v>
      </c>
      <c r="I268" s="113">
        <v>467353</v>
      </c>
      <c r="J268" s="113">
        <v>130114412.45</v>
      </c>
      <c r="K268" s="115">
        <v>43448</v>
      </c>
      <c r="L268" s="113">
        <v>11281</v>
      </c>
      <c r="M268" s="113" t="s">
        <v>635</v>
      </c>
      <c r="N268" s="353"/>
    </row>
    <row r="269" spans="1:14">
      <c r="A269" s="113" t="s">
        <v>636</v>
      </c>
      <c r="B269" s="113" t="s">
        <v>385</v>
      </c>
      <c r="C269" s="113">
        <v>1230</v>
      </c>
      <c r="D269" s="113">
        <v>1248.05</v>
      </c>
      <c r="E269" s="113">
        <v>1221</v>
      </c>
      <c r="F269" s="113">
        <v>1229.5</v>
      </c>
      <c r="G269" s="113">
        <v>1226.0999999999999</v>
      </c>
      <c r="H269" s="113">
        <v>1238.0999999999999</v>
      </c>
      <c r="I269" s="113">
        <v>238684</v>
      </c>
      <c r="J269" s="113">
        <v>294515610.44999999</v>
      </c>
      <c r="K269" s="115">
        <v>43448</v>
      </c>
      <c r="L269" s="113">
        <v>31098</v>
      </c>
      <c r="M269" s="113" t="s">
        <v>637</v>
      </c>
      <c r="N269" s="353"/>
    </row>
    <row r="270" spans="1:14">
      <c r="A270" s="113" t="s">
        <v>2688</v>
      </c>
      <c r="B270" s="113" t="s">
        <v>385</v>
      </c>
      <c r="C270" s="113">
        <v>1</v>
      </c>
      <c r="D270" s="113">
        <v>1.05</v>
      </c>
      <c r="E270" s="113">
        <v>1</v>
      </c>
      <c r="F270" s="113">
        <v>1</v>
      </c>
      <c r="G270" s="113">
        <v>1</v>
      </c>
      <c r="H270" s="113">
        <v>1.05</v>
      </c>
      <c r="I270" s="113">
        <v>31228</v>
      </c>
      <c r="J270" s="113">
        <v>31534.400000000001</v>
      </c>
      <c r="K270" s="115">
        <v>43448</v>
      </c>
      <c r="L270" s="113">
        <v>182</v>
      </c>
      <c r="M270" s="113" t="s">
        <v>2689</v>
      </c>
      <c r="N270" s="353"/>
    </row>
    <row r="271" spans="1:14">
      <c r="A271" s="113" t="s">
        <v>2690</v>
      </c>
      <c r="B271" s="113" t="s">
        <v>385</v>
      </c>
      <c r="C271" s="113">
        <v>381</v>
      </c>
      <c r="D271" s="113">
        <v>390.05</v>
      </c>
      <c r="E271" s="113">
        <v>380</v>
      </c>
      <c r="F271" s="113">
        <v>381.2</v>
      </c>
      <c r="G271" s="113">
        <v>381</v>
      </c>
      <c r="H271" s="113">
        <v>386.65</v>
      </c>
      <c r="I271" s="113">
        <v>3068</v>
      </c>
      <c r="J271" s="113">
        <v>1172842.95</v>
      </c>
      <c r="K271" s="115">
        <v>43448</v>
      </c>
      <c r="L271" s="113">
        <v>114</v>
      </c>
      <c r="M271" s="113" t="s">
        <v>2691</v>
      </c>
      <c r="N271" s="353"/>
    </row>
    <row r="272" spans="1:14">
      <c r="A272" s="113" t="s">
        <v>2417</v>
      </c>
      <c r="B272" s="113" t="s">
        <v>385</v>
      </c>
      <c r="C272" s="113">
        <v>43.1</v>
      </c>
      <c r="D272" s="113">
        <v>43.1</v>
      </c>
      <c r="E272" s="113">
        <v>42.05</v>
      </c>
      <c r="F272" s="113">
        <v>42.3</v>
      </c>
      <c r="G272" s="113">
        <v>42.8</v>
      </c>
      <c r="H272" s="113">
        <v>42.8</v>
      </c>
      <c r="I272" s="113">
        <v>7563</v>
      </c>
      <c r="J272" s="113">
        <v>322575.65000000002</v>
      </c>
      <c r="K272" s="115">
        <v>43448</v>
      </c>
      <c r="L272" s="113">
        <v>59</v>
      </c>
      <c r="M272" s="113" t="s">
        <v>2418</v>
      </c>
      <c r="N272" s="353"/>
    </row>
    <row r="273" spans="1:14">
      <c r="A273" s="113" t="s">
        <v>638</v>
      </c>
      <c r="B273" s="113" t="s">
        <v>385</v>
      </c>
      <c r="C273" s="113">
        <v>49.65</v>
      </c>
      <c r="D273" s="113">
        <v>57.65</v>
      </c>
      <c r="E273" s="113">
        <v>46.3</v>
      </c>
      <c r="F273" s="113">
        <v>52.75</v>
      </c>
      <c r="G273" s="113">
        <v>52.45</v>
      </c>
      <c r="H273" s="113">
        <v>48.05</v>
      </c>
      <c r="I273" s="113">
        <v>567988</v>
      </c>
      <c r="J273" s="113">
        <v>31010402.5</v>
      </c>
      <c r="K273" s="115">
        <v>43448</v>
      </c>
      <c r="L273" s="113">
        <v>4600</v>
      </c>
      <c r="M273" s="113" t="s">
        <v>639</v>
      </c>
      <c r="N273" s="353"/>
    </row>
    <row r="274" spans="1:14">
      <c r="A274" s="113" t="s">
        <v>2419</v>
      </c>
      <c r="B274" s="113" t="s">
        <v>385</v>
      </c>
      <c r="C274" s="113">
        <v>5.95</v>
      </c>
      <c r="D274" s="113">
        <v>5.95</v>
      </c>
      <c r="E274" s="113">
        <v>5.45</v>
      </c>
      <c r="F274" s="113">
        <v>5.7</v>
      </c>
      <c r="G274" s="113">
        <v>5.6</v>
      </c>
      <c r="H274" s="113">
        <v>5.8</v>
      </c>
      <c r="I274" s="113">
        <v>6385</v>
      </c>
      <c r="J274" s="113">
        <v>36235.599999999999</v>
      </c>
      <c r="K274" s="115">
        <v>43448</v>
      </c>
      <c r="L274" s="113">
        <v>38</v>
      </c>
      <c r="M274" s="113" t="s">
        <v>2420</v>
      </c>
      <c r="N274" s="353"/>
    </row>
    <row r="275" spans="1:14">
      <c r="A275" s="113" t="s">
        <v>57</v>
      </c>
      <c r="B275" s="113" t="s">
        <v>385</v>
      </c>
      <c r="C275" s="113">
        <v>528.35</v>
      </c>
      <c r="D275" s="113">
        <v>533.79999999999995</v>
      </c>
      <c r="E275" s="113">
        <v>516.65</v>
      </c>
      <c r="F275" s="113">
        <v>521.75</v>
      </c>
      <c r="G275" s="113">
        <v>522.04999999999995</v>
      </c>
      <c r="H275" s="113">
        <v>527</v>
      </c>
      <c r="I275" s="113">
        <v>1950888</v>
      </c>
      <c r="J275" s="113">
        <v>1023332278.35</v>
      </c>
      <c r="K275" s="115">
        <v>43448</v>
      </c>
      <c r="L275" s="113">
        <v>54598</v>
      </c>
      <c r="M275" s="113" t="s">
        <v>640</v>
      </c>
      <c r="N275" s="353"/>
    </row>
    <row r="276" spans="1:14">
      <c r="A276" s="113" t="s">
        <v>2059</v>
      </c>
      <c r="B276" s="113" t="s">
        <v>385</v>
      </c>
      <c r="C276" s="113">
        <v>119.05</v>
      </c>
      <c r="D276" s="113">
        <v>125.2</v>
      </c>
      <c r="E276" s="113">
        <v>119.05</v>
      </c>
      <c r="F276" s="113">
        <v>122.4</v>
      </c>
      <c r="G276" s="113">
        <v>122.7</v>
      </c>
      <c r="H276" s="113">
        <v>123.15</v>
      </c>
      <c r="I276" s="113">
        <v>792</v>
      </c>
      <c r="J276" s="113">
        <v>97343</v>
      </c>
      <c r="K276" s="115">
        <v>43448</v>
      </c>
      <c r="L276" s="113">
        <v>27</v>
      </c>
      <c r="M276" s="113" t="s">
        <v>2060</v>
      </c>
      <c r="N276" s="353"/>
    </row>
    <row r="277" spans="1:14">
      <c r="A277" s="113" t="s">
        <v>641</v>
      </c>
      <c r="B277" s="113" t="s">
        <v>385</v>
      </c>
      <c r="C277" s="113">
        <v>412</v>
      </c>
      <c r="D277" s="113">
        <v>423</v>
      </c>
      <c r="E277" s="113">
        <v>412</v>
      </c>
      <c r="F277" s="113">
        <v>419.65</v>
      </c>
      <c r="G277" s="113">
        <v>420</v>
      </c>
      <c r="H277" s="113">
        <v>419.65</v>
      </c>
      <c r="I277" s="113">
        <v>21862</v>
      </c>
      <c r="J277" s="113">
        <v>9162310.4499999993</v>
      </c>
      <c r="K277" s="115">
        <v>43448</v>
      </c>
      <c r="L277" s="113">
        <v>714</v>
      </c>
      <c r="M277" s="113" t="s">
        <v>642</v>
      </c>
      <c r="N277" s="353"/>
    </row>
    <row r="278" spans="1:14">
      <c r="A278" s="113" t="s">
        <v>1950</v>
      </c>
      <c r="B278" s="113" t="s">
        <v>385</v>
      </c>
      <c r="C278" s="113">
        <v>124.05</v>
      </c>
      <c r="D278" s="113">
        <v>127.55</v>
      </c>
      <c r="E278" s="113">
        <v>122.45</v>
      </c>
      <c r="F278" s="113">
        <v>126.45</v>
      </c>
      <c r="G278" s="113">
        <v>126</v>
      </c>
      <c r="H278" s="113">
        <v>124.5</v>
      </c>
      <c r="I278" s="113">
        <v>23127</v>
      </c>
      <c r="J278" s="113">
        <v>2890571.05</v>
      </c>
      <c r="K278" s="115">
        <v>43448</v>
      </c>
      <c r="L278" s="113">
        <v>587</v>
      </c>
      <c r="M278" s="113" t="s">
        <v>1951</v>
      </c>
      <c r="N278" s="353"/>
    </row>
    <row r="279" spans="1:14">
      <c r="A279" s="113" t="s">
        <v>3188</v>
      </c>
      <c r="B279" s="113" t="s">
        <v>385</v>
      </c>
      <c r="C279" s="113">
        <v>22.85</v>
      </c>
      <c r="D279" s="113">
        <v>23.2</v>
      </c>
      <c r="E279" s="113">
        <v>21.05</v>
      </c>
      <c r="F279" s="113">
        <v>22.2</v>
      </c>
      <c r="G279" s="113">
        <v>22.25</v>
      </c>
      <c r="H279" s="113">
        <v>22.15</v>
      </c>
      <c r="I279" s="113">
        <v>4884</v>
      </c>
      <c r="J279" s="113">
        <v>109874.05</v>
      </c>
      <c r="K279" s="115">
        <v>43448</v>
      </c>
      <c r="L279" s="113">
        <v>59</v>
      </c>
      <c r="M279" s="113" t="s">
        <v>3189</v>
      </c>
      <c r="N279" s="353"/>
    </row>
    <row r="280" spans="1:14">
      <c r="A280" s="113" t="s">
        <v>58</v>
      </c>
      <c r="B280" s="113" t="s">
        <v>385</v>
      </c>
      <c r="C280" s="113">
        <v>244.55</v>
      </c>
      <c r="D280" s="113">
        <v>250.4</v>
      </c>
      <c r="E280" s="113">
        <v>242</v>
      </c>
      <c r="F280" s="113">
        <v>247.15</v>
      </c>
      <c r="G280" s="113">
        <v>250.05</v>
      </c>
      <c r="H280" s="113">
        <v>244.55</v>
      </c>
      <c r="I280" s="113">
        <v>7521713</v>
      </c>
      <c r="J280" s="113">
        <v>1840010703.1500001</v>
      </c>
      <c r="K280" s="115">
        <v>43448</v>
      </c>
      <c r="L280" s="113">
        <v>49253</v>
      </c>
      <c r="M280" s="113" t="s">
        <v>643</v>
      </c>
      <c r="N280" s="353"/>
    </row>
    <row r="281" spans="1:14">
      <c r="A281" s="113" t="s">
        <v>2149</v>
      </c>
      <c r="B281" s="113" t="s">
        <v>385</v>
      </c>
      <c r="C281" s="113">
        <v>382</v>
      </c>
      <c r="D281" s="113">
        <v>385</v>
      </c>
      <c r="E281" s="113">
        <v>380</v>
      </c>
      <c r="F281" s="113">
        <v>381.05</v>
      </c>
      <c r="G281" s="113">
        <v>380</v>
      </c>
      <c r="H281" s="113">
        <v>382.85</v>
      </c>
      <c r="I281" s="113">
        <v>24717</v>
      </c>
      <c r="J281" s="113">
        <v>9454809.3499999996</v>
      </c>
      <c r="K281" s="115">
        <v>43448</v>
      </c>
      <c r="L281" s="113">
        <v>982</v>
      </c>
      <c r="M281" s="113" t="s">
        <v>2150</v>
      </c>
      <c r="N281" s="353"/>
    </row>
    <row r="282" spans="1:14">
      <c r="A282" s="113" t="s">
        <v>644</v>
      </c>
      <c r="B282" s="113" t="s">
        <v>385</v>
      </c>
      <c r="C282" s="113">
        <v>269.85000000000002</v>
      </c>
      <c r="D282" s="113">
        <v>269.85000000000002</v>
      </c>
      <c r="E282" s="113">
        <v>263.39999999999998</v>
      </c>
      <c r="F282" s="113">
        <v>264.10000000000002</v>
      </c>
      <c r="G282" s="113">
        <v>264</v>
      </c>
      <c r="H282" s="113">
        <v>267.95</v>
      </c>
      <c r="I282" s="113">
        <v>30336</v>
      </c>
      <c r="J282" s="113">
        <v>8037666.5</v>
      </c>
      <c r="K282" s="115">
        <v>43448</v>
      </c>
      <c r="L282" s="113">
        <v>646</v>
      </c>
      <c r="M282" s="113" t="s">
        <v>645</v>
      </c>
      <c r="N282" s="353"/>
    </row>
    <row r="283" spans="1:14">
      <c r="A283" s="113" t="s">
        <v>59</v>
      </c>
      <c r="B283" s="113" t="s">
        <v>385</v>
      </c>
      <c r="C283" s="113">
        <v>1305</v>
      </c>
      <c r="D283" s="113">
        <v>1328</v>
      </c>
      <c r="E283" s="113">
        <v>1302</v>
      </c>
      <c r="F283" s="113">
        <v>1311.65</v>
      </c>
      <c r="G283" s="113">
        <v>1310.3499999999999</v>
      </c>
      <c r="H283" s="113">
        <v>1303.5</v>
      </c>
      <c r="I283" s="113">
        <v>898326</v>
      </c>
      <c r="J283" s="113">
        <v>1181981239.05</v>
      </c>
      <c r="K283" s="115">
        <v>43448</v>
      </c>
      <c r="L283" s="113">
        <v>33203</v>
      </c>
      <c r="M283" s="113" t="s">
        <v>646</v>
      </c>
      <c r="N283" s="353"/>
    </row>
    <row r="284" spans="1:14">
      <c r="A284" s="113" t="s">
        <v>1860</v>
      </c>
      <c r="B284" s="113" t="s">
        <v>385</v>
      </c>
      <c r="C284" s="113">
        <v>22.85</v>
      </c>
      <c r="D284" s="113">
        <v>23</v>
      </c>
      <c r="E284" s="113">
        <v>22</v>
      </c>
      <c r="F284" s="113">
        <v>22.1</v>
      </c>
      <c r="G284" s="113">
        <v>22.25</v>
      </c>
      <c r="H284" s="113">
        <v>22.9</v>
      </c>
      <c r="I284" s="113">
        <v>45286</v>
      </c>
      <c r="J284" s="113">
        <v>1008436.75</v>
      </c>
      <c r="K284" s="115">
        <v>43448</v>
      </c>
      <c r="L284" s="113">
        <v>294</v>
      </c>
      <c r="M284" s="113" t="s">
        <v>2014</v>
      </c>
      <c r="N284" s="353"/>
    </row>
    <row r="285" spans="1:14">
      <c r="A285" s="113" t="s">
        <v>2421</v>
      </c>
      <c r="B285" s="113" t="s">
        <v>385</v>
      </c>
      <c r="C285" s="113">
        <v>11.4</v>
      </c>
      <c r="D285" s="113">
        <v>11.4</v>
      </c>
      <c r="E285" s="113">
        <v>11.1</v>
      </c>
      <c r="F285" s="113">
        <v>11.1</v>
      </c>
      <c r="G285" s="113">
        <v>11.2</v>
      </c>
      <c r="H285" s="113">
        <v>11.4</v>
      </c>
      <c r="I285" s="113">
        <v>10625</v>
      </c>
      <c r="J285" s="113">
        <v>118366.35</v>
      </c>
      <c r="K285" s="115">
        <v>43448</v>
      </c>
      <c r="L285" s="113">
        <v>70</v>
      </c>
      <c r="M285" s="113" t="s">
        <v>2422</v>
      </c>
      <c r="N285" s="353"/>
    </row>
    <row r="286" spans="1:14">
      <c r="A286" s="113" t="s">
        <v>194</v>
      </c>
      <c r="B286" s="113" t="s">
        <v>385</v>
      </c>
      <c r="C286" s="113">
        <v>647</v>
      </c>
      <c r="D286" s="113">
        <v>653.20000000000005</v>
      </c>
      <c r="E286" s="113">
        <v>642.04999999999995</v>
      </c>
      <c r="F286" s="113">
        <v>650.65</v>
      </c>
      <c r="G286" s="113">
        <v>653</v>
      </c>
      <c r="H286" s="113">
        <v>647.75</v>
      </c>
      <c r="I286" s="113">
        <v>875170</v>
      </c>
      <c r="J286" s="113">
        <v>568800062.10000002</v>
      </c>
      <c r="K286" s="115">
        <v>43448</v>
      </c>
      <c r="L286" s="113">
        <v>22392</v>
      </c>
      <c r="M286" s="113" t="s">
        <v>2765</v>
      </c>
      <c r="N286" s="353"/>
    </row>
    <row r="287" spans="1:14">
      <c r="A287" s="113" t="s">
        <v>3174</v>
      </c>
      <c r="B287" s="113" t="s">
        <v>385</v>
      </c>
      <c r="C287" s="113">
        <v>49</v>
      </c>
      <c r="D287" s="113">
        <v>49.05</v>
      </c>
      <c r="E287" s="113">
        <v>48.75</v>
      </c>
      <c r="F287" s="113">
        <v>49.05</v>
      </c>
      <c r="G287" s="113">
        <v>49.05</v>
      </c>
      <c r="H287" s="113">
        <v>50.25</v>
      </c>
      <c r="I287" s="113">
        <v>80</v>
      </c>
      <c r="J287" s="113">
        <v>3923.55</v>
      </c>
      <c r="K287" s="115">
        <v>43448</v>
      </c>
      <c r="L287" s="113">
        <v>4</v>
      </c>
      <c r="M287" s="113" t="s">
        <v>3175</v>
      </c>
      <c r="N287" s="353"/>
    </row>
    <row r="288" spans="1:14">
      <c r="A288" s="113" t="s">
        <v>2941</v>
      </c>
      <c r="B288" s="113" t="s">
        <v>385</v>
      </c>
      <c r="C288" s="113">
        <v>300.10000000000002</v>
      </c>
      <c r="D288" s="113">
        <v>306</v>
      </c>
      <c r="E288" s="113">
        <v>292.14999999999998</v>
      </c>
      <c r="F288" s="113">
        <v>296.55</v>
      </c>
      <c r="G288" s="113">
        <v>297</v>
      </c>
      <c r="H288" s="113">
        <v>301.5</v>
      </c>
      <c r="I288" s="113">
        <v>2669</v>
      </c>
      <c r="J288" s="113">
        <v>794468.8</v>
      </c>
      <c r="K288" s="115">
        <v>43448</v>
      </c>
      <c r="L288" s="113">
        <v>247</v>
      </c>
      <c r="M288" s="113" t="s">
        <v>2942</v>
      </c>
      <c r="N288" s="353"/>
    </row>
    <row r="289" spans="1:14">
      <c r="A289" s="113" t="s">
        <v>2133</v>
      </c>
      <c r="B289" s="113" t="s">
        <v>385</v>
      </c>
      <c r="C289" s="113">
        <v>15.8</v>
      </c>
      <c r="D289" s="113">
        <v>15.8</v>
      </c>
      <c r="E289" s="113">
        <v>15.25</v>
      </c>
      <c r="F289" s="113">
        <v>15.55</v>
      </c>
      <c r="G289" s="113">
        <v>15.55</v>
      </c>
      <c r="H289" s="113">
        <v>15.9</v>
      </c>
      <c r="I289" s="113">
        <v>2181</v>
      </c>
      <c r="J289" s="113">
        <v>33896.449999999997</v>
      </c>
      <c r="K289" s="115">
        <v>43448</v>
      </c>
      <c r="L289" s="113">
        <v>53</v>
      </c>
      <c r="M289" s="113" t="s">
        <v>2144</v>
      </c>
      <c r="N289" s="353"/>
    </row>
    <row r="290" spans="1:14">
      <c r="A290" s="113" t="s">
        <v>2423</v>
      </c>
      <c r="B290" s="113" t="s">
        <v>385</v>
      </c>
      <c r="C290" s="113">
        <v>64.400000000000006</v>
      </c>
      <c r="D290" s="113">
        <v>74.900000000000006</v>
      </c>
      <c r="E290" s="113">
        <v>62.75</v>
      </c>
      <c r="F290" s="113">
        <v>70.5</v>
      </c>
      <c r="G290" s="113">
        <v>69.099999999999994</v>
      </c>
      <c r="H290" s="113">
        <v>63.6</v>
      </c>
      <c r="I290" s="113">
        <v>884396</v>
      </c>
      <c r="J290" s="113">
        <v>63231457.600000001</v>
      </c>
      <c r="K290" s="115">
        <v>43448</v>
      </c>
      <c r="L290" s="113">
        <v>7686</v>
      </c>
      <c r="M290" s="113" t="s">
        <v>2424</v>
      </c>
      <c r="N290" s="353"/>
    </row>
    <row r="291" spans="1:14">
      <c r="A291" s="113" t="s">
        <v>647</v>
      </c>
      <c r="B291" s="113" t="s">
        <v>385</v>
      </c>
      <c r="C291" s="113">
        <v>428.05</v>
      </c>
      <c r="D291" s="113">
        <v>451.1</v>
      </c>
      <c r="E291" s="113">
        <v>424.95</v>
      </c>
      <c r="F291" s="113">
        <v>440</v>
      </c>
      <c r="G291" s="113">
        <v>441.95</v>
      </c>
      <c r="H291" s="113">
        <v>428.05</v>
      </c>
      <c r="I291" s="113">
        <v>262584</v>
      </c>
      <c r="J291" s="113">
        <v>115780379.2</v>
      </c>
      <c r="K291" s="115">
        <v>43448</v>
      </c>
      <c r="L291" s="113">
        <v>11219</v>
      </c>
      <c r="M291" s="113" t="s">
        <v>648</v>
      </c>
      <c r="N291" s="353"/>
    </row>
    <row r="292" spans="1:14">
      <c r="A292" s="113" t="s">
        <v>649</v>
      </c>
      <c r="B292" s="113" t="s">
        <v>385</v>
      </c>
      <c r="C292" s="113">
        <v>28.8</v>
      </c>
      <c r="D292" s="113">
        <v>28.8</v>
      </c>
      <c r="E292" s="113">
        <v>28.25</v>
      </c>
      <c r="F292" s="113">
        <v>28.45</v>
      </c>
      <c r="G292" s="113">
        <v>28.35</v>
      </c>
      <c r="H292" s="113">
        <v>28.2</v>
      </c>
      <c r="I292" s="113">
        <v>505363</v>
      </c>
      <c r="J292" s="113">
        <v>14425668.25</v>
      </c>
      <c r="K292" s="115">
        <v>43448</v>
      </c>
      <c r="L292" s="113">
        <v>1970</v>
      </c>
      <c r="M292" s="113" t="s">
        <v>650</v>
      </c>
      <c r="N292" s="353"/>
    </row>
    <row r="293" spans="1:14">
      <c r="A293" s="113" t="s">
        <v>651</v>
      </c>
      <c r="B293" s="113" t="s">
        <v>385</v>
      </c>
      <c r="C293" s="113">
        <v>212</v>
      </c>
      <c r="D293" s="113">
        <v>212.6</v>
      </c>
      <c r="E293" s="113">
        <v>208.95</v>
      </c>
      <c r="F293" s="113">
        <v>209.4</v>
      </c>
      <c r="G293" s="113">
        <v>209.15</v>
      </c>
      <c r="H293" s="113">
        <v>211.85</v>
      </c>
      <c r="I293" s="113">
        <v>10125</v>
      </c>
      <c r="J293" s="113">
        <v>2126353.15</v>
      </c>
      <c r="K293" s="115">
        <v>43448</v>
      </c>
      <c r="L293" s="113">
        <v>337</v>
      </c>
      <c r="M293" s="113" t="s">
        <v>652</v>
      </c>
      <c r="N293" s="353"/>
    </row>
    <row r="294" spans="1:14">
      <c r="A294" s="113" t="s">
        <v>2425</v>
      </c>
      <c r="B294" s="113" t="s">
        <v>385</v>
      </c>
      <c r="C294" s="113">
        <v>2.6</v>
      </c>
      <c r="D294" s="113">
        <v>2.6</v>
      </c>
      <c r="E294" s="113">
        <v>2.4500000000000002</v>
      </c>
      <c r="F294" s="113">
        <v>2.4500000000000002</v>
      </c>
      <c r="G294" s="113">
        <v>2.5499999999999998</v>
      </c>
      <c r="H294" s="113">
        <v>2.5499999999999998</v>
      </c>
      <c r="I294" s="113">
        <v>11121</v>
      </c>
      <c r="J294" s="113">
        <v>27630.6</v>
      </c>
      <c r="K294" s="115">
        <v>43448</v>
      </c>
      <c r="L294" s="113">
        <v>33</v>
      </c>
      <c r="M294" s="113" t="s">
        <v>2426</v>
      </c>
      <c r="N294" s="353"/>
    </row>
    <row r="295" spans="1:14">
      <c r="A295" s="113" t="s">
        <v>653</v>
      </c>
      <c r="B295" s="113" t="s">
        <v>385</v>
      </c>
      <c r="C295" s="113">
        <v>149.80000000000001</v>
      </c>
      <c r="D295" s="113">
        <v>150.15</v>
      </c>
      <c r="E295" s="113">
        <v>147.05000000000001</v>
      </c>
      <c r="F295" s="113">
        <v>147.85</v>
      </c>
      <c r="G295" s="113">
        <v>148</v>
      </c>
      <c r="H295" s="113">
        <v>149.1</v>
      </c>
      <c r="I295" s="113">
        <v>57038</v>
      </c>
      <c r="J295" s="113">
        <v>8481914.0500000007</v>
      </c>
      <c r="K295" s="115">
        <v>43448</v>
      </c>
      <c r="L295" s="113">
        <v>2235</v>
      </c>
      <c r="M295" s="113" t="s">
        <v>654</v>
      </c>
      <c r="N295" s="353"/>
    </row>
    <row r="296" spans="1:14">
      <c r="A296" s="113" t="s">
        <v>655</v>
      </c>
      <c r="B296" s="113" t="s">
        <v>385</v>
      </c>
      <c r="C296" s="113">
        <v>22.9</v>
      </c>
      <c r="D296" s="113">
        <v>23.5</v>
      </c>
      <c r="E296" s="113">
        <v>22.9</v>
      </c>
      <c r="F296" s="113">
        <v>23.48</v>
      </c>
      <c r="G296" s="113">
        <v>23.49</v>
      </c>
      <c r="H296" s="113">
        <v>23.05</v>
      </c>
      <c r="I296" s="113">
        <v>103871427</v>
      </c>
      <c r="J296" s="113">
        <v>2421488019.02</v>
      </c>
      <c r="K296" s="115">
        <v>43448</v>
      </c>
      <c r="L296" s="113">
        <v>37734</v>
      </c>
      <c r="M296" s="113" t="s">
        <v>656</v>
      </c>
      <c r="N296" s="353"/>
    </row>
    <row r="297" spans="1:14">
      <c r="A297" s="113" t="s">
        <v>2823</v>
      </c>
      <c r="B297" s="113" t="s">
        <v>385</v>
      </c>
      <c r="C297" s="113">
        <v>396</v>
      </c>
      <c r="D297" s="113">
        <v>399</v>
      </c>
      <c r="E297" s="113">
        <v>385.15</v>
      </c>
      <c r="F297" s="113">
        <v>389.2</v>
      </c>
      <c r="G297" s="113">
        <v>386</v>
      </c>
      <c r="H297" s="113">
        <v>395.45</v>
      </c>
      <c r="I297" s="113">
        <v>59964</v>
      </c>
      <c r="J297" s="113">
        <v>23570348.199999999</v>
      </c>
      <c r="K297" s="115">
        <v>43448</v>
      </c>
      <c r="L297" s="113">
        <v>2060</v>
      </c>
      <c r="M297" s="113" t="s">
        <v>2824</v>
      </c>
      <c r="N297" s="353"/>
    </row>
    <row r="298" spans="1:14">
      <c r="A298" s="113" t="s">
        <v>2083</v>
      </c>
      <c r="B298" s="113" t="s">
        <v>385</v>
      </c>
      <c r="C298" s="113">
        <v>134</v>
      </c>
      <c r="D298" s="113">
        <v>136.05000000000001</v>
      </c>
      <c r="E298" s="113">
        <v>133</v>
      </c>
      <c r="F298" s="113">
        <v>135.15</v>
      </c>
      <c r="G298" s="113">
        <v>135.94999999999999</v>
      </c>
      <c r="H298" s="113">
        <v>134.65</v>
      </c>
      <c r="I298" s="113">
        <v>1343</v>
      </c>
      <c r="J298" s="113">
        <v>182190.75</v>
      </c>
      <c r="K298" s="115">
        <v>43448</v>
      </c>
      <c r="L298" s="113">
        <v>42</v>
      </c>
      <c r="M298" s="113" t="s">
        <v>2084</v>
      </c>
      <c r="N298" s="353"/>
    </row>
    <row r="299" spans="1:14">
      <c r="A299" s="113" t="s">
        <v>192</v>
      </c>
      <c r="B299" s="113" t="s">
        <v>385</v>
      </c>
      <c r="C299" s="113">
        <v>1547</v>
      </c>
      <c r="D299" s="113">
        <v>1596.5</v>
      </c>
      <c r="E299" s="113">
        <v>1540.05</v>
      </c>
      <c r="F299" s="113">
        <v>1571.8</v>
      </c>
      <c r="G299" s="113">
        <v>1573</v>
      </c>
      <c r="H299" s="113">
        <v>1546.3</v>
      </c>
      <c r="I299" s="113">
        <v>13225</v>
      </c>
      <c r="J299" s="113">
        <v>20824163.949999999</v>
      </c>
      <c r="K299" s="115">
        <v>43448</v>
      </c>
      <c r="L299" s="113">
        <v>1764</v>
      </c>
      <c r="M299" s="113" t="s">
        <v>657</v>
      </c>
      <c r="N299" s="353"/>
    </row>
    <row r="300" spans="1:14">
      <c r="A300" s="113" t="s">
        <v>3266</v>
      </c>
      <c r="B300" s="113" t="s">
        <v>385</v>
      </c>
      <c r="C300" s="113">
        <v>2915</v>
      </c>
      <c r="D300" s="113">
        <v>2922.5</v>
      </c>
      <c r="E300" s="113">
        <v>2915</v>
      </c>
      <c r="F300" s="113">
        <v>2920.1</v>
      </c>
      <c r="G300" s="113">
        <v>2922.5</v>
      </c>
      <c r="H300" s="113">
        <v>2950</v>
      </c>
      <c r="I300" s="113">
        <v>305</v>
      </c>
      <c r="J300" s="113">
        <v>889612.5</v>
      </c>
      <c r="K300" s="115">
        <v>43448</v>
      </c>
      <c r="L300" s="113">
        <v>4</v>
      </c>
      <c r="M300" s="113" t="s">
        <v>3267</v>
      </c>
      <c r="N300" s="353"/>
    </row>
    <row r="301" spans="1:14">
      <c r="A301" s="113" t="s">
        <v>659</v>
      </c>
      <c r="B301" s="113" t="s">
        <v>385</v>
      </c>
      <c r="C301" s="113">
        <v>227</v>
      </c>
      <c r="D301" s="113">
        <v>232.55</v>
      </c>
      <c r="E301" s="113">
        <v>223.75</v>
      </c>
      <c r="F301" s="113">
        <v>225.6</v>
      </c>
      <c r="G301" s="113">
        <v>226.05</v>
      </c>
      <c r="H301" s="113">
        <v>227.6</v>
      </c>
      <c r="I301" s="113">
        <v>259306</v>
      </c>
      <c r="J301" s="113">
        <v>59173281.200000003</v>
      </c>
      <c r="K301" s="115">
        <v>43448</v>
      </c>
      <c r="L301" s="113">
        <v>5785</v>
      </c>
      <c r="M301" s="113" t="s">
        <v>660</v>
      </c>
      <c r="N301" s="353"/>
    </row>
    <row r="302" spans="1:14">
      <c r="A302" s="113" t="s">
        <v>661</v>
      </c>
      <c r="B302" s="113" t="s">
        <v>385</v>
      </c>
      <c r="C302" s="113">
        <v>44</v>
      </c>
      <c r="D302" s="113">
        <v>47.2</v>
      </c>
      <c r="E302" s="113">
        <v>43.25</v>
      </c>
      <c r="F302" s="113">
        <v>45.85</v>
      </c>
      <c r="G302" s="113">
        <v>45.1</v>
      </c>
      <c r="H302" s="113">
        <v>44.15</v>
      </c>
      <c r="I302" s="113">
        <v>7619</v>
      </c>
      <c r="J302" s="113">
        <v>342512.95</v>
      </c>
      <c r="K302" s="115">
        <v>43448</v>
      </c>
      <c r="L302" s="113">
        <v>66</v>
      </c>
      <c r="M302" s="113" t="s">
        <v>662</v>
      </c>
      <c r="N302" s="353"/>
    </row>
    <row r="303" spans="1:14">
      <c r="A303" s="113" t="s">
        <v>663</v>
      </c>
      <c r="B303" s="113" t="s">
        <v>385</v>
      </c>
      <c r="C303" s="113">
        <v>179.05</v>
      </c>
      <c r="D303" s="113">
        <v>179.9</v>
      </c>
      <c r="E303" s="113">
        <v>178.05</v>
      </c>
      <c r="F303" s="113">
        <v>179</v>
      </c>
      <c r="G303" s="113">
        <v>179</v>
      </c>
      <c r="H303" s="113">
        <v>178.75</v>
      </c>
      <c r="I303" s="113">
        <v>929497</v>
      </c>
      <c r="J303" s="113">
        <v>166395993.34999999</v>
      </c>
      <c r="K303" s="115">
        <v>43448</v>
      </c>
      <c r="L303" s="113">
        <v>11789</v>
      </c>
      <c r="M303" s="113" t="s">
        <v>2838</v>
      </c>
      <c r="N303" s="353"/>
    </row>
    <row r="304" spans="1:14">
      <c r="A304" s="113" t="s">
        <v>346</v>
      </c>
      <c r="B304" s="113" t="s">
        <v>385</v>
      </c>
      <c r="C304" s="113">
        <v>808.5</v>
      </c>
      <c r="D304" s="113">
        <v>816.55</v>
      </c>
      <c r="E304" s="113">
        <v>802.8</v>
      </c>
      <c r="F304" s="113">
        <v>808.4</v>
      </c>
      <c r="G304" s="113">
        <v>809.75</v>
      </c>
      <c r="H304" s="113">
        <v>812.85</v>
      </c>
      <c r="I304" s="113">
        <v>555718</v>
      </c>
      <c r="J304" s="113">
        <v>450101873</v>
      </c>
      <c r="K304" s="115">
        <v>43448</v>
      </c>
      <c r="L304" s="113">
        <v>8708</v>
      </c>
      <c r="M304" s="113" t="s">
        <v>664</v>
      </c>
      <c r="N304" s="353"/>
    </row>
    <row r="305" spans="1:14">
      <c r="A305" s="113" t="s">
        <v>1911</v>
      </c>
      <c r="B305" s="113" t="s">
        <v>385</v>
      </c>
      <c r="C305" s="113">
        <v>155.85</v>
      </c>
      <c r="D305" s="113">
        <v>156.9</v>
      </c>
      <c r="E305" s="113">
        <v>155.30000000000001</v>
      </c>
      <c r="F305" s="113">
        <v>155.80000000000001</v>
      </c>
      <c r="G305" s="113">
        <v>155.30000000000001</v>
      </c>
      <c r="H305" s="113">
        <v>156.75</v>
      </c>
      <c r="I305" s="113">
        <v>5579</v>
      </c>
      <c r="J305" s="113">
        <v>870183.45</v>
      </c>
      <c r="K305" s="115">
        <v>43448</v>
      </c>
      <c r="L305" s="113">
        <v>277</v>
      </c>
      <c r="M305" s="113" t="s">
        <v>1912</v>
      </c>
      <c r="N305" s="353"/>
    </row>
    <row r="306" spans="1:14">
      <c r="A306" s="113" t="s">
        <v>665</v>
      </c>
      <c r="B306" s="113" t="s">
        <v>385</v>
      </c>
      <c r="C306" s="113">
        <v>41.8</v>
      </c>
      <c r="D306" s="113">
        <v>41.8</v>
      </c>
      <c r="E306" s="113">
        <v>40.049999999999997</v>
      </c>
      <c r="F306" s="113">
        <v>41.3</v>
      </c>
      <c r="G306" s="113">
        <v>41.55</v>
      </c>
      <c r="H306" s="113">
        <v>42.2</v>
      </c>
      <c r="I306" s="113">
        <v>12621</v>
      </c>
      <c r="J306" s="113">
        <v>517695</v>
      </c>
      <c r="K306" s="115">
        <v>43448</v>
      </c>
      <c r="L306" s="113">
        <v>166</v>
      </c>
      <c r="M306" s="113" t="s">
        <v>666</v>
      </c>
      <c r="N306" s="353"/>
    </row>
    <row r="307" spans="1:14">
      <c r="A307" s="113" t="s">
        <v>667</v>
      </c>
      <c r="B307" s="113" t="s">
        <v>385</v>
      </c>
      <c r="C307" s="113">
        <v>656</v>
      </c>
      <c r="D307" s="113">
        <v>659.05</v>
      </c>
      <c r="E307" s="113">
        <v>642</v>
      </c>
      <c r="F307" s="113">
        <v>648.95000000000005</v>
      </c>
      <c r="G307" s="113">
        <v>644</v>
      </c>
      <c r="H307" s="113">
        <v>659.1</v>
      </c>
      <c r="I307" s="113">
        <v>71902</v>
      </c>
      <c r="J307" s="113">
        <v>46714200.5</v>
      </c>
      <c r="K307" s="115">
        <v>43448</v>
      </c>
      <c r="L307" s="113">
        <v>4445</v>
      </c>
      <c r="M307" s="113" t="s">
        <v>668</v>
      </c>
      <c r="N307" s="353"/>
    </row>
    <row r="308" spans="1:14">
      <c r="A308" s="113" t="s">
        <v>669</v>
      </c>
      <c r="B308" s="113" t="s">
        <v>385</v>
      </c>
      <c r="C308" s="113">
        <v>42.3</v>
      </c>
      <c r="D308" s="113">
        <v>42.8</v>
      </c>
      <c r="E308" s="113">
        <v>41.9</v>
      </c>
      <c r="F308" s="113">
        <v>42.3</v>
      </c>
      <c r="G308" s="113">
        <v>42.2</v>
      </c>
      <c r="H308" s="113">
        <v>42.55</v>
      </c>
      <c r="I308" s="113">
        <v>260864</v>
      </c>
      <c r="J308" s="113">
        <v>11012091.65</v>
      </c>
      <c r="K308" s="115">
        <v>43448</v>
      </c>
      <c r="L308" s="113">
        <v>1968</v>
      </c>
      <c r="M308" s="113" t="s">
        <v>2013</v>
      </c>
      <c r="N308" s="353"/>
    </row>
    <row r="309" spans="1:14">
      <c r="A309" s="113" t="s">
        <v>60</v>
      </c>
      <c r="B309" s="113" t="s">
        <v>385</v>
      </c>
      <c r="C309" s="113">
        <v>426</v>
      </c>
      <c r="D309" s="113">
        <v>446.3</v>
      </c>
      <c r="E309" s="113">
        <v>426</v>
      </c>
      <c r="F309" s="113">
        <v>444.05</v>
      </c>
      <c r="G309" s="113">
        <v>444.55</v>
      </c>
      <c r="H309" s="113">
        <v>434.7</v>
      </c>
      <c r="I309" s="113">
        <v>3600390</v>
      </c>
      <c r="J309" s="113">
        <v>1586890263.3</v>
      </c>
      <c r="K309" s="115">
        <v>43448</v>
      </c>
      <c r="L309" s="113">
        <v>63170</v>
      </c>
      <c r="M309" s="113" t="s">
        <v>670</v>
      </c>
      <c r="N309" s="353"/>
    </row>
    <row r="310" spans="1:14">
      <c r="A310" s="113" t="s">
        <v>671</v>
      </c>
      <c r="B310" s="113" t="s">
        <v>385</v>
      </c>
      <c r="C310" s="113">
        <v>100.5</v>
      </c>
      <c r="D310" s="113">
        <v>102.25</v>
      </c>
      <c r="E310" s="113">
        <v>98.8</v>
      </c>
      <c r="F310" s="113">
        <v>99.45</v>
      </c>
      <c r="G310" s="113">
        <v>99.05</v>
      </c>
      <c r="H310" s="113">
        <v>100.55</v>
      </c>
      <c r="I310" s="113">
        <v>153492</v>
      </c>
      <c r="J310" s="113">
        <v>15424327.199999999</v>
      </c>
      <c r="K310" s="115">
        <v>43448</v>
      </c>
      <c r="L310" s="113">
        <v>3039</v>
      </c>
      <c r="M310" s="113" t="s">
        <v>672</v>
      </c>
      <c r="N310" s="353"/>
    </row>
    <row r="311" spans="1:14">
      <c r="A311" s="113" t="s">
        <v>1973</v>
      </c>
      <c r="B311" s="113" t="s">
        <v>385</v>
      </c>
      <c r="C311" s="113">
        <v>46.25</v>
      </c>
      <c r="D311" s="113">
        <v>46.55</v>
      </c>
      <c r="E311" s="113">
        <v>44.45</v>
      </c>
      <c r="F311" s="113">
        <v>45.15</v>
      </c>
      <c r="G311" s="113">
        <v>44.5</v>
      </c>
      <c r="H311" s="113">
        <v>44.5</v>
      </c>
      <c r="I311" s="113">
        <v>1842</v>
      </c>
      <c r="J311" s="113">
        <v>83164.149999999994</v>
      </c>
      <c r="K311" s="115">
        <v>43448</v>
      </c>
      <c r="L311" s="113">
        <v>29</v>
      </c>
      <c r="M311" s="113" t="s">
        <v>3211</v>
      </c>
      <c r="N311" s="353"/>
    </row>
    <row r="312" spans="1:14">
      <c r="A312" s="113" t="s">
        <v>673</v>
      </c>
      <c r="B312" s="113" t="s">
        <v>385</v>
      </c>
      <c r="C312" s="113">
        <v>105.4</v>
      </c>
      <c r="D312" s="113">
        <v>106</v>
      </c>
      <c r="E312" s="113">
        <v>103</v>
      </c>
      <c r="F312" s="113">
        <v>103.7</v>
      </c>
      <c r="G312" s="113">
        <v>103.55</v>
      </c>
      <c r="H312" s="113">
        <v>106.05</v>
      </c>
      <c r="I312" s="113">
        <v>89011</v>
      </c>
      <c r="J312" s="113">
        <v>9249727.3499999996</v>
      </c>
      <c r="K312" s="115">
        <v>43448</v>
      </c>
      <c r="L312" s="113">
        <v>702</v>
      </c>
      <c r="M312" s="113" t="s">
        <v>674</v>
      </c>
      <c r="N312" s="353"/>
    </row>
    <row r="313" spans="1:14">
      <c r="A313" s="113" t="s">
        <v>675</v>
      </c>
      <c r="B313" s="113" t="s">
        <v>385</v>
      </c>
      <c r="C313" s="113">
        <v>171</v>
      </c>
      <c r="D313" s="113">
        <v>173.45</v>
      </c>
      <c r="E313" s="113">
        <v>170</v>
      </c>
      <c r="F313" s="113">
        <v>172.05</v>
      </c>
      <c r="G313" s="113">
        <v>172</v>
      </c>
      <c r="H313" s="113">
        <v>171.8</v>
      </c>
      <c r="I313" s="113">
        <v>126444</v>
      </c>
      <c r="J313" s="113">
        <v>21747143.75</v>
      </c>
      <c r="K313" s="115">
        <v>43448</v>
      </c>
      <c r="L313" s="113">
        <v>1895</v>
      </c>
      <c r="M313" s="113" t="s">
        <v>676</v>
      </c>
      <c r="N313" s="353"/>
    </row>
    <row r="314" spans="1:14">
      <c r="A314" s="113" t="s">
        <v>1881</v>
      </c>
      <c r="B314" s="113" t="s">
        <v>385</v>
      </c>
      <c r="C314" s="113">
        <v>431.05</v>
      </c>
      <c r="D314" s="113">
        <v>442.15</v>
      </c>
      <c r="E314" s="113">
        <v>430</v>
      </c>
      <c r="F314" s="113">
        <v>434.3</v>
      </c>
      <c r="G314" s="113">
        <v>433.5</v>
      </c>
      <c r="H314" s="113">
        <v>440.1</v>
      </c>
      <c r="I314" s="113">
        <v>275059</v>
      </c>
      <c r="J314" s="113">
        <v>119777226.3</v>
      </c>
      <c r="K314" s="115">
        <v>43448</v>
      </c>
      <c r="L314" s="113">
        <v>17218</v>
      </c>
      <c r="M314" s="113" t="s">
        <v>1882</v>
      </c>
      <c r="N314" s="353"/>
    </row>
    <row r="315" spans="1:14">
      <c r="A315" s="113" t="s">
        <v>677</v>
      </c>
      <c r="B315" s="113" t="s">
        <v>385</v>
      </c>
      <c r="C315" s="113">
        <v>25</v>
      </c>
      <c r="D315" s="113">
        <v>26.4</v>
      </c>
      <c r="E315" s="113">
        <v>24.55</v>
      </c>
      <c r="F315" s="113">
        <v>25.05</v>
      </c>
      <c r="G315" s="113">
        <v>24.9</v>
      </c>
      <c r="H315" s="113">
        <v>25.1</v>
      </c>
      <c r="I315" s="113">
        <v>418361</v>
      </c>
      <c r="J315" s="113">
        <v>10678228.5</v>
      </c>
      <c r="K315" s="115">
        <v>43448</v>
      </c>
      <c r="L315" s="113">
        <v>2471</v>
      </c>
      <c r="M315" s="113" t="s">
        <v>678</v>
      </c>
      <c r="N315" s="353"/>
    </row>
    <row r="316" spans="1:14">
      <c r="A316" s="113" t="s">
        <v>3302</v>
      </c>
      <c r="B316" s="113" t="s">
        <v>385</v>
      </c>
      <c r="C316" s="113">
        <v>7.8</v>
      </c>
      <c r="D316" s="113">
        <v>8.6</v>
      </c>
      <c r="E316" s="113">
        <v>7.8</v>
      </c>
      <c r="F316" s="113">
        <v>8.4</v>
      </c>
      <c r="G316" s="113">
        <v>8.4</v>
      </c>
      <c r="H316" s="113">
        <v>8.1999999999999993</v>
      </c>
      <c r="I316" s="113">
        <v>228</v>
      </c>
      <c r="J316" s="113">
        <v>1851</v>
      </c>
      <c r="K316" s="115">
        <v>43448</v>
      </c>
      <c r="L316" s="113">
        <v>5</v>
      </c>
      <c r="M316" s="113" t="s">
        <v>3303</v>
      </c>
      <c r="N316" s="353"/>
    </row>
    <row r="317" spans="1:14">
      <c r="A317" s="113" t="s">
        <v>2230</v>
      </c>
      <c r="B317" s="113" t="s">
        <v>385</v>
      </c>
      <c r="C317" s="113">
        <v>233</v>
      </c>
      <c r="D317" s="113">
        <v>233</v>
      </c>
      <c r="E317" s="113">
        <v>226.5</v>
      </c>
      <c r="F317" s="113">
        <v>228.15</v>
      </c>
      <c r="G317" s="113">
        <v>229</v>
      </c>
      <c r="H317" s="113">
        <v>232.75</v>
      </c>
      <c r="I317" s="113">
        <v>61751</v>
      </c>
      <c r="J317" s="113">
        <v>14134731.800000001</v>
      </c>
      <c r="K317" s="115">
        <v>43448</v>
      </c>
      <c r="L317" s="113">
        <v>2821</v>
      </c>
      <c r="M317" s="113" t="s">
        <v>2231</v>
      </c>
      <c r="N317" s="353"/>
    </row>
    <row r="318" spans="1:14">
      <c r="A318" s="113" t="s">
        <v>367</v>
      </c>
      <c r="B318" s="113" t="s">
        <v>385</v>
      </c>
      <c r="C318" s="113">
        <v>158.80000000000001</v>
      </c>
      <c r="D318" s="113">
        <v>162.85</v>
      </c>
      <c r="E318" s="113">
        <v>155.69999999999999</v>
      </c>
      <c r="F318" s="113">
        <v>161.94999999999999</v>
      </c>
      <c r="G318" s="113">
        <v>161.85</v>
      </c>
      <c r="H318" s="113">
        <v>158.69999999999999</v>
      </c>
      <c r="I318" s="113">
        <v>1429935</v>
      </c>
      <c r="J318" s="113">
        <v>227742585.15000001</v>
      </c>
      <c r="K318" s="115">
        <v>43448</v>
      </c>
      <c r="L318" s="113">
        <v>12030</v>
      </c>
      <c r="M318" s="113" t="s">
        <v>679</v>
      </c>
      <c r="N318" s="353"/>
    </row>
    <row r="319" spans="1:14">
      <c r="A319" s="113" t="s">
        <v>2943</v>
      </c>
      <c r="B319" s="113" t="s">
        <v>385</v>
      </c>
      <c r="C319" s="113">
        <v>73</v>
      </c>
      <c r="D319" s="113">
        <v>73</v>
      </c>
      <c r="E319" s="113">
        <v>71.650000000000006</v>
      </c>
      <c r="F319" s="113">
        <v>72</v>
      </c>
      <c r="G319" s="113">
        <v>71.849999999999994</v>
      </c>
      <c r="H319" s="113">
        <v>73.45</v>
      </c>
      <c r="I319" s="113">
        <v>5066</v>
      </c>
      <c r="J319" s="113">
        <v>365932.5</v>
      </c>
      <c r="K319" s="115">
        <v>43448</v>
      </c>
      <c r="L319" s="113">
        <v>69</v>
      </c>
      <c r="M319" s="113" t="s">
        <v>2944</v>
      </c>
      <c r="N319" s="353"/>
    </row>
    <row r="320" spans="1:14">
      <c r="A320" s="113" t="s">
        <v>3347</v>
      </c>
      <c r="B320" s="113" t="s">
        <v>385</v>
      </c>
      <c r="C320" s="113">
        <v>1.5</v>
      </c>
      <c r="D320" s="113">
        <v>1.55</v>
      </c>
      <c r="E320" s="113">
        <v>1.5</v>
      </c>
      <c r="F320" s="113">
        <v>1.55</v>
      </c>
      <c r="G320" s="113">
        <v>1.55</v>
      </c>
      <c r="H320" s="113">
        <v>1.5</v>
      </c>
      <c r="I320" s="113">
        <v>302</v>
      </c>
      <c r="J320" s="113">
        <v>455.6</v>
      </c>
      <c r="K320" s="115">
        <v>43448</v>
      </c>
      <c r="L320" s="113">
        <v>2</v>
      </c>
      <c r="M320" s="113" t="s">
        <v>3348</v>
      </c>
      <c r="N320" s="353"/>
    </row>
    <row r="321" spans="1:14">
      <c r="A321" s="113" t="s">
        <v>680</v>
      </c>
      <c r="B321" s="113" t="s">
        <v>385</v>
      </c>
      <c r="C321" s="113">
        <v>360.25</v>
      </c>
      <c r="D321" s="113">
        <v>365</v>
      </c>
      <c r="E321" s="113">
        <v>355</v>
      </c>
      <c r="F321" s="113">
        <v>358.15</v>
      </c>
      <c r="G321" s="113">
        <v>355.45</v>
      </c>
      <c r="H321" s="113">
        <v>360.55</v>
      </c>
      <c r="I321" s="113">
        <v>85190</v>
      </c>
      <c r="J321" s="113">
        <v>30715810.149999999</v>
      </c>
      <c r="K321" s="115">
        <v>43448</v>
      </c>
      <c r="L321" s="113">
        <v>2162</v>
      </c>
      <c r="M321" s="113" t="s">
        <v>681</v>
      </c>
      <c r="N321" s="353"/>
    </row>
    <row r="322" spans="1:14">
      <c r="A322" s="113" t="s">
        <v>2427</v>
      </c>
      <c r="B322" s="113" t="s">
        <v>385</v>
      </c>
      <c r="C322" s="113">
        <v>17.95</v>
      </c>
      <c r="D322" s="113">
        <v>18.399999999999999</v>
      </c>
      <c r="E322" s="113">
        <v>17.75</v>
      </c>
      <c r="F322" s="113">
        <v>18.100000000000001</v>
      </c>
      <c r="G322" s="113">
        <v>18.05</v>
      </c>
      <c r="H322" s="113">
        <v>18.2</v>
      </c>
      <c r="I322" s="113">
        <v>200040</v>
      </c>
      <c r="J322" s="113">
        <v>3633574.95</v>
      </c>
      <c r="K322" s="115">
        <v>43448</v>
      </c>
      <c r="L322" s="113">
        <v>1577</v>
      </c>
      <c r="M322" s="113" t="s">
        <v>2428</v>
      </c>
      <c r="N322" s="353"/>
    </row>
    <row r="323" spans="1:14">
      <c r="A323" s="113" t="s">
        <v>682</v>
      </c>
      <c r="B323" s="113" t="s">
        <v>385</v>
      </c>
      <c r="C323" s="113">
        <v>395.4</v>
      </c>
      <c r="D323" s="113">
        <v>404.15</v>
      </c>
      <c r="E323" s="113">
        <v>388</v>
      </c>
      <c r="F323" s="113">
        <v>395.6</v>
      </c>
      <c r="G323" s="113">
        <v>391.55</v>
      </c>
      <c r="H323" s="113">
        <v>390.55</v>
      </c>
      <c r="I323" s="113">
        <v>1097</v>
      </c>
      <c r="J323" s="113">
        <v>436116.7</v>
      </c>
      <c r="K323" s="115">
        <v>43448</v>
      </c>
      <c r="L323" s="113">
        <v>125</v>
      </c>
      <c r="M323" s="113" t="s">
        <v>2205</v>
      </c>
      <c r="N323" s="353"/>
    </row>
    <row r="324" spans="1:14">
      <c r="A324" s="113" t="s">
        <v>683</v>
      </c>
      <c r="B324" s="113" t="s">
        <v>385</v>
      </c>
      <c r="C324" s="113">
        <v>147.75</v>
      </c>
      <c r="D324" s="113">
        <v>147.75</v>
      </c>
      <c r="E324" s="113">
        <v>143</v>
      </c>
      <c r="F324" s="113">
        <v>143.94999999999999</v>
      </c>
      <c r="G324" s="113">
        <v>144.6</v>
      </c>
      <c r="H324" s="113">
        <v>147.9</v>
      </c>
      <c r="I324" s="113">
        <v>198122</v>
      </c>
      <c r="J324" s="113">
        <v>28810395.949999999</v>
      </c>
      <c r="K324" s="115">
        <v>43448</v>
      </c>
      <c r="L324" s="113">
        <v>3191</v>
      </c>
      <c r="M324" s="113" t="s">
        <v>684</v>
      </c>
      <c r="N324" s="353"/>
    </row>
    <row r="325" spans="1:14">
      <c r="A325" s="113" t="s">
        <v>685</v>
      </c>
      <c r="B325" s="113" t="s">
        <v>385</v>
      </c>
      <c r="C325" s="113">
        <v>237.8</v>
      </c>
      <c r="D325" s="113">
        <v>238.45</v>
      </c>
      <c r="E325" s="113">
        <v>230.15</v>
      </c>
      <c r="F325" s="113">
        <v>232.1</v>
      </c>
      <c r="G325" s="113">
        <v>232</v>
      </c>
      <c r="H325" s="113">
        <v>238.8</v>
      </c>
      <c r="I325" s="113">
        <v>144921</v>
      </c>
      <c r="J325" s="113">
        <v>33820737.700000003</v>
      </c>
      <c r="K325" s="115">
        <v>43448</v>
      </c>
      <c r="L325" s="113">
        <v>5644</v>
      </c>
      <c r="M325" s="113" t="s">
        <v>2945</v>
      </c>
      <c r="N325" s="353"/>
    </row>
    <row r="326" spans="1:14">
      <c r="A326" s="113" t="s">
        <v>380</v>
      </c>
      <c r="B326" s="113" t="s">
        <v>385</v>
      </c>
      <c r="C326" s="113">
        <v>134.94999999999999</v>
      </c>
      <c r="D326" s="113">
        <v>134.94999999999999</v>
      </c>
      <c r="E326" s="113">
        <v>131.44999999999999</v>
      </c>
      <c r="F326" s="113">
        <v>132.44999999999999</v>
      </c>
      <c r="G326" s="113">
        <v>132</v>
      </c>
      <c r="H326" s="113">
        <v>132.1</v>
      </c>
      <c r="I326" s="113">
        <v>12347</v>
      </c>
      <c r="J326" s="113">
        <v>1639465.45</v>
      </c>
      <c r="K326" s="115">
        <v>43448</v>
      </c>
      <c r="L326" s="113">
        <v>419</v>
      </c>
      <c r="M326" s="113" t="s">
        <v>686</v>
      </c>
      <c r="N326" s="353"/>
    </row>
    <row r="327" spans="1:14">
      <c r="A327" s="113" t="s">
        <v>687</v>
      </c>
      <c r="B327" s="113" t="s">
        <v>385</v>
      </c>
      <c r="C327" s="113">
        <v>246</v>
      </c>
      <c r="D327" s="113">
        <v>248.4</v>
      </c>
      <c r="E327" s="113">
        <v>240.05</v>
      </c>
      <c r="F327" s="113">
        <v>242.05</v>
      </c>
      <c r="G327" s="113">
        <v>240.9</v>
      </c>
      <c r="H327" s="113">
        <v>245.6</v>
      </c>
      <c r="I327" s="113">
        <v>1183533</v>
      </c>
      <c r="J327" s="113">
        <v>288312197.14999998</v>
      </c>
      <c r="K327" s="115">
        <v>43448</v>
      </c>
      <c r="L327" s="113">
        <v>17160</v>
      </c>
      <c r="M327" s="113" t="s">
        <v>688</v>
      </c>
      <c r="N327" s="353"/>
    </row>
    <row r="328" spans="1:14">
      <c r="A328" s="113" t="s">
        <v>689</v>
      </c>
      <c r="B328" s="113" t="s">
        <v>385</v>
      </c>
      <c r="C328" s="113">
        <v>69.599999999999994</v>
      </c>
      <c r="D328" s="113">
        <v>70.099999999999994</v>
      </c>
      <c r="E328" s="113">
        <v>69.599999999999994</v>
      </c>
      <c r="F328" s="113">
        <v>69.849999999999994</v>
      </c>
      <c r="G328" s="113">
        <v>69.7</v>
      </c>
      <c r="H328" s="113">
        <v>70</v>
      </c>
      <c r="I328" s="113">
        <v>48593</v>
      </c>
      <c r="J328" s="113">
        <v>3397662.6</v>
      </c>
      <c r="K328" s="115">
        <v>43448</v>
      </c>
      <c r="L328" s="113">
        <v>281</v>
      </c>
      <c r="M328" s="113" t="s">
        <v>690</v>
      </c>
      <c r="N328" s="353"/>
    </row>
    <row r="329" spans="1:14">
      <c r="A329" s="113" t="s">
        <v>691</v>
      </c>
      <c r="B329" s="113" t="s">
        <v>385</v>
      </c>
      <c r="C329" s="113">
        <v>16.75</v>
      </c>
      <c r="D329" s="113">
        <v>17.149999999999999</v>
      </c>
      <c r="E329" s="113">
        <v>16.5</v>
      </c>
      <c r="F329" s="113">
        <v>16.7</v>
      </c>
      <c r="G329" s="113">
        <v>16.649999999999999</v>
      </c>
      <c r="H329" s="113">
        <v>16.7</v>
      </c>
      <c r="I329" s="113">
        <v>1365215</v>
      </c>
      <c r="J329" s="113">
        <v>22914991.050000001</v>
      </c>
      <c r="K329" s="115">
        <v>43448</v>
      </c>
      <c r="L329" s="113">
        <v>3228</v>
      </c>
      <c r="M329" s="113" t="s">
        <v>692</v>
      </c>
      <c r="N329" s="353"/>
    </row>
    <row r="330" spans="1:14">
      <c r="A330" s="113" t="s">
        <v>2614</v>
      </c>
      <c r="B330" s="113" t="s">
        <v>385</v>
      </c>
      <c r="C330" s="113">
        <v>249</v>
      </c>
      <c r="D330" s="113">
        <v>252.7</v>
      </c>
      <c r="E330" s="113">
        <v>245</v>
      </c>
      <c r="F330" s="113">
        <v>251.15</v>
      </c>
      <c r="G330" s="113">
        <v>252.45</v>
      </c>
      <c r="H330" s="113">
        <v>252</v>
      </c>
      <c r="I330" s="113">
        <v>944</v>
      </c>
      <c r="J330" s="113">
        <v>235760</v>
      </c>
      <c r="K330" s="115">
        <v>43448</v>
      </c>
      <c r="L330" s="113">
        <v>55</v>
      </c>
      <c r="M330" s="113" t="s">
        <v>2615</v>
      </c>
      <c r="N330" s="353"/>
    </row>
    <row r="331" spans="1:14">
      <c r="A331" s="113" t="s">
        <v>1994</v>
      </c>
      <c r="B331" s="113" t="s">
        <v>385</v>
      </c>
      <c r="C331" s="113">
        <v>215</v>
      </c>
      <c r="D331" s="113">
        <v>215</v>
      </c>
      <c r="E331" s="113">
        <v>209.1</v>
      </c>
      <c r="F331" s="113">
        <v>211.35</v>
      </c>
      <c r="G331" s="113">
        <v>210.05</v>
      </c>
      <c r="H331" s="113">
        <v>213.25</v>
      </c>
      <c r="I331" s="113">
        <v>2631</v>
      </c>
      <c r="J331" s="113">
        <v>558065.85</v>
      </c>
      <c r="K331" s="115">
        <v>43448</v>
      </c>
      <c r="L331" s="113">
        <v>126</v>
      </c>
      <c r="M331" s="113" t="s">
        <v>3215</v>
      </c>
      <c r="N331" s="353"/>
    </row>
    <row r="332" spans="1:14">
      <c r="A332" s="113" t="s">
        <v>693</v>
      </c>
      <c r="B332" s="113" t="s">
        <v>385</v>
      </c>
      <c r="C332" s="113">
        <v>162.44999999999999</v>
      </c>
      <c r="D332" s="113">
        <v>166</v>
      </c>
      <c r="E332" s="113">
        <v>161</v>
      </c>
      <c r="F332" s="113">
        <v>162.69999999999999</v>
      </c>
      <c r="G332" s="113">
        <v>162.05000000000001</v>
      </c>
      <c r="H332" s="113">
        <v>162.85</v>
      </c>
      <c r="I332" s="113">
        <v>318004</v>
      </c>
      <c r="J332" s="113">
        <v>51851935.25</v>
      </c>
      <c r="K332" s="115">
        <v>43448</v>
      </c>
      <c r="L332" s="113">
        <v>4666</v>
      </c>
      <c r="M332" s="113" t="s">
        <v>694</v>
      </c>
      <c r="N332" s="353"/>
    </row>
    <row r="333" spans="1:14">
      <c r="A333" s="113" t="s">
        <v>695</v>
      </c>
      <c r="B333" s="113" t="s">
        <v>385</v>
      </c>
      <c r="C333" s="113">
        <v>440.45</v>
      </c>
      <c r="D333" s="113">
        <v>447.55</v>
      </c>
      <c r="E333" s="113">
        <v>437.5</v>
      </c>
      <c r="F333" s="113">
        <v>444.8</v>
      </c>
      <c r="G333" s="113">
        <v>444.9</v>
      </c>
      <c r="H333" s="113">
        <v>431.9</v>
      </c>
      <c r="I333" s="113">
        <v>44438</v>
      </c>
      <c r="J333" s="113">
        <v>19671888.25</v>
      </c>
      <c r="K333" s="115">
        <v>43448</v>
      </c>
      <c r="L333" s="113">
        <v>3706</v>
      </c>
      <c r="M333" s="113" t="s">
        <v>696</v>
      </c>
      <c r="N333" s="353"/>
    </row>
    <row r="334" spans="1:14">
      <c r="A334" s="113" t="s">
        <v>2692</v>
      </c>
      <c r="B334" s="113" t="s">
        <v>385</v>
      </c>
      <c r="C334" s="113">
        <v>11.6</v>
      </c>
      <c r="D334" s="113">
        <v>11.6</v>
      </c>
      <c r="E334" s="113">
        <v>11.4</v>
      </c>
      <c r="F334" s="113">
        <v>11.5</v>
      </c>
      <c r="G334" s="113">
        <v>11.55</v>
      </c>
      <c r="H334" s="113">
        <v>11.7</v>
      </c>
      <c r="I334" s="113">
        <v>8037</v>
      </c>
      <c r="J334" s="113">
        <v>92341.95</v>
      </c>
      <c r="K334" s="115">
        <v>43448</v>
      </c>
      <c r="L334" s="113">
        <v>40</v>
      </c>
      <c r="M334" s="113" t="s">
        <v>2693</v>
      </c>
      <c r="N334" s="353"/>
    </row>
    <row r="335" spans="1:14">
      <c r="A335" s="113" t="s">
        <v>232</v>
      </c>
      <c r="B335" s="113" t="s">
        <v>385</v>
      </c>
      <c r="C335" s="113">
        <v>219</v>
      </c>
      <c r="D335" s="113">
        <v>221</v>
      </c>
      <c r="E335" s="113">
        <v>215.3</v>
      </c>
      <c r="F335" s="113">
        <v>216.65</v>
      </c>
      <c r="G335" s="113">
        <v>215.6</v>
      </c>
      <c r="H335" s="113">
        <v>218.45</v>
      </c>
      <c r="I335" s="113">
        <v>6428148</v>
      </c>
      <c r="J335" s="113">
        <v>1400951166.7</v>
      </c>
      <c r="K335" s="115">
        <v>43448</v>
      </c>
      <c r="L335" s="113">
        <v>56722</v>
      </c>
      <c r="M335" s="113" t="s">
        <v>697</v>
      </c>
      <c r="N335" s="353"/>
    </row>
    <row r="336" spans="1:14">
      <c r="A336" s="113" t="s">
        <v>698</v>
      </c>
      <c r="B336" s="113" t="s">
        <v>385</v>
      </c>
      <c r="C336" s="113">
        <v>252</v>
      </c>
      <c r="D336" s="113">
        <v>264</v>
      </c>
      <c r="E336" s="113">
        <v>252</v>
      </c>
      <c r="F336" s="113">
        <v>258.7</v>
      </c>
      <c r="G336" s="113">
        <v>259</v>
      </c>
      <c r="H336" s="113">
        <v>254.4</v>
      </c>
      <c r="I336" s="113">
        <v>234</v>
      </c>
      <c r="J336" s="113">
        <v>60365.9</v>
      </c>
      <c r="K336" s="115">
        <v>43448</v>
      </c>
      <c r="L336" s="113">
        <v>41</v>
      </c>
      <c r="M336" s="113" t="s">
        <v>699</v>
      </c>
      <c r="N336" s="353"/>
    </row>
    <row r="337" spans="1:14">
      <c r="A337" s="113" t="s">
        <v>2946</v>
      </c>
      <c r="B337" s="113" t="s">
        <v>385</v>
      </c>
      <c r="C337" s="113">
        <v>1075.3</v>
      </c>
      <c r="D337" s="113">
        <v>1109</v>
      </c>
      <c r="E337" s="113">
        <v>1067.6500000000001</v>
      </c>
      <c r="F337" s="113">
        <v>1096.6500000000001</v>
      </c>
      <c r="G337" s="113">
        <v>1103</v>
      </c>
      <c r="H337" s="113">
        <v>1078.3499999999999</v>
      </c>
      <c r="I337" s="113">
        <v>1286</v>
      </c>
      <c r="J337" s="113">
        <v>1404524.05</v>
      </c>
      <c r="K337" s="115">
        <v>43448</v>
      </c>
      <c r="L337" s="113">
        <v>211</v>
      </c>
      <c r="M337" s="113" t="s">
        <v>2947</v>
      </c>
      <c r="N337" s="353"/>
    </row>
    <row r="338" spans="1:14">
      <c r="A338" s="113" t="s">
        <v>700</v>
      </c>
      <c r="B338" s="113" t="s">
        <v>385</v>
      </c>
      <c r="C338" s="113">
        <v>375.85</v>
      </c>
      <c r="D338" s="113">
        <v>389.95</v>
      </c>
      <c r="E338" s="113">
        <v>366.1</v>
      </c>
      <c r="F338" s="113">
        <v>381.55</v>
      </c>
      <c r="G338" s="113">
        <v>389.95</v>
      </c>
      <c r="H338" s="113">
        <v>383.35</v>
      </c>
      <c r="I338" s="113">
        <v>1092</v>
      </c>
      <c r="J338" s="113">
        <v>413000.1</v>
      </c>
      <c r="K338" s="115">
        <v>43448</v>
      </c>
      <c r="L338" s="113">
        <v>360</v>
      </c>
      <c r="M338" s="113" t="s">
        <v>701</v>
      </c>
      <c r="N338" s="353"/>
    </row>
    <row r="339" spans="1:14">
      <c r="A339" s="113" t="s">
        <v>2429</v>
      </c>
      <c r="B339" s="113" t="s">
        <v>385</v>
      </c>
      <c r="C339" s="113">
        <v>4.75</v>
      </c>
      <c r="D339" s="113">
        <v>4.8499999999999996</v>
      </c>
      <c r="E339" s="113">
        <v>4.5</v>
      </c>
      <c r="F339" s="113">
        <v>4.7</v>
      </c>
      <c r="G339" s="113">
        <v>4.8</v>
      </c>
      <c r="H339" s="113">
        <v>4.5999999999999996</v>
      </c>
      <c r="I339" s="113">
        <v>83665</v>
      </c>
      <c r="J339" s="113">
        <v>392168.7</v>
      </c>
      <c r="K339" s="115">
        <v>43448</v>
      </c>
      <c r="L339" s="113">
        <v>137</v>
      </c>
      <c r="M339" s="113" t="s">
        <v>2430</v>
      </c>
      <c r="N339" s="353"/>
    </row>
    <row r="340" spans="1:14">
      <c r="A340" s="113" t="s">
        <v>61</v>
      </c>
      <c r="B340" s="113" t="s">
        <v>385</v>
      </c>
      <c r="C340" s="113">
        <v>37.549999999999997</v>
      </c>
      <c r="D340" s="113">
        <v>38.6</v>
      </c>
      <c r="E340" s="113">
        <v>36.700000000000003</v>
      </c>
      <c r="F340" s="113">
        <v>37.75</v>
      </c>
      <c r="G340" s="113">
        <v>38</v>
      </c>
      <c r="H340" s="113">
        <v>37.549999999999997</v>
      </c>
      <c r="I340" s="113">
        <v>5164773</v>
      </c>
      <c r="J340" s="113">
        <v>195277355.5</v>
      </c>
      <c r="K340" s="115">
        <v>43448</v>
      </c>
      <c r="L340" s="113">
        <v>7931</v>
      </c>
      <c r="M340" s="113" t="s">
        <v>702</v>
      </c>
      <c r="N340" s="353"/>
    </row>
    <row r="341" spans="1:14">
      <c r="A341" s="113" t="s">
        <v>62</v>
      </c>
      <c r="B341" s="113" t="s">
        <v>385</v>
      </c>
      <c r="C341" s="113">
        <v>1518.1</v>
      </c>
      <c r="D341" s="113">
        <v>1529.35</v>
      </c>
      <c r="E341" s="113">
        <v>1477.25</v>
      </c>
      <c r="F341" s="113">
        <v>1491.4</v>
      </c>
      <c r="G341" s="113">
        <v>1495</v>
      </c>
      <c r="H341" s="113">
        <v>1522</v>
      </c>
      <c r="I341" s="113">
        <v>793454</v>
      </c>
      <c r="J341" s="113">
        <v>1186630324.5</v>
      </c>
      <c r="K341" s="115">
        <v>43448</v>
      </c>
      <c r="L341" s="113">
        <v>35138</v>
      </c>
      <c r="M341" s="113" t="s">
        <v>703</v>
      </c>
      <c r="N341" s="353"/>
    </row>
    <row r="342" spans="1:14">
      <c r="A342" s="113" t="s">
        <v>2210</v>
      </c>
      <c r="B342" s="113" t="s">
        <v>385</v>
      </c>
      <c r="C342" s="113">
        <v>1960</v>
      </c>
      <c r="D342" s="113">
        <v>1969.25</v>
      </c>
      <c r="E342" s="113">
        <v>1948</v>
      </c>
      <c r="F342" s="113">
        <v>1960.4</v>
      </c>
      <c r="G342" s="113">
        <v>1960</v>
      </c>
      <c r="H342" s="113">
        <v>1964.25</v>
      </c>
      <c r="I342" s="113">
        <v>1991</v>
      </c>
      <c r="J342" s="113">
        <v>3896131.1</v>
      </c>
      <c r="K342" s="115">
        <v>43448</v>
      </c>
      <c r="L342" s="113">
        <v>506</v>
      </c>
      <c r="M342" s="113" t="s">
        <v>2214</v>
      </c>
      <c r="N342" s="353"/>
    </row>
    <row r="343" spans="1:14">
      <c r="A343" s="113" t="s">
        <v>63</v>
      </c>
      <c r="B343" s="113" t="s">
        <v>385</v>
      </c>
      <c r="C343" s="113">
        <v>178.1</v>
      </c>
      <c r="D343" s="113">
        <v>180.55</v>
      </c>
      <c r="E343" s="113">
        <v>176.25</v>
      </c>
      <c r="F343" s="113">
        <v>178.75</v>
      </c>
      <c r="G343" s="113">
        <v>177.95</v>
      </c>
      <c r="H343" s="113">
        <v>178.85</v>
      </c>
      <c r="I343" s="113">
        <v>4029066</v>
      </c>
      <c r="J343" s="113">
        <v>719577564.85000002</v>
      </c>
      <c r="K343" s="115">
        <v>43448</v>
      </c>
      <c r="L343" s="113">
        <v>32577</v>
      </c>
      <c r="M343" s="113" t="s">
        <v>704</v>
      </c>
      <c r="N343" s="353"/>
    </row>
    <row r="344" spans="1:14">
      <c r="A344" s="113" t="s">
        <v>2694</v>
      </c>
      <c r="B344" s="113" t="s">
        <v>385</v>
      </c>
      <c r="C344" s="113">
        <v>72.5</v>
      </c>
      <c r="D344" s="113">
        <v>73.099999999999994</v>
      </c>
      <c r="E344" s="113">
        <v>71.8</v>
      </c>
      <c r="F344" s="113">
        <v>72.150000000000006</v>
      </c>
      <c r="G344" s="113">
        <v>71.849999999999994</v>
      </c>
      <c r="H344" s="113">
        <v>72.05</v>
      </c>
      <c r="I344" s="113">
        <v>17841</v>
      </c>
      <c r="J344" s="113">
        <v>1290832.3999999999</v>
      </c>
      <c r="K344" s="115">
        <v>43448</v>
      </c>
      <c r="L344" s="113">
        <v>994</v>
      </c>
      <c r="M344" s="113" t="s">
        <v>2695</v>
      </c>
      <c r="N344" s="353"/>
    </row>
    <row r="345" spans="1:14">
      <c r="A345" s="113" t="s">
        <v>2036</v>
      </c>
      <c r="B345" s="113" t="s">
        <v>385</v>
      </c>
      <c r="C345" s="113">
        <v>1584</v>
      </c>
      <c r="D345" s="113">
        <v>1600</v>
      </c>
      <c r="E345" s="113">
        <v>1574</v>
      </c>
      <c r="F345" s="113">
        <v>1594.5</v>
      </c>
      <c r="G345" s="113">
        <v>1597</v>
      </c>
      <c r="H345" s="113">
        <v>1582.9</v>
      </c>
      <c r="I345" s="113">
        <v>442205</v>
      </c>
      <c r="J345" s="113">
        <v>704540188.35000002</v>
      </c>
      <c r="K345" s="115">
        <v>43448</v>
      </c>
      <c r="L345" s="113">
        <v>25109</v>
      </c>
      <c r="M345" s="113" t="s">
        <v>2037</v>
      </c>
      <c r="N345" s="353"/>
    </row>
    <row r="346" spans="1:14">
      <c r="A346" s="113" t="s">
        <v>2350</v>
      </c>
      <c r="B346" s="113" t="s">
        <v>385</v>
      </c>
      <c r="C346" s="113">
        <v>3.9</v>
      </c>
      <c r="D346" s="113">
        <v>3.9</v>
      </c>
      <c r="E346" s="113">
        <v>3.6</v>
      </c>
      <c r="F346" s="113">
        <v>3.8</v>
      </c>
      <c r="G346" s="113">
        <v>3.8</v>
      </c>
      <c r="H346" s="113">
        <v>3.7</v>
      </c>
      <c r="I346" s="113">
        <v>13440</v>
      </c>
      <c r="J346" s="113">
        <v>49308.7</v>
      </c>
      <c r="K346" s="115">
        <v>43448</v>
      </c>
      <c r="L346" s="113">
        <v>46</v>
      </c>
      <c r="M346" s="113" t="s">
        <v>2351</v>
      </c>
      <c r="N346" s="353"/>
    </row>
    <row r="347" spans="1:14">
      <c r="A347" s="113" t="s">
        <v>2085</v>
      </c>
      <c r="B347" s="113" t="s">
        <v>385</v>
      </c>
      <c r="C347" s="113">
        <v>285.05</v>
      </c>
      <c r="D347" s="113">
        <v>286.60000000000002</v>
      </c>
      <c r="E347" s="113">
        <v>281.60000000000002</v>
      </c>
      <c r="F347" s="113">
        <v>284.35000000000002</v>
      </c>
      <c r="G347" s="113">
        <v>283.35000000000002</v>
      </c>
      <c r="H347" s="113">
        <v>285.95</v>
      </c>
      <c r="I347" s="113">
        <v>6630</v>
      </c>
      <c r="J347" s="113">
        <v>1879717.45</v>
      </c>
      <c r="K347" s="115">
        <v>43448</v>
      </c>
      <c r="L347" s="113">
        <v>245</v>
      </c>
      <c r="M347" s="113" t="s">
        <v>2203</v>
      </c>
      <c r="N347" s="353"/>
    </row>
    <row r="348" spans="1:14">
      <c r="A348" s="113" t="s">
        <v>705</v>
      </c>
      <c r="B348" s="113" t="s">
        <v>385</v>
      </c>
      <c r="C348" s="113">
        <v>52.2</v>
      </c>
      <c r="D348" s="113">
        <v>52.2</v>
      </c>
      <c r="E348" s="113">
        <v>50.35</v>
      </c>
      <c r="F348" s="113">
        <v>50.75</v>
      </c>
      <c r="G348" s="113">
        <v>50.6</v>
      </c>
      <c r="H348" s="113">
        <v>52.3</v>
      </c>
      <c r="I348" s="113">
        <v>42565</v>
      </c>
      <c r="J348" s="113">
        <v>2184508.4</v>
      </c>
      <c r="K348" s="115">
        <v>43448</v>
      </c>
      <c r="L348" s="113">
        <v>1992</v>
      </c>
      <c r="M348" s="113" t="s">
        <v>706</v>
      </c>
      <c r="N348" s="353"/>
    </row>
    <row r="349" spans="1:14">
      <c r="A349" s="113" t="s">
        <v>2431</v>
      </c>
      <c r="B349" s="113" t="s">
        <v>385</v>
      </c>
      <c r="C349" s="113">
        <v>35.5</v>
      </c>
      <c r="D349" s="113">
        <v>37.9</v>
      </c>
      <c r="E349" s="113">
        <v>35.25</v>
      </c>
      <c r="F349" s="113">
        <v>36.200000000000003</v>
      </c>
      <c r="G349" s="113">
        <v>36.6</v>
      </c>
      <c r="H349" s="113">
        <v>35</v>
      </c>
      <c r="I349" s="113">
        <v>65413</v>
      </c>
      <c r="J349" s="113">
        <v>2414107.15</v>
      </c>
      <c r="K349" s="115">
        <v>43448</v>
      </c>
      <c r="L349" s="113">
        <v>612</v>
      </c>
      <c r="M349" s="113" t="s">
        <v>2432</v>
      </c>
      <c r="N349" s="353"/>
    </row>
    <row r="350" spans="1:14">
      <c r="A350" s="113" t="s">
        <v>2306</v>
      </c>
      <c r="B350" s="113" t="s">
        <v>385</v>
      </c>
      <c r="C350" s="113">
        <v>109.55</v>
      </c>
      <c r="D350" s="113">
        <v>112.65</v>
      </c>
      <c r="E350" s="113">
        <v>107.75</v>
      </c>
      <c r="F350" s="113">
        <v>109.25</v>
      </c>
      <c r="G350" s="113">
        <v>110.5</v>
      </c>
      <c r="H350" s="113">
        <v>111</v>
      </c>
      <c r="I350" s="113">
        <v>1651</v>
      </c>
      <c r="J350" s="113">
        <v>182738.4</v>
      </c>
      <c r="K350" s="115">
        <v>43448</v>
      </c>
      <c r="L350" s="113">
        <v>129</v>
      </c>
      <c r="M350" s="113" t="s">
        <v>2307</v>
      </c>
      <c r="N350" s="353"/>
    </row>
    <row r="351" spans="1:14">
      <c r="A351" s="113" t="s">
        <v>707</v>
      </c>
      <c r="B351" s="113" t="s">
        <v>385</v>
      </c>
      <c r="C351" s="113">
        <v>12.6</v>
      </c>
      <c r="D351" s="113">
        <v>13</v>
      </c>
      <c r="E351" s="113">
        <v>12.3</v>
      </c>
      <c r="F351" s="113">
        <v>12.65</v>
      </c>
      <c r="G351" s="113">
        <v>13</v>
      </c>
      <c r="H351" s="113">
        <v>12.6</v>
      </c>
      <c r="I351" s="113">
        <v>2081</v>
      </c>
      <c r="J351" s="113">
        <v>26063.599999999999</v>
      </c>
      <c r="K351" s="115">
        <v>43448</v>
      </c>
      <c r="L351" s="113">
        <v>26</v>
      </c>
      <c r="M351" s="113" t="s">
        <v>708</v>
      </c>
      <c r="N351" s="353"/>
    </row>
    <row r="352" spans="1:14">
      <c r="A352" s="113" t="s">
        <v>2696</v>
      </c>
      <c r="B352" s="113" t="s">
        <v>385</v>
      </c>
      <c r="C352" s="113">
        <v>7.3</v>
      </c>
      <c r="D352" s="113">
        <v>7.45</v>
      </c>
      <c r="E352" s="113">
        <v>7</v>
      </c>
      <c r="F352" s="113">
        <v>7.1</v>
      </c>
      <c r="G352" s="113">
        <v>7.1</v>
      </c>
      <c r="H352" s="113">
        <v>7.3</v>
      </c>
      <c r="I352" s="113">
        <v>5500</v>
      </c>
      <c r="J352" s="113">
        <v>39430.6</v>
      </c>
      <c r="K352" s="115">
        <v>43448</v>
      </c>
      <c r="L352" s="113">
        <v>19</v>
      </c>
      <c r="M352" s="113" t="s">
        <v>2697</v>
      </c>
      <c r="N352" s="353"/>
    </row>
    <row r="353" spans="1:14">
      <c r="A353" s="113" t="s">
        <v>709</v>
      </c>
      <c r="B353" s="113" t="s">
        <v>385</v>
      </c>
      <c r="C353" s="113">
        <v>342.95</v>
      </c>
      <c r="D353" s="113">
        <v>345.7</v>
      </c>
      <c r="E353" s="113">
        <v>333.7</v>
      </c>
      <c r="F353" s="113">
        <v>335</v>
      </c>
      <c r="G353" s="113">
        <v>335</v>
      </c>
      <c r="H353" s="113">
        <v>342.8</v>
      </c>
      <c r="I353" s="113">
        <v>64947</v>
      </c>
      <c r="J353" s="113">
        <v>22001875.850000001</v>
      </c>
      <c r="K353" s="115">
        <v>43448</v>
      </c>
      <c r="L353" s="113">
        <v>2811</v>
      </c>
      <c r="M353" s="113" t="s">
        <v>710</v>
      </c>
      <c r="N353" s="353"/>
    </row>
    <row r="354" spans="1:14">
      <c r="A354" s="113" t="s">
        <v>64</v>
      </c>
      <c r="B354" s="113" t="s">
        <v>385</v>
      </c>
      <c r="C354" s="113">
        <v>2595</v>
      </c>
      <c r="D354" s="113">
        <v>2609.6</v>
      </c>
      <c r="E354" s="113">
        <v>2568</v>
      </c>
      <c r="F354" s="113">
        <v>2591.6999999999998</v>
      </c>
      <c r="G354" s="113">
        <v>2589.1999999999998</v>
      </c>
      <c r="H354" s="113">
        <v>2596.85</v>
      </c>
      <c r="I354" s="113">
        <v>586360</v>
      </c>
      <c r="J354" s="113">
        <v>1516469941.5999999</v>
      </c>
      <c r="K354" s="115">
        <v>43448</v>
      </c>
      <c r="L354" s="113">
        <v>41165</v>
      </c>
      <c r="M354" s="113" t="s">
        <v>711</v>
      </c>
      <c r="N354" s="353"/>
    </row>
    <row r="355" spans="1:14">
      <c r="A355" s="113" t="s">
        <v>2072</v>
      </c>
      <c r="B355" s="113" t="s">
        <v>385</v>
      </c>
      <c r="C355" s="113">
        <v>35.450000000000003</v>
      </c>
      <c r="D355" s="113">
        <v>35.450000000000003</v>
      </c>
      <c r="E355" s="113">
        <v>34.200000000000003</v>
      </c>
      <c r="F355" s="113">
        <v>34.299999999999997</v>
      </c>
      <c r="G355" s="113">
        <v>34.299999999999997</v>
      </c>
      <c r="H355" s="113">
        <v>34.299999999999997</v>
      </c>
      <c r="I355" s="113">
        <v>692</v>
      </c>
      <c r="J355" s="113">
        <v>23739</v>
      </c>
      <c r="K355" s="115">
        <v>43448</v>
      </c>
      <c r="L355" s="113">
        <v>16</v>
      </c>
      <c r="M355" s="113" t="s">
        <v>2073</v>
      </c>
      <c r="N355" s="353"/>
    </row>
    <row r="356" spans="1:14">
      <c r="A356" s="113" t="s">
        <v>2948</v>
      </c>
      <c r="B356" s="113" t="s">
        <v>385</v>
      </c>
      <c r="C356" s="113">
        <v>243.15</v>
      </c>
      <c r="D356" s="113">
        <v>258</v>
      </c>
      <c r="E356" s="113">
        <v>243.15</v>
      </c>
      <c r="F356" s="113">
        <v>250</v>
      </c>
      <c r="G356" s="113">
        <v>250</v>
      </c>
      <c r="H356" s="113">
        <v>250</v>
      </c>
      <c r="I356" s="113">
        <v>783</v>
      </c>
      <c r="J356" s="113">
        <v>196341.45</v>
      </c>
      <c r="K356" s="115">
        <v>43448</v>
      </c>
      <c r="L356" s="113">
        <v>51</v>
      </c>
      <c r="M356" s="113" t="s">
        <v>2949</v>
      </c>
      <c r="N356" s="353"/>
    </row>
    <row r="357" spans="1:14">
      <c r="A357" s="113" t="s">
        <v>1977</v>
      </c>
      <c r="B357" s="113" t="s">
        <v>385</v>
      </c>
      <c r="C357" s="113">
        <v>12.9</v>
      </c>
      <c r="D357" s="113">
        <v>14.9</v>
      </c>
      <c r="E357" s="113">
        <v>12.85</v>
      </c>
      <c r="F357" s="113">
        <v>14.2</v>
      </c>
      <c r="G357" s="113">
        <v>14.35</v>
      </c>
      <c r="H357" s="113">
        <v>12.9</v>
      </c>
      <c r="I357" s="113">
        <v>218957</v>
      </c>
      <c r="J357" s="113">
        <v>3139372.05</v>
      </c>
      <c r="K357" s="115">
        <v>43448</v>
      </c>
      <c r="L357" s="113">
        <v>772</v>
      </c>
      <c r="M357" s="113" t="s">
        <v>1978</v>
      </c>
      <c r="N357" s="353"/>
    </row>
    <row r="358" spans="1:14">
      <c r="A358" s="113" t="s">
        <v>712</v>
      </c>
      <c r="B358" s="113" t="s">
        <v>385</v>
      </c>
      <c r="C358" s="113">
        <v>1503</v>
      </c>
      <c r="D358" s="113">
        <v>1554.85</v>
      </c>
      <c r="E358" s="113">
        <v>1503</v>
      </c>
      <c r="F358" s="113">
        <v>1522.5</v>
      </c>
      <c r="G358" s="113">
        <v>1521</v>
      </c>
      <c r="H358" s="113">
        <v>1527.95</v>
      </c>
      <c r="I358" s="113">
        <v>186</v>
      </c>
      <c r="J358" s="113">
        <v>282030.95</v>
      </c>
      <c r="K358" s="115">
        <v>43448</v>
      </c>
      <c r="L358" s="113">
        <v>56</v>
      </c>
      <c r="M358" s="113" t="s">
        <v>713</v>
      </c>
      <c r="N358" s="353"/>
    </row>
    <row r="359" spans="1:14">
      <c r="A359" s="113" t="s">
        <v>2433</v>
      </c>
      <c r="B359" s="113" t="s">
        <v>385</v>
      </c>
      <c r="C359" s="113">
        <v>137.9</v>
      </c>
      <c r="D359" s="113">
        <v>137.9</v>
      </c>
      <c r="E359" s="113">
        <v>127.95</v>
      </c>
      <c r="F359" s="113">
        <v>135</v>
      </c>
      <c r="G359" s="113">
        <v>135</v>
      </c>
      <c r="H359" s="113">
        <v>134.25</v>
      </c>
      <c r="I359" s="113">
        <v>2954</v>
      </c>
      <c r="J359" s="113">
        <v>399693.8</v>
      </c>
      <c r="K359" s="115">
        <v>43448</v>
      </c>
      <c r="L359" s="113">
        <v>88</v>
      </c>
      <c r="M359" s="113" t="s">
        <v>2434</v>
      </c>
      <c r="N359" s="353"/>
    </row>
    <row r="360" spans="1:14">
      <c r="A360" s="113" t="s">
        <v>2308</v>
      </c>
      <c r="B360" s="113" t="s">
        <v>385</v>
      </c>
      <c r="C360" s="113">
        <v>2.9</v>
      </c>
      <c r="D360" s="113">
        <v>3</v>
      </c>
      <c r="E360" s="113">
        <v>2.85</v>
      </c>
      <c r="F360" s="113">
        <v>2.85</v>
      </c>
      <c r="G360" s="113">
        <v>2.85</v>
      </c>
      <c r="H360" s="113">
        <v>2.95</v>
      </c>
      <c r="I360" s="113">
        <v>5319</v>
      </c>
      <c r="J360" s="113">
        <v>15368.05</v>
      </c>
      <c r="K360" s="115">
        <v>43448</v>
      </c>
      <c r="L360" s="113">
        <v>29</v>
      </c>
      <c r="M360" s="113" t="s">
        <v>2309</v>
      </c>
      <c r="N360" s="353"/>
    </row>
    <row r="361" spans="1:14">
      <c r="A361" s="113" t="s">
        <v>2839</v>
      </c>
      <c r="B361" s="113" t="s">
        <v>385</v>
      </c>
      <c r="C361" s="113">
        <v>231.95</v>
      </c>
      <c r="D361" s="113">
        <v>242.3</v>
      </c>
      <c r="E361" s="113">
        <v>231.95</v>
      </c>
      <c r="F361" s="113">
        <v>237.6</v>
      </c>
      <c r="G361" s="113">
        <v>233</v>
      </c>
      <c r="H361" s="113">
        <v>232.15</v>
      </c>
      <c r="I361" s="113">
        <v>180</v>
      </c>
      <c r="J361" s="113">
        <v>42799.9</v>
      </c>
      <c r="K361" s="115">
        <v>43448</v>
      </c>
      <c r="L361" s="113">
        <v>17</v>
      </c>
      <c r="M361" s="113" t="s">
        <v>2840</v>
      </c>
      <c r="N361" s="353"/>
    </row>
    <row r="362" spans="1:14">
      <c r="A362" s="113" t="s">
        <v>714</v>
      </c>
      <c r="B362" s="113" t="s">
        <v>385</v>
      </c>
      <c r="C362" s="113">
        <v>1096.3</v>
      </c>
      <c r="D362" s="113">
        <v>1124</v>
      </c>
      <c r="E362" s="113">
        <v>1088.2</v>
      </c>
      <c r="F362" s="113">
        <v>1099.95</v>
      </c>
      <c r="G362" s="113">
        <v>1099.9000000000001</v>
      </c>
      <c r="H362" s="113">
        <v>1096.3</v>
      </c>
      <c r="I362" s="113">
        <v>105355</v>
      </c>
      <c r="J362" s="113">
        <v>115954308.25</v>
      </c>
      <c r="K362" s="115">
        <v>43448</v>
      </c>
      <c r="L362" s="113">
        <v>1522</v>
      </c>
      <c r="M362" s="113" t="s">
        <v>2950</v>
      </c>
      <c r="N362" s="353"/>
    </row>
    <row r="363" spans="1:14">
      <c r="A363" s="113" t="s">
        <v>715</v>
      </c>
      <c r="B363" s="113" t="s">
        <v>385</v>
      </c>
      <c r="C363" s="113">
        <v>181.3</v>
      </c>
      <c r="D363" s="113">
        <v>186</v>
      </c>
      <c r="E363" s="113">
        <v>179.1</v>
      </c>
      <c r="F363" s="113">
        <v>182.8</v>
      </c>
      <c r="G363" s="113">
        <v>182.5</v>
      </c>
      <c r="H363" s="113">
        <v>182.3</v>
      </c>
      <c r="I363" s="113">
        <v>1255001</v>
      </c>
      <c r="J363" s="113">
        <v>229122189.84999999</v>
      </c>
      <c r="K363" s="115">
        <v>43448</v>
      </c>
      <c r="L363" s="113">
        <v>17818</v>
      </c>
      <c r="M363" s="113" t="s">
        <v>2951</v>
      </c>
      <c r="N363" s="353"/>
    </row>
    <row r="364" spans="1:14">
      <c r="A364" s="113" t="s">
        <v>2952</v>
      </c>
      <c r="B364" s="113" t="s">
        <v>385</v>
      </c>
      <c r="C364" s="113">
        <v>8.75</v>
      </c>
      <c r="D364" s="113">
        <v>8.8000000000000007</v>
      </c>
      <c r="E364" s="113">
        <v>8.4499999999999993</v>
      </c>
      <c r="F364" s="113">
        <v>8.75</v>
      </c>
      <c r="G364" s="113">
        <v>8.6999999999999993</v>
      </c>
      <c r="H364" s="113">
        <v>8.6999999999999993</v>
      </c>
      <c r="I364" s="113">
        <v>8109</v>
      </c>
      <c r="J364" s="113">
        <v>70568.95</v>
      </c>
      <c r="K364" s="115">
        <v>43448</v>
      </c>
      <c r="L364" s="113">
        <v>64</v>
      </c>
      <c r="M364" s="113" t="s">
        <v>2953</v>
      </c>
      <c r="N364" s="353"/>
    </row>
    <row r="365" spans="1:14">
      <c r="A365" s="113" t="s">
        <v>65</v>
      </c>
      <c r="B365" s="113" t="s">
        <v>385</v>
      </c>
      <c r="C365" s="113">
        <v>23350</v>
      </c>
      <c r="D365" s="113">
        <v>23800</v>
      </c>
      <c r="E365" s="113">
        <v>23150.7</v>
      </c>
      <c r="F365" s="113">
        <v>23716.15</v>
      </c>
      <c r="G365" s="113">
        <v>23700</v>
      </c>
      <c r="H365" s="113">
        <v>23305.4</v>
      </c>
      <c r="I365" s="113">
        <v>76757</v>
      </c>
      <c r="J365" s="113">
        <v>1808375430.5</v>
      </c>
      <c r="K365" s="115">
        <v>43448</v>
      </c>
      <c r="L365" s="113">
        <v>26026</v>
      </c>
      <c r="M365" s="113" t="s">
        <v>2954</v>
      </c>
      <c r="N365" s="353"/>
    </row>
    <row r="366" spans="1:14">
      <c r="A366" s="113" t="s">
        <v>716</v>
      </c>
      <c r="B366" s="113" t="s">
        <v>385</v>
      </c>
      <c r="C366" s="113">
        <v>202.6</v>
      </c>
      <c r="D366" s="113">
        <v>211.5</v>
      </c>
      <c r="E366" s="113">
        <v>202</v>
      </c>
      <c r="F366" s="113">
        <v>206.1</v>
      </c>
      <c r="G366" s="113">
        <v>205</v>
      </c>
      <c r="H366" s="113">
        <v>203.55</v>
      </c>
      <c r="I366" s="113">
        <v>99070</v>
      </c>
      <c r="J366" s="113">
        <v>20586310.149999999</v>
      </c>
      <c r="K366" s="115">
        <v>43448</v>
      </c>
      <c r="L366" s="113">
        <v>2545</v>
      </c>
      <c r="M366" s="113" t="s">
        <v>2955</v>
      </c>
      <c r="N366" s="353"/>
    </row>
    <row r="367" spans="1:14">
      <c r="A367" s="113" t="s">
        <v>2956</v>
      </c>
      <c r="B367" s="113" t="s">
        <v>385</v>
      </c>
      <c r="C367" s="113">
        <v>391</v>
      </c>
      <c r="D367" s="113">
        <v>395.05</v>
      </c>
      <c r="E367" s="113">
        <v>379.05</v>
      </c>
      <c r="F367" s="113">
        <v>384.05</v>
      </c>
      <c r="G367" s="113">
        <v>381</v>
      </c>
      <c r="H367" s="113">
        <v>381.8</v>
      </c>
      <c r="I367" s="113">
        <v>7457</v>
      </c>
      <c r="J367" s="113">
        <v>2879127.7</v>
      </c>
      <c r="K367" s="115">
        <v>43448</v>
      </c>
      <c r="L367" s="113">
        <v>485</v>
      </c>
      <c r="M367" s="113" t="s">
        <v>2957</v>
      </c>
      <c r="N367" s="353"/>
    </row>
    <row r="368" spans="1:14">
      <c r="A368" s="113" t="s">
        <v>717</v>
      </c>
      <c r="B368" s="113" t="s">
        <v>385</v>
      </c>
      <c r="C368" s="113">
        <v>199</v>
      </c>
      <c r="D368" s="113">
        <v>203.85</v>
      </c>
      <c r="E368" s="113">
        <v>196.6</v>
      </c>
      <c r="F368" s="113">
        <v>200</v>
      </c>
      <c r="G368" s="113">
        <v>199.75</v>
      </c>
      <c r="H368" s="113">
        <v>199.8</v>
      </c>
      <c r="I368" s="113">
        <v>315493</v>
      </c>
      <c r="J368" s="113">
        <v>63010665.649999999</v>
      </c>
      <c r="K368" s="115">
        <v>43448</v>
      </c>
      <c r="L368" s="113">
        <v>5478</v>
      </c>
      <c r="M368" s="113" t="s">
        <v>2958</v>
      </c>
      <c r="N368" s="353"/>
    </row>
    <row r="369" spans="1:14">
      <c r="A369" s="113" t="s">
        <v>2959</v>
      </c>
      <c r="B369" s="113" t="s">
        <v>385</v>
      </c>
      <c r="C369" s="113">
        <v>406</v>
      </c>
      <c r="D369" s="113">
        <v>406.9</v>
      </c>
      <c r="E369" s="113">
        <v>405.5</v>
      </c>
      <c r="F369" s="113">
        <v>406.1</v>
      </c>
      <c r="G369" s="113">
        <v>406.9</v>
      </c>
      <c r="H369" s="113">
        <v>406.3</v>
      </c>
      <c r="I369" s="113">
        <v>2706</v>
      </c>
      <c r="J369" s="113">
        <v>1098680.45</v>
      </c>
      <c r="K369" s="115">
        <v>43448</v>
      </c>
      <c r="L369" s="113">
        <v>14</v>
      </c>
      <c r="M369" s="113" t="s">
        <v>2960</v>
      </c>
      <c r="N369" s="353"/>
    </row>
    <row r="370" spans="1:14">
      <c r="A370" s="113" t="s">
        <v>2961</v>
      </c>
      <c r="B370" s="113" t="s">
        <v>385</v>
      </c>
      <c r="C370" s="113">
        <v>28.95</v>
      </c>
      <c r="D370" s="113">
        <v>31.5</v>
      </c>
      <c r="E370" s="113">
        <v>28.8</v>
      </c>
      <c r="F370" s="113">
        <v>30.05</v>
      </c>
      <c r="G370" s="113">
        <v>30</v>
      </c>
      <c r="H370" s="113">
        <v>28.75</v>
      </c>
      <c r="I370" s="113">
        <v>380694</v>
      </c>
      <c r="J370" s="113">
        <v>11483449.6</v>
      </c>
      <c r="K370" s="115">
        <v>43448</v>
      </c>
      <c r="L370" s="113">
        <v>2230</v>
      </c>
      <c r="M370" s="113" t="s">
        <v>2962</v>
      </c>
      <c r="N370" s="353"/>
    </row>
    <row r="371" spans="1:14">
      <c r="A371" s="113" t="s">
        <v>2963</v>
      </c>
      <c r="B371" s="113" t="s">
        <v>385</v>
      </c>
      <c r="C371" s="113">
        <v>62.5</v>
      </c>
      <c r="D371" s="113">
        <v>66.150000000000006</v>
      </c>
      <c r="E371" s="113">
        <v>61</v>
      </c>
      <c r="F371" s="113">
        <v>64.849999999999994</v>
      </c>
      <c r="G371" s="113">
        <v>65</v>
      </c>
      <c r="H371" s="113">
        <v>61.95</v>
      </c>
      <c r="I371" s="113">
        <v>360207</v>
      </c>
      <c r="J371" s="113">
        <v>23332240.25</v>
      </c>
      <c r="K371" s="115">
        <v>43448</v>
      </c>
      <c r="L371" s="113">
        <v>2835</v>
      </c>
      <c r="M371" s="113" t="s">
        <v>2964</v>
      </c>
      <c r="N371" s="353"/>
    </row>
    <row r="372" spans="1:14">
      <c r="A372" s="113" t="s">
        <v>718</v>
      </c>
      <c r="B372" s="113" t="s">
        <v>385</v>
      </c>
      <c r="C372" s="113">
        <v>21.65</v>
      </c>
      <c r="D372" s="113">
        <v>22.2</v>
      </c>
      <c r="E372" s="113">
        <v>21.3</v>
      </c>
      <c r="F372" s="113">
        <v>21.65</v>
      </c>
      <c r="G372" s="113">
        <v>21.7</v>
      </c>
      <c r="H372" s="113">
        <v>21.25</v>
      </c>
      <c r="I372" s="113">
        <v>102340</v>
      </c>
      <c r="J372" s="113">
        <v>2204468.25</v>
      </c>
      <c r="K372" s="115">
        <v>43448</v>
      </c>
      <c r="L372" s="113">
        <v>368</v>
      </c>
      <c r="M372" s="113" t="s">
        <v>719</v>
      </c>
      <c r="N372" s="353"/>
    </row>
    <row r="373" spans="1:14">
      <c r="A373" s="113" t="s">
        <v>2177</v>
      </c>
      <c r="B373" s="113" t="s">
        <v>385</v>
      </c>
      <c r="C373" s="113">
        <v>153.05000000000001</v>
      </c>
      <c r="D373" s="113">
        <v>157.94999999999999</v>
      </c>
      <c r="E373" s="113">
        <v>150.35</v>
      </c>
      <c r="F373" s="113">
        <v>153.75</v>
      </c>
      <c r="G373" s="113">
        <v>154.5</v>
      </c>
      <c r="H373" s="113">
        <v>155.44999999999999</v>
      </c>
      <c r="I373" s="113">
        <v>3691</v>
      </c>
      <c r="J373" s="113">
        <v>567780.30000000005</v>
      </c>
      <c r="K373" s="115">
        <v>43448</v>
      </c>
      <c r="L373" s="113">
        <v>143</v>
      </c>
      <c r="M373" s="113" t="s">
        <v>2178</v>
      </c>
      <c r="N373" s="353"/>
    </row>
    <row r="374" spans="1:14">
      <c r="A374" s="113" t="s">
        <v>720</v>
      </c>
      <c r="B374" s="113" t="s">
        <v>385</v>
      </c>
      <c r="C374" s="113">
        <v>241.15</v>
      </c>
      <c r="D374" s="113">
        <v>243</v>
      </c>
      <c r="E374" s="113">
        <v>239.75</v>
      </c>
      <c r="F374" s="113">
        <v>240.45</v>
      </c>
      <c r="G374" s="113">
        <v>242.9</v>
      </c>
      <c r="H374" s="113">
        <v>240.8</v>
      </c>
      <c r="I374" s="113">
        <v>9189</v>
      </c>
      <c r="J374" s="113">
        <v>2213454.9500000002</v>
      </c>
      <c r="K374" s="115">
        <v>43448</v>
      </c>
      <c r="L374" s="113">
        <v>382</v>
      </c>
      <c r="M374" s="113" t="s">
        <v>721</v>
      </c>
      <c r="N374" s="353"/>
    </row>
    <row r="375" spans="1:14">
      <c r="A375" s="113" t="s">
        <v>722</v>
      </c>
      <c r="B375" s="113" t="s">
        <v>385</v>
      </c>
      <c r="C375" s="113">
        <v>26.9</v>
      </c>
      <c r="D375" s="113">
        <v>26.9</v>
      </c>
      <c r="E375" s="113">
        <v>26</v>
      </c>
      <c r="F375" s="113">
        <v>26.25</v>
      </c>
      <c r="G375" s="113">
        <v>26.4</v>
      </c>
      <c r="H375" s="113">
        <v>27</v>
      </c>
      <c r="I375" s="113">
        <v>3382</v>
      </c>
      <c r="J375" s="113">
        <v>88345.15</v>
      </c>
      <c r="K375" s="115">
        <v>43448</v>
      </c>
      <c r="L375" s="113">
        <v>36</v>
      </c>
      <c r="M375" s="113" t="s">
        <v>723</v>
      </c>
      <c r="N375" s="353"/>
    </row>
    <row r="376" spans="1:14">
      <c r="A376" s="113" t="s">
        <v>195</v>
      </c>
      <c r="B376" s="113" t="s">
        <v>385</v>
      </c>
      <c r="C376" s="113">
        <v>435.95</v>
      </c>
      <c r="D376" s="113">
        <v>438</v>
      </c>
      <c r="E376" s="113">
        <v>429.5</v>
      </c>
      <c r="F376" s="113">
        <v>436.3</v>
      </c>
      <c r="G376" s="113">
        <v>437</v>
      </c>
      <c r="H376" s="113">
        <v>435.95</v>
      </c>
      <c r="I376" s="113">
        <v>82105</v>
      </c>
      <c r="J376" s="113">
        <v>35619722.850000001</v>
      </c>
      <c r="K376" s="115">
        <v>43448</v>
      </c>
      <c r="L376" s="113">
        <v>5898</v>
      </c>
      <c r="M376" s="113" t="s">
        <v>724</v>
      </c>
      <c r="N376" s="353"/>
    </row>
    <row r="377" spans="1:14">
      <c r="A377" s="113" t="s">
        <v>3235</v>
      </c>
      <c r="B377" s="113" t="s">
        <v>385</v>
      </c>
      <c r="C377" s="113">
        <v>153</v>
      </c>
      <c r="D377" s="113">
        <v>153</v>
      </c>
      <c r="E377" s="113">
        <v>144.19999999999999</v>
      </c>
      <c r="F377" s="113">
        <v>147.1</v>
      </c>
      <c r="G377" s="113">
        <v>149.94999999999999</v>
      </c>
      <c r="H377" s="113">
        <v>149.75</v>
      </c>
      <c r="I377" s="113">
        <v>6729</v>
      </c>
      <c r="J377" s="113">
        <v>996369.5</v>
      </c>
      <c r="K377" s="115">
        <v>43448</v>
      </c>
      <c r="L377" s="113">
        <v>391</v>
      </c>
      <c r="M377" s="113" t="s">
        <v>2086</v>
      </c>
      <c r="N377" s="353"/>
    </row>
    <row r="378" spans="1:14">
      <c r="A378" s="113" t="s">
        <v>2698</v>
      </c>
      <c r="B378" s="113" t="s">
        <v>385</v>
      </c>
      <c r="C378" s="113">
        <v>7.05</v>
      </c>
      <c r="D378" s="113">
        <v>7.3</v>
      </c>
      <c r="E378" s="113">
        <v>6.9</v>
      </c>
      <c r="F378" s="113">
        <v>7.1</v>
      </c>
      <c r="G378" s="113">
        <v>7.3</v>
      </c>
      <c r="H378" s="113">
        <v>7.2</v>
      </c>
      <c r="I378" s="113">
        <v>16903</v>
      </c>
      <c r="J378" s="113">
        <v>120133.55</v>
      </c>
      <c r="K378" s="115">
        <v>43448</v>
      </c>
      <c r="L378" s="113">
        <v>52</v>
      </c>
      <c r="M378" s="113" t="s">
        <v>2699</v>
      </c>
      <c r="N378" s="353"/>
    </row>
    <row r="379" spans="1:14">
      <c r="A379" s="113" t="s">
        <v>2179</v>
      </c>
      <c r="B379" s="113" t="s">
        <v>385</v>
      </c>
      <c r="C379" s="113">
        <v>104</v>
      </c>
      <c r="D379" s="113">
        <v>109</v>
      </c>
      <c r="E379" s="113">
        <v>101.1</v>
      </c>
      <c r="F379" s="113">
        <v>107.75</v>
      </c>
      <c r="G379" s="113">
        <v>108.9</v>
      </c>
      <c r="H379" s="113">
        <v>104.5</v>
      </c>
      <c r="I379" s="113">
        <v>34023</v>
      </c>
      <c r="J379" s="113">
        <v>3605384.85</v>
      </c>
      <c r="K379" s="115">
        <v>43448</v>
      </c>
      <c r="L379" s="113">
        <v>614</v>
      </c>
      <c r="M379" s="113" t="s">
        <v>2180</v>
      </c>
      <c r="N379" s="353"/>
    </row>
    <row r="380" spans="1:14">
      <c r="A380" s="113" t="s">
        <v>725</v>
      </c>
      <c r="B380" s="113" t="s">
        <v>385</v>
      </c>
      <c r="C380" s="113">
        <v>121.9</v>
      </c>
      <c r="D380" s="113">
        <v>124.7</v>
      </c>
      <c r="E380" s="113">
        <v>115.55</v>
      </c>
      <c r="F380" s="113">
        <v>119.25</v>
      </c>
      <c r="G380" s="113">
        <v>119.45</v>
      </c>
      <c r="H380" s="113">
        <v>115.5</v>
      </c>
      <c r="I380" s="113">
        <v>4975</v>
      </c>
      <c r="J380" s="113">
        <v>596883.94999999995</v>
      </c>
      <c r="K380" s="115">
        <v>43448</v>
      </c>
      <c r="L380" s="113">
        <v>175</v>
      </c>
      <c r="M380" s="113" t="s">
        <v>726</v>
      </c>
      <c r="N380" s="353"/>
    </row>
    <row r="381" spans="1:14">
      <c r="A381" s="113" t="s">
        <v>1928</v>
      </c>
      <c r="B381" s="113" t="s">
        <v>385</v>
      </c>
      <c r="C381" s="113">
        <v>1159</v>
      </c>
      <c r="D381" s="113">
        <v>1249</v>
      </c>
      <c r="E381" s="113">
        <v>1152.25</v>
      </c>
      <c r="F381" s="113">
        <v>1213.3499999999999</v>
      </c>
      <c r="G381" s="113">
        <v>1219</v>
      </c>
      <c r="H381" s="113">
        <v>1175</v>
      </c>
      <c r="I381" s="113">
        <v>23673</v>
      </c>
      <c r="J381" s="113">
        <v>28323006.949999999</v>
      </c>
      <c r="K381" s="115">
        <v>43448</v>
      </c>
      <c r="L381" s="113">
        <v>2521</v>
      </c>
      <c r="M381" s="113" t="s">
        <v>1929</v>
      </c>
      <c r="N381" s="353"/>
    </row>
    <row r="382" spans="1:14">
      <c r="A382" s="113" t="s">
        <v>66</v>
      </c>
      <c r="B382" s="113" t="s">
        <v>385</v>
      </c>
      <c r="C382" s="113">
        <v>114.55</v>
      </c>
      <c r="D382" s="113">
        <v>116.35</v>
      </c>
      <c r="E382" s="113">
        <v>114.1</v>
      </c>
      <c r="F382" s="113">
        <v>115.75</v>
      </c>
      <c r="G382" s="113">
        <v>115.6</v>
      </c>
      <c r="H382" s="113">
        <v>114.8</v>
      </c>
      <c r="I382" s="113">
        <v>611326</v>
      </c>
      <c r="J382" s="113">
        <v>70325316.200000003</v>
      </c>
      <c r="K382" s="115">
        <v>43448</v>
      </c>
      <c r="L382" s="113">
        <v>5539</v>
      </c>
      <c r="M382" s="113" t="s">
        <v>727</v>
      </c>
      <c r="N382" s="353"/>
    </row>
    <row r="383" spans="1:14">
      <c r="A383" s="113" t="s">
        <v>728</v>
      </c>
      <c r="B383" s="113" t="s">
        <v>385</v>
      </c>
      <c r="C383" s="113">
        <v>592.29999999999995</v>
      </c>
      <c r="D383" s="113">
        <v>600</v>
      </c>
      <c r="E383" s="113">
        <v>590</v>
      </c>
      <c r="F383" s="113">
        <v>594.4</v>
      </c>
      <c r="G383" s="113">
        <v>594.70000000000005</v>
      </c>
      <c r="H383" s="113">
        <v>596.25</v>
      </c>
      <c r="I383" s="113">
        <v>1804</v>
      </c>
      <c r="J383" s="113">
        <v>1069968.8</v>
      </c>
      <c r="K383" s="115">
        <v>43448</v>
      </c>
      <c r="L383" s="113">
        <v>77</v>
      </c>
      <c r="M383" s="113" t="s">
        <v>729</v>
      </c>
      <c r="N383" s="353"/>
    </row>
    <row r="384" spans="1:14">
      <c r="A384" s="113" t="s">
        <v>2841</v>
      </c>
      <c r="B384" s="113" t="s">
        <v>385</v>
      </c>
      <c r="C384" s="113">
        <v>40.9</v>
      </c>
      <c r="D384" s="113">
        <v>40.950000000000003</v>
      </c>
      <c r="E384" s="113">
        <v>39.65</v>
      </c>
      <c r="F384" s="113">
        <v>40.1</v>
      </c>
      <c r="G384" s="113">
        <v>39.65</v>
      </c>
      <c r="H384" s="113">
        <v>40.549999999999997</v>
      </c>
      <c r="I384" s="113">
        <v>12503</v>
      </c>
      <c r="J384" s="113">
        <v>504630.65</v>
      </c>
      <c r="K384" s="115">
        <v>43448</v>
      </c>
      <c r="L384" s="113">
        <v>394</v>
      </c>
      <c r="M384" s="113" t="s">
        <v>2842</v>
      </c>
      <c r="N384" s="353"/>
    </row>
    <row r="385" spans="1:14">
      <c r="A385" s="113" t="s">
        <v>3212</v>
      </c>
      <c r="B385" s="113" t="s">
        <v>385</v>
      </c>
      <c r="C385" s="113">
        <v>282</v>
      </c>
      <c r="D385" s="113">
        <v>282</v>
      </c>
      <c r="E385" s="113">
        <v>272</v>
      </c>
      <c r="F385" s="113">
        <v>272</v>
      </c>
      <c r="G385" s="113">
        <v>272</v>
      </c>
      <c r="H385" s="113">
        <v>272</v>
      </c>
      <c r="I385" s="113">
        <v>52</v>
      </c>
      <c r="J385" s="113">
        <v>14164</v>
      </c>
      <c r="K385" s="115">
        <v>43448</v>
      </c>
      <c r="L385" s="113">
        <v>3</v>
      </c>
      <c r="M385" s="113" t="s">
        <v>3213</v>
      </c>
      <c r="N385" s="353"/>
    </row>
    <row r="386" spans="1:14">
      <c r="A386" s="113" t="s">
        <v>730</v>
      </c>
      <c r="B386" s="113" t="s">
        <v>385</v>
      </c>
      <c r="C386" s="113">
        <v>119.2</v>
      </c>
      <c r="D386" s="113">
        <v>120.2</v>
      </c>
      <c r="E386" s="113">
        <v>116</v>
      </c>
      <c r="F386" s="113">
        <v>118.2</v>
      </c>
      <c r="G386" s="113">
        <v>118</v>
      </c>
      <c r="H386" s="113">
        <v>118.95</v>
      </c>
      <c r="I386" s="113">
        <v>1770410</v>
      </c>
      <c r="J386" s="113">
        <v>209733883.75</v>
      </c>
      <c r="K386" s="115">
        <v>43448</v>
      </c>
      <c r="L386" s="113">
        <v>13089</v>
      </c>
      <c r="M386" s="113" t="s">
        <v>731</v>
      </c>
      <c r="N386" s="353"/>
    </row>
    <row r="387" spans="1:14">
      <c r="A387" s="113" t="s">
        <v>2113</v>
      </c>
      <c r="B387" s="113" t="s">
        <v>385</v>
      </c>
      <c r="C387" s="113">
        <v>637.75</v>
      </c>
      <c r="D387" s="113">
        <v>648.95000000000005</v>
      </c>
      <c r="E387" s="113">
        <v>632.35</v>
      </c>
      <c r="F387" s="113">
        <v>638.15</v>
      </c>
      <c r="G387" s="113">
        <v>638</v>
      </c>
      <c r="H387" s="113">
        <v>630.54999999999995</v>
      </c>
      <c r="I387" s="113">
        <v>13376</v>
      </c>
      <c r="J387" s="113">
        <v>8567003.8499999996</v>
      </c>
      <c r="K387" s="115">
        <v>43448</v>
      </c>
      <c r="L387" s="113">
        <v>2061</v>
      </c>
      <c r="M387" s="113" t="s">
        <v>2114</v>
      </c>
      <c r="N387" s="353"/>
    </row>
    <row r="388" spans="1:14">
      <c r="A388" s="113" t="s">
        <v>732</v>
      </c>
      <c r="B388" s="113" t="s">
        <v>385</v>
      </c>
      <c r="C388" s="113">
        <v>92</v>
      </c>
      <c r="D388" s="113">
        <v>92.3</v>
      </c>
      <c r="E388" s="113">
        <v>88.65</v>
      </c>
      <c r="F388" s="113">
        <v>88.95</v>
      </c>
      <c r="G388" s="113">
        <v>88.95</v>
      </c>
      <c r="H388" s="113">
        <v>92.25</v>
      </c>
      <c r="I388" s="113">
        <v>180610</v>
      </c>
      <c r="J388" s="113">
        <v>16214374.85</v>
      </c>
      <c r="K388" s="115">
        <v>43448</v>
      </c>
      <c r="L388" s="113">
        <v>2087</v>
      </c>
      <c r="M388" s="113" t="s">
        <v>733</v>
      </c>
      <c r="N388" s="353"/>
    </row>
    <row r="389" spans="1:14">
      <c r="A389" s="113" t="s">
        <v>734</v>
      </c>
      <c r="B389" s="113" t="s">
        <v>385</v>
      </c>
      <c r="C389" s="113">
        <v>878.95</v>
      </c>
      <c r="D389" s="113">
        <v>893</v>
      </c>
      <c r="E389" s="113">
        <v>865</v>
      </c>
      <c r="F389" s="113">
        <v>886.75</v>
      </c>
      <c r="G389" s="113">
        <v>885.05</v>
      </c>
      <c r="H389" s="113">
        <v>877</v>
      </c>
      <c r="I389" s="113">
        <v>7023</v>
      </c>
      <c r="J389" s="113">
        <v>6186226.7000000002</v>
      </c>
      <c r="K389" s="115">
        <v>43448</v>
      </c>
      <c r="L389" s="113">
        <v>664</v>
      </c>
      <c r="M389" s="113" t="s">
        <v>735</v>
      </c>
      <c r="N389" s="353"/>
    </row>
    <row r="390" spans="1:14">
      <c r="A390" s="113" t="s">
        <v>736</v>
      </c>
      <c r="B390" s="113" t="s">
        <v>385</v>
      </c>
      <c r="C390" s="113">
        <v>656</v>
      </c>
      <c r="D390" s="113">
        <v>674.5</v>
      </c>
      <c r="E390" s="113">
        <v>650</v>
      </c>
      <c r="F390" s="113">
        <v>664.8</v>
      </c>
      <c r="G390" s="113">
        <v>663.2</v>
      </c>
      <c r="H390" s="113">
        <v>659.25</v>
      </c>
      <c r="I390" s="113">
        <v>2133580</v>
      </c>
      <c r="J390" s="113">
        <v>1422923044.7</v>
      </c>
      <c r="K390" s="115">
        <v>43448</v>
      </c>
      <c r="L390" s="113">
        <v>43757</v>
      </c>
      <c r="M390" s="113" t="s">
        <v>737</v>
      </c>
      <c r="N390" s="353"/>
    </row>
    <row r="391" spans="1:14">
      <c r="A391" s="113" t="s">
        <v>738</v>
      </c>
      <c r="B391" s="113" t="s">
        <v>385</v>
      </c>
      <c r="C391" s="113">
        <v>12.6</v>
      </c>
      <c r="D391" s="113">
        <v>13.2</v>
      </c>
      <c r="E391" s="113">
        <v>12.15</v>
      </c>
      <c r="F391" s="113">
        <v>12.65</v>
      </c>
      <c r="G391" s="113">
        <v>12.65</v>
      </c>
      <c r="H391" s="113">
        <v>12.75</v>
      </c>
      <c r="I391" s="113">
        <v>2318</v>
      </c>
      <c r="J391" s="113">
        <v>29394.3</v>
      </c>
      <c r="K391" s="115">
        <v>43448</v>
      </c>
      <c r="L391" s="113">
        <v>48</v>
      </c>
      <c r="M391" s="113" t="s">
        <v>739</v>
      </c>
      <c r="N391" s="353"/>
    </row>
    <row r="392" spans="1:14">
      <c r="A392" s="113" t="s">
        <v>740</v>
      </c>
      <c r="B392" s="113" t="s">
        <v>385</v>
      </c>
      <c r="C392" s="113">
        <v>105.15</v>
      </c>
      <c r="D392" s="113">
        <v>107.5</v>
      </c>
      <c r="E392" s="113">
        <v>103</v>
      </c>
      <c r="F392" s="113">
        <v>103.95</v>
      </c>
      <c r="G392" s="113">
        <v>105.7</v>
      </c>
      <c r="H392" s="113">
        <v>106.25</v>
      </c>
      <c r="I392" s="113">
        <v>53261</v>
      </c>
      <c r="J392" s="113">
        <v>5624794.8499999996</v>
      </c>
      <c r="K392" s="115">
        <v>43448</v>
      </c>
      <c r="L392" s="113">
        <v>1364</v>
      </c>
      <c r="M392" s="113" t="s">
        <v>741</v>
      </c>
      <c r="N392" s="353"/>
    </row>
    <row r="393" spans="1:14">
      <c r="A393" s="113" t="s">
        <v>2025</v>
      </c>
      <c r="B393" s="113" t="s">
        <v>385</v>
      </c>
      <c r="C393" s="113">
        <v>35.549999999999997</v>
      </c>
      <c r="D393" s="113">
        <v>36.1</v>
      </c>
      <c r="E393" s="113">
        <v>35.25</v>
      </c>
      <c r="F393" s="113">
        <v>35.450000000000003</v>
      </c>
      <c r="G393" s="113">
        <v>35.299999999999997</v>
      </c>
      <c r="H393" s="113">
        <v>35.9</v>
      </c>
      <c r="I393" s="113">
        <v>17379</v>
      </c>
      <c r="J393" s="113">
        <v>618650.15</v>
      </c>
      <c r="K393" s="115">
        <v>43448</v>
      </c>
      <c r="L393" s="113">
        <v>273</v>
      </c>
      <c r="M393" s="113" t="s">
        <v>2026</v>
      </c>
      <c r="N393" s="353"/>
    </row>
    <row r="394" spans="1:14">
      <c r="A394" s="113" t="s">
        <v>742</v>
      </c>
      <c r="B394" s="113" t="s">
        <v>385</v>
      </c>
      <c r="C394" s="113">
        <v>189.9</v>
      </c>
      <c r="D394" s="113">
        <v>195.8</v>
      </c>
      <c r="E394" s="113">
        <v>188.65</v>
      </c>
      <c r="F394" s="113">
        <v>190.15</v>
      </c>
      <c r="G394" s="113">
        <v>189.1</v>
      </c>
      <c r="H394" s="113">
        <v>189.15</v>
      </c>
      <c r="I394" s="113">
        <v>154601</v>
      </c>
      <c r="J394" s="113">
        <v>29555366.949999999</v>
      </c>
      <c r="K394" s="115">
        <v>43448</v>
      </c>
      <c r="L394" s="113">
        <v>5704</v>
      </c>
      <c r="M394" s="113" t="s">
        <v>2965</v>
      </c>
      <c r="N394" s="353"/>
    </row>
    <row r="395" spans="1:14">
      <c r="A395" s="113" t="s">
        <v>743</v>
      </c>
      <c r="B395" s="113" t="s">
        <v>385</v>
      </c>
      <c r="C395" s="113">
        <v>512</v>
      </c>
      <c r="D395" s="113">
        <v>523</v>
      </c>
      <c r="E395" s="113">
        <v>510.3</v>
      </c>
      <c r="F395" s="113">
        <v>516.95000000000005</v>
      </c>
      <c r="G395" s="113">
        <v>516.1</v>
      </c>
      <c r="H395" s="113">
        <v>513.9</v>
      </c>
      <c r="I395" s="113">
        <v>34358</v>
      </c>
      <c r="J395" s="113">
        <v>17805861.25</v>
      </c>
      <c r="K395" s="115">
        <v>43448</v>
      </c>
      <c r="L395" s="113">
        <v>1038</v>
      </c>
      <c r="M395" s="113" t="s">
        <v>2901</v>
      </c>
      <c r="N395" s="353"/>
    </row>
    <row r="396" spans="1:14">
      <c r="A396" s="113" t="s">
        <v>2966</v>
      </c>
      <c r="B396" s="113" t="s">
        <v>385</v>
      </c>
      <c r="C396" s="113">
        <v>2.95</v>
      </c>
      <c r="D396" s="113">
        <v>2.95</v>
      </c>
      <c r="E396" s="113">
        <v>2.85</v>
      </c>
      <c r="F396" s="113">
        <v>2.85</v>
      </c>
      <c r="G396" s="113">
        <v>2.85</v>
      </c>
      <c r="H396" s="113">
        <v>2.95</v>
      </c>
      <c r="I396" s="113">
        <v>120064</v>
      </c>
      <c r="J396" s="113">
        <v>345519.25</v>
      </c>
      <c r="K396" s="115">
        <v>43448</v>
      </c>
      <c r="L396" s="113">
        <v>161</v>
      </c>
      <c r="M396" s="113" t="s">
        <v>2967</v>
      </c>
      <c r="N396" s="353"/>
    </row>
    <row r="397" spans="1:14">
      <c r="A397" s="113" t="s">
        <v>744</v>
      </c>
      <c r="B397" s="113" t="s">
        <v>385</v>
      </c>
      <c r="C397" s="113">
        <v>3465</v>
      </c>
      <c r="D397" s="113">
        <v>3560</v>
      </c>
      <c r="E397" s="113">
        <v>3451</v>
      </c>
      <c r="F397" s="113">
        <v>3517.3</v>
      </c>
      <c r="G397" s="113">
        <v>3531</v>
      </c>
      <c r="H397" s="113">
        <v>3464.85</v>
      </c>
      <c r="I397" s="113">
        <v>4454</v>
      </c>
      <c r="J397" s="113">
        <v>15668650.15</v>
      </c>
      <c r="K397" s="115">
        <v>43448</v>
      </c>
      <c r="L397" s="113">
        <v>523</v>
      </c>
      <c r="M397" s="113" t="s">
        <v>745</v>
      </c>
      <c r="N397" s="353"/>
    </row>
    <row r="398" spans="1:14">
      <c r="A398" s="113" t="s">
        <v>746</v>
      </c>
      <c r="B398" s="113" t="s">
        <v>385</v>
      </c>
      <c r="C398" s="113">
        <v>1430.05</v>
      </c>
      <c r="D398" s="113">
        <v>1467.35</v>
      </c>
      <c r="E398" s="113">
        <v>1425</v>
      </c>
      <c r="F398" s="113">
        <v>1441.5</v>
      </c>
      <c r="G398" s="113">
        <v>1460</v>
      </c>
      <c r="H398" s="113">
        <v>1445.75</v>
      </c>
      <c r="I398" s="113">
        <v>5004</v>
      </c>
      <c r="J398" s="113">
        <v>7180649</v>
      </c>
      <c r="K398" s="115">
        <v>43448</v>
      </c>
      <c r="L398" s="113">
        <v>392</v>
      </c>
      <c r="M398" s="113" t="s">
        <v>747</v>
      </c>
      <c r="N398" s="353"/>
    </row>
    <row r="399" spans="1:14">
      <c r="A399" s="113" t="s">
        <v>67</v>
      </c>
      <c r="B399" s="113" t="s">
        <v>385</v>
      </c>
      <c r="C399" s="113">
        <v>256.05</v>
      </c>
      <c r="D399" s="113">
        <v>259.75</v>
      </c>
      <c r="E399" s="113">
        <v>254.15</v>
      </c>
      <c r="F399" s="113">
        <v>257.64999999999998</v>
      </c>
      <c r="G399" s="113">
        <v>257.60000000000002</v>
      </c>
      <c r="H399" s="113">
        <v>256.14999999999998</v>
      </c>
      <c r="I399" s="113">
        <v>485088</v>
      </c>
      <c r="J399" s="113">
        <v>124797101.90000001</v>
      </c>
      <c r="K399" s="115">
        <v>43448</v>
      </c>
      <c r="L399" s="113">
        <v>11775</v>
      </c>
      <c r="M399" s="113" t="s">
        <v>2843</v>
      </c>
      <c r="N399" s="353"/>
    </row>
    <row r="400" spans="1:14">
      <c r="A400" s="113" t="s">
        <v>2968</v>
      </c>
      <c r="B400" s="113" t="s">
        <v>385</v>
      </c>
      <c r="C400" s="113">
        <v>42.35</v>
      </c>
      <c r="D400" s="113">
        <v>42.35</v>
      </c>
      <c r="E400" s="113">
        <v>40</v>
      </c>
      <c r="F400" s="113">
        <v>40.6</v>
      </c>
      <c r="G400" s="113">
        <v>40.9</v>
      </c>
      <c r="H400" s="113">
        <v>42.65</v>
      </c>
      <c r="I400" s="113">
        <v>73253</v>
      </c>
      <c r="J400" s="113">
        <v>2992829</v>
      </c>
      <c r="K400" s="115">
        <v>43448</v>
      </c>
      <c r="L400" s="113">
        <v>1051</v>
      </c>
      <c r="M400" s="113" t="s">
        <v>2969</v>
      </c>
      <c r="N400" s="353"/>
    </row>
    <row r="401" spans="1:14">
      <c r="A401" s="113" t="s">
        <v>2970</v>
      </c>
      <c r="B401" s="113" t="s">
        <v>385</v>
      </c>
      <c r="C401" s="113">
        <v>355.05</v>
      </c>
      <c r="D401" s="113">
        <v>362</v>
      </c>
      <c r="E401" s="113">
        <v>351</v>
      </c>
      <c r="F401" s="113">
        <v>362</v>
      </c>
      <c r="G401" s="113">
        <v>362</v>
      </c>
      <c r="H401" s="113">
        <v>357.95</v>
      </c>
      <c r="I401" s="113">
        <v>1725</v>
      </c>
      <c r="J401" s="113">
        <v>620313.65</v>
      </c>
      <c r="K401" s="115">
        <v>43448</v>
      </c>
      <c r="L401" s="113">
        <v>95</v>
      </c>
      <c r="M401" s="113" t="s">
        <v>2971</v>
      </c>
      <c r="N401" s="353"/>
    </row>
    <row r="402" spans="1:14">
      <c r="A402" s="113" t="s">
        <v>2972</v>
      </c>
      <c r="B402" s="113" t="s">
        <v>385</v>
      </c>
      <c r="C402" s="113">
        <v>37.6</v>
      </c>
      <c r="D402" s="113">
        <v>38.9</v>
      </c>
      <c r="E402" s="113">
        <v>36.5</v>
      </c>
      <c r="F402" s="113">
        <v>37.4</v>
      </c>
      <c r="G402" s="113">
        <v>37.35</v>
      </c>
      <c r="H402" s="113">
        <v>37.549999999999997</v>
      </c>
      <c r="I402" s="113">
        <v>209302</v>
      </c>
      <c r="J402" s="113">
        <v>7892585.5</v>
      </c>
      <c r="K402" s="115">
        <v>43448</v>
      </c>
      <c r="L402" s="113">
        <v>1364</v>
      </c>
      <c r="M402" s="113" t="s">
        <v>2973</v>
      </c>
      <c r="N402" s="353"/>
    </row>
    <row r="403" spans="1:14">
      <c r="A403" s="113" t="s">
        <v>1930</v>
      </c>
      <c r="B403" s="113" t="s">
        <v>385</v>
      </c>
      <c r="C403" s="113">
        <v>48.05</v>
      </c>
      <c r="D403" s="113">
        <v>49.45</v>
      </c>
      <c r="E403" s="113">
        <v>46.7</v>
      </c>
      <c r="F403" s="113">
        <v>48.8</v>
      </c>
      <c r="G403" s="113">
        <v>49.25</v>
      </c>
      <c r="H403" s="113">
        <v>48.05</v>
      </c>
      <c r="I403" s="113">
        <v>2429359</v>
      </c>
      <c r="J403" s="113">
        <v>116928832.5</v>
      </c>
      <c r="K403" s="115">
        <v>43448</v>
      </c>
      <c r="L403" s="113">
        <v>8502</v>
      </c>
      <c r="M403" s="113" t="s">
        <v>2974</v>
      </c>
      <c r="N403" s="353"/>
    </row>
    <row r="404" spans="1:14">
      <c r="A404" s="113" t="s">
        <v>2975</v>
      </c>
      <c r="B404" s="113" t="s">
        <v>385</v>
      </c>
      <c r="C404" s="113">
        <v>0.25</v>
      </c>
      <c r="D404" s="113">
        <v>0.25</v>
      </c>
      <c r="E404" s="113">
        <v>0.2</v>
      </c>
      <c r="F404" s="113">
        <v>0.25</v>
      </c>
      <c r="G404" s="113">
        <v>0.2</v>
      </c>
      <c r="H404" s="113">
        <v>0.2</v>
      </c>
      <c r="I404" s="113">
        <v>357877</v>
      </c>
      <c r="J404" s="113">
        <v>81801.649999999994</v>
      </c>
      <c r="K404" s="115">
        <v>43448</v>
      </c>
      <c r="L404" s="113">
        <v>101</v>
      </c>
      <c r="M404" s="113" t="s">
        <v>2976</v>
      </c>
      <c r="N404" s="353"/>
    </row>
    <row r="405" spans="1:14">
      <c r="A405" s="113" t="s">
        <v>2977</v>
      </c>
      <c r="B405" s="113" t="s">
        <v>385</v>
      </c>
      <c r="C405" s="113">
        <v>180.05</v>
      </c>
      <c r="D405" s="113">
        <v>181.95</v>
      </c>
      <c r="E405" s="113">
        <v>178.3</v>
      </c>
      <c r="F405" s="113">
        <v>179.7</v>
      </c>
      <c r="G405" s="113">
        <v>178.5</v>
      </c>
      <c r="H405" s="113">
        <v>179.9</v>
      </c>
      <c r="I405" s="113">
        <v>10132</v>
      </c>
      <c r="J405" s="113">
        <v>1830156.4</v>
      </c>
      <c r="K405" s="115">
        <v>43448</v>
      </c>
      <c r="L405" s="113">
        <v>346</v>
      </c>
      <c r="M405" s="113" t="s">
        <v>2978</v>
      </c>
      <c r="N405" s="353"/>
    </row>
    <row r="406" spans="1:14">
      <c r="A406" s="113" t="s">
        <v>68</v>
      </c>
      <c r="B406" s="113" t="s">
        <v>385</v>
      </c>
      <c r="C406" s="113">
        <v>89</v>
      </c>
      <c r="D406" s="113">
        <v>91.75</v>
      </c>
      <c r="E406" s="113">
        <v>88.35</v>
      </c>
      <c r="F406" s="113">
        <v>91.25</v>
      </c>
      <c r="G406" s="113">
        <v>91.45</v>
      </c>
      <c r="H406" s="113">
        <v>89.4</v>
      </c>
      <c r="I406" s="113">
        <v>12481914</v>
      </c>
      <c r="J406" s="113">
        <v>1129156878.05</v>
      </c>
      <c r="K406" s="115">
        <v>43448</v>
      </c>
      <c r="L406" s="113">
        <v>33193</v>
      </c>
      <c r="M406" s="113" t="s">
        <v>2979</v>
      </c>
      <c r="N406" s="353"/>
    </row>
    <row r="407" spans="1:14">
      <c r="A407" s="113" t="s">
        <v>2980</v>
      </c>
      <c r="B407" s="113" t="s">
        <v>385</v>
      </c>
      <c r="C407" s="113">
        <v>41.35</v>
      </c>
      <c r="D407" s="113">
        <v>42.3</v>
      </c>
      <c r="E407" s="113">
        <v>40.75</v>
      </c>
      <c r="F407" s="113">
        <v>42</v>
      </c>
      <c r="G407" s="113">
        <v>41.9</v>
      </c>
      <c r="H407" s="113">
        <v>41.45</v>
      </c>
      <c r="I407" s="113">
        <v>202725</v>
      </c>
      <c r="J407" s="113">
        <v>8423386.3499999996</v>
      </c>
      <c r="K407" s="115">
        <v>43448</v>
      </c>
      <c r="L407" s="113">
        <v>1308</v>
      </c>
      <c r="M407" s="113" t="s">
        <v>2981</v>
      </c>
      <c r="N407" s="353"/>
    </row>
    <row r="408" spans="1:14">
      <c r="A408" s="113" t="s">
        <v>749</v>
      </c>
      <c r="B408" s="113" t="s">
        <v>385</v>
      </c>
      <c r="C408" s="113">
        <v>41</v>
      </c>
      <c r="D408" s="113">
        <v>41</v>
      </c>
      <c r="E408" s="113">
        <v>39.049999999999997</v>
      </c>
      <c r="F408" s="113">
        <v>39.450000000000003</v>
      </c>
      <c r="G408" s="113">
        <v>39.049999999999997</v>
      </c>
      <c r="H408" s="113">
        <v>39.450000000000003</v>
      </c>
      <c r="I408" s="113">
        <v>7005</v>
      </c>
      <c r="J408" s="113">
        <v>279774.45</v>
      </c>
      <c r="K408" s="115">
        <v>43448</v>
      </c>
      <c r="L408" s="113">
        <v>82</v>
      </c>
      <c r="M408" s="113" t="s">
        <v>750</v>
      </c>
      <c r="N408" s="353"/>
    </row>
    <row r="409" spans="1:14">
      <c r="A409" s="113" t="s">
        <v>751</v>
      </c>
      <c r="B409" s="113" t="s">
        <v>385</v>
      </c>
      <c r="C409" s="113">
        <v>574.5</v>
      </c>
      <c r="D409" s="113">
        <v>576.5</v>
      </c>
      <c r="E409" s="113">
        <v>571</v>
      </c>
      <c r="F409" s="113">
        <v>575</v>
      </c>
      <c r="G409" s="113">
        <v>573.6</v>
      </c>
      <c r="H409" s="113">
        <v>574.79999999999995</v>
      </c>
      <c r="I409" s="113">
        <v>12317</v>
      </c>
      <c r="J409" s="113">
        <v>7082098.6500000004</v>
      </c>
      <c r="K409" s="115">
        <v>43448</v>
      </c>
      <c r="L409" s="113">
        <v>269</v>
      </c>
      <c r="M409" s="113" t="s">
        <v>2844</v>
      </c>
      <c r="N409" s="353"/>
    </row>
    <row r="410" spans="1:14">
      <c r="A410" s="113" t="s">
        <v>2982</v>
      </c>
      <c r="B410" s="113" t="s">
        <v>385</v>
      </c>
      <c r="C410" s="113">
        <v>61.3</v>
      </c>
      <c r="D410" s="113">
        <v>62.3</v>
      </c>
      <c r="E410" s="113">
        <v>60.65</v>
      </c>
      <c r="F410" s="113">
        <v>61.15</v>
      </c>
      <c r="G410" s="113">
        <v>61.05</v>
      </c>
      <c r="H410" s="113">
        <v>62.4</v>
      </c>
      <c r="I410" s="113">
        <v>389988</v>
      </c>
      <c r="J410" s="113">
        <v>23922850.550000001</v>
      </c>
      <c r="K410" s="115">
        <v>43448</v>
      </c>
      <c r="L410" s="113">
        <v>1969</v>
      </c>
      <c r="M410" s="113" t="s">
        <v>2983</v>
      </c>
      <c r="N410" s="353"/>
    </row>
    <row r="411" spans="1:14">
      <c r="A411" s="113" t="s">
        <v>753</v>
      </c>
      <c r="B411" s="113" t="s">
        <v>385</v>
      </c>
      <c r="C411" s="113">
        <v>454.1</v>
      </c>
      <c r="D411" s="113">
        <v>455</v>
      </c>
      <c r="E411" s="113">
        <v>448.95</v>
      </c>
      <c r="F411" s="113">
        <v>451.9</v>
      </c>
      <c r="G411" s="113">
        <v>452</v>
      </c>
      <c r="H411" s="113">
        <v>451.8</v>
      </c>
      <c r="I411" s="113">
        <v>21332</v>
      </c>
      <c r="J411" s="113">
        <v>9651246.5</v>
      </c>
      <c r="K411" s="115">
        <v>43448</v>
      </c>
      <c r="L411" s="113">
        <v>1863</v>
      </c>
      <c r="M411" s="113" t="s">
        <v>2984</v>
      </c>
      <c r="N411" s="353"/>
    </row>
    <row r="412" spans="1:14">
      <c r="A412" s="113" t="s">
        <v>2985</v>
      </c>
      <c r="B412" s="113" t="s">
        <v>385</v>
      </c>
      <c r="C412" s="113">
        <v>1179.9000000000001</v>
      </c>
      <c r="D412" s="113">
        <v>1209.7</v>
      </c>
      <c r="E412" s="113">
        <v>1176</v>
      </c>
      <c r="F412" s="113">
        <v>1178</v>
      </c>
      <c r="G412" s="113">
        <v>1176</v>
      </c>
      <c r="H412" s="113">
        <v>1189.5</v>
      </c>
      <c r="I412" s="113">
        <v>1937</v>
      </c>
      <c r="J412" s="113">
        <v>2301463.5</v>
      </c>
      <c r="K412" s="115">
        <v>43448</v>
      </c>
      <c r="L412" s="113">
        <v>371</v>
      </c>
      <c r="M412" s="113" t="s">
        <v>2986</v>
      </c>
      <c r="N412" s="353"/>
    </row>
    <row r="413" spans="1:14">
      <c r="A413" s="113" t="s">
        <v>754</v>
      </c>
      <c r="B413" s="113" t="s">
        <v>385</v>
      </c>
      <c r="C413" s="113">
        <v>516.45000000000005</v>
      </c>
      <c r="D413" s="113">
        <v>521</v>
      </c>
      <c r="E413" s="113">
        <v>507</v>
      </c>
      <c r="F413" s="113">
        <v>519.1</v>
      </c>
      <c r="G413" s="113">
        <v>520</v>
      </c>
      <c r="H413" s="113">
        <v>511.35</v>
      </c>
      <c r="I413" s="113">
        <v>7524</v>
      </c>
      <c r="J413" s="113">
        <v>3871359.65</v>
      </c>
      <c r="K413" s="115">
        <v>43448</v>
      </c>
      <c r="L413" s="113">
        <v>470</v>
      </c>
      <c r="M413" s="113" t="s">
        <v>2987</v>
      </c>
      <c r="N413" s="353"/>
    </row>
    <row r="414" spans="1:14">
      <c r="A414" s="113" t="s">
        <v>755</v>
      </c>
      <c r="B414" s="113" t="s">
        <v>385</v>
      </c>
      <c r="C414" s="113">
        <v>402.8</v>
      </c>
      <c r="D414" s="113">
        <v>403.05</v>
      </c>
      <c r="E414" s="113">
        <v>391.25</v>
      </c>
      <c r="F414" s="113">
        <v>394.75</v>
      </c>
      <c r="G414" s="113">
        <v>392.1</v>
      </c>
      <c r="H414" s="113">
        <v>401.4</v>
      </c>
      <c r="I414" s="113">
        <v>6787</v>
      </c>
      <c r="J414" s="113">
        <v>2698179</v>
      </c>
      <c r="K414" s="115">
        <v>43448</v>
      </c>
      <c r="L414" s="113">
        <v>381</v>
      </c>
      <c r="M414" s="113" t="s">
        <v>2845</v>
      </c>
      <c r="N414" s="353"/>
    </row>
    <row r="415" spans="1:14">
      <c r="A415" s="113" t="s">
        <v>2988</v>
      </c>
      <c r="B415" s="113" t="s">
        <v>385</v>
      </c>
      <c r="C415" s="113">
        <v>485.2</v>
      </c>
      <c r="D415" s="113">
        <v>498</v>
      </c>
      <c r="E415" s="113">
        <v>478</v>
      </c>
      <c r="F415" s="113">
        <v>492</v>
      </c>
      <c r="G415" s="113">
        <v>498</v>
      </c>
      <c r="H415" s="113">
        <v>487.7</v>
      </c>
      <c r="I415" s="113">
        <v>16395</v>
      </c>
      <c r="J415" s="113">
        <v>8036677.5999999996</v>
      </c>
      <c r="K415" s="115">
        <v>43448</v>
      </c>
      <c r="L415" s="113">
        <v>778</v>
      </c>
      <c r="M415" s="113" t="s">
        <v>2989</v>
      </c>
      <c r="N415" s="353"/>
    </row>
    <row r="416" spans="1:14">
      <c r="A416" s="113" t="s">
        <v>756</v>
      </c>
      <c r="B416" s="113" t="s">
        <v>385</v>
      </c>
      <c r="C416" s="113">
        <v>54.75</v>
      </c>
      <c r="D416" s="113">
        <v>55.25</v>
      </c>
      <c r="E416" s="113">
        <v>53.35</v>
      </c>
      <c r="F416" s="113">
        <v>54.3</v>
      </c>
      <c r="G416" s="113">
        <v>54.25</v>
      </c>
      <c r="H416" s="113">
        <v>54.9</v>
      </c>
      <c r="I416" s="113">
        <v>14224</v>
      </c>
      <c r="J416" s="113">
        <v>772809.55</v>
      </c>
      <c r="K416" s="115">
        <v>43448</v>
      </c>
      <c r="L416" s="113">
        <v>362</v>
      </c>
      <c r="M416" s="113" t="s">
        <v>757</v>
      </c>
      <c r="N416" s="353"/>
    </row>
    <row r="417" spans="1:14">
      <c r="A417" s="113" t="s">
        <v>758</v>
      </c>
      <c r="B417" s="113" t="s">
        <v>385</v>
      </c>
      <c r="C417" s="113">
        <v>151.69999999999999</v>
      </c>
      <c r="D417" s="113">
        <v>152</v>
      </c>
      <c r="E417" s="113">
        <v>130</v>
      </c>
      <c r="F417" s="113">
        <v>141.44999999999999</v>
      </c>
      <c r="G417" s="113">
        <v>141.1</v>
      </c>
      <c r="H417" s="113">
        <v>151.6</v>
      </c>
      <c r="I417" s="113">
        <v>19939263</v>
      </c>
      <c r="J417" s="113">
        <v>2785025856.4499998</v>
      </c>
      <c r="K417" s="115">
        <v>43448</v>
      </c>
      <c r="L417" s="113">
        <v>95193</v>
      </c>
      <c r="M417" s="113" t="s">
        <v>759</v>
      </c>
      <c r="N417" s="353"/>
    </row>
    <row r="418" spans="1:14">
      <c r="A418" s="113" t="s">
        <v>760</v>
      </c>
      <c r="B418" s="113" t="s">
        <v>385</v>
      </c>
      <c r="C418" s="113">
        <v>1399.95</v>
      </c>
      <c r="D418" s="113">
        <v>1423.35</v>
      </c>
      <c r="E418" s="113">
        <v>1393.95</v>
      </c>
      <c r="F418" s="113">
        <v>1419.15</v>
      </c>
      <c r="G418" s="113">
        <v>1420</v>
      </c>
      <c r="H418" s="113">
        <v>1397</v>
      </c>
      <c r="I418" s="113">
        <v>958</v>
      </c>
      <c r="J418" s="113">
        <v>1353773.7</v>
      </c>
      <c r="K418" s="115">
        <v>43448</v>
      </c>
      <c r="L418" s="113">
        <v>215</v>
      </c>
      <c r="M418" s="113" t="s">
        <v>761</v>
      </c>
      <c r="N418" s="353"/>
    </row>
    <row r="419" spans="1:14">
      <c r="A419" s="113" t="s">
        <v>2342</v>
      </c>
      <c r="B419" s="113" t="s">
        <v>385</v>
      </c>
      <c r="C419" s="113">
        <v>525</v>
      </c>
      <c r="D419" s="113">
        <v>544</v>
      </c>
      <c r="E419" s="113">
        <v>519.5</v>
      </c>
      <c r="F419" s="113">
        <v>540.75</v>
      </c>
      <c r="G419" s="113">
        <v>541.79999999999995</v>
      </c>
      <c r="H419" s="113">
        <v>526</v>
      </c>
      <c r="I419" s="113">
        <v>545210</v>
      </c>
      <c r="J419" s="113">
        <v>292199906.25</v>
      </c>
      <c r="K419" s="115">
        <v>43448</v>
      </c>
      <c r="L419" s="113">
        <v>9572</v>
      </c>
      <c r="M419" s="113" t="s">
        <v>2343</v>
      </c>
      <c r="N419" s="353"/>
    </row>
    <row r="420" spans="1:14">
      <c r="A420" s="113" t="s">
        <v>2346</v>
      </c>
      <c r="B420" s="113" t="s">
        <v>385</v>
      </c>
      <c r="C420" s="113">
        <v>674.9</v>
      </c>
      <c r="D420" s="113">
        <v>678</v>
      </c>
      <c r="E420" s="113">
        <v>663.1</v>
      </c>
      <c r="F420" s="113">
        <v>665.9</v>
      </c>
      <c r="G420" s="113">
        <v>663.1</v>
      </c>
      <c r="H420" s="113">
        <v>671.45</v>
      </c>
      <c r="I420" s="113">
        <v>2701</v>
      </c>
      <c r="J420" s="113">
        <v>1810085.1</v>
      </c>
      <c r="K420" s="115">
        <v>43448</v>
      </c>
      <c r="L420" s="113">
        <v>303</v>
      </c>
      <c r="M420" s="113" t="s">
        <v>2347</v>
      </c>
      <c r="N420" s="353"/>
    </row>
    <row r="421" spans="1:14">
      <c r="A421" s="113" t="s">
        <v>762</v>
      </c>
      <c r="B421" s="113" t="s">
        <v>385</v>
      </c>
      <c r="C421" s="113">
        <v>50.3</v>
      </c>
      <c r="D421" s="113">
        <v>52.7</v>
      </c>
      <c r="E421" s="113">
        <v>50.1</v>
      </c>
      <c r="F421" s="113">
        <v>52.05</v>
      </c>
      <c r="G421" s="113">
        <v>52.2</v>
      </c>
      <c r="H421" s="113">
        <v>50.3</v>
      </c>
      <c r="I421" s="113">
        <v>2469090</v>
      </c>
      <c r="J421" s="113">
        <v>127689997.3</v>
      </c>
      <c r="K421" s="115">
        <v>43448</v>
      </c>
      <c r="L421" s="113">
        <v>9018</v>
      </c>
      <c r="M421" s="113" t="s">
        <v>763</v>
      </c>
      <c r="N421" s="353"/>
    </row>
    <row r="422" spans="1:14">
      <c r="A422" s="113" t="s">
        <v>764</v>
      </c>
      <c r="B422" s="113" t="s">
        <v>385</v>
      </c>
      <c r="C422" s="113">
        <v>131.80000000000001</v>
      </c>
      <c r="D422" s="113">
        <v>132.75</v>
      </c>
      <c r="E422" s="113">
        <v>130.85</v>
      </c>
      <c r="F422" s="113">
        <v>131.9</v>
      </c>
      <c r="G422" s="113">
        <v>132</v>
      </c>
      <c r="H422" s="113">
        <v>132.75</v>
      </c>
      <c r="I422" s="113">
        <v>50323</v>
      </c>
      <c r="J422" s="113">
        <v>6616827.25</v>
      </c>
      <c r="K422" s="115">
        <v>43448</v>
      </c>
      <c r="L422" s="113">
        <v>1161</v>
      </c>
      <c r="M422" s="113" t="s">
        <v>765</v>
      </c>
      <c r="N422" s="353"/>
    </row>
    <row r="423" spans="1:14">
      <c r="A423" s="113" t="s">
        <v>766</v>
      </c>
      <c r="B423" s="113" t="s">
        <v>385</v>
      </c>
      <c r="C423" s="113">
        <v>235.1</v>
      </c>
      <c r="D423" s="113">
        <v>240</v>
      </c>
      <c r="E423" s="113">
        <v>235.05</v>
      </c>
      <c r="F423" s="113">
        <v>239.5</v>
      </c>
      <c r="G423" s="113">
        <v>239</v>
      </c>
      <c r="H423" s="113">
        <v>236.4</v>
      </c>
      <c r="I423" s="113">
        <v>16977</v>
      </c>
      <c r="J423" s="113">
        <v>4044865.6</v>
      </c>
      <c r="K423" s="115">
        <v>43448</v>
      </c>
      <c r="L423" s="113">
        <v>1046</v>
      </c>
      <c r="M423" s="113" t="s">
        <v>767</v>
      </c>
      <c r="N423" s="353"/>
    </row>
    <row r="424" spans="1:14">
      <c r="A424" s="113" t="s">
        <v>69</v>
      </c>
      <c r="B424" s="113" t="s">
        <v>385</v>
      </c>
      <c r="C424" s="113">
        <v>346.95</v>
      </c>
      <c r="D424" s="113">
        <v>353.2</v>
      </c>
      <c r="E424" s="113">
        <v>341.5</v>
      </c>
      <c r="F424" s="113">
        <v>351.25</v>
      </c>
      <c r="G424" s="113">
        <v>351.3</v>
      </c>
      <c r="H424" s="113">
        <v>346.45</v>
      </c>
      <c r="I424" s="113">
        <v>2004546</v>
      </c>
      <c r="J424" s="113">
        <v>696098753.45000005</v>
      </c>
      <c r="K424" s="115">
        <v>43448</v>
      </c>
      <c r="L424" s="113">
        <v>43642</v>
      </c>
      <c r="M424" s="113" t="s">
        <v>768</v>
      </c>
      <c r="N424" s="353"/>
    </row>
    <row r="425" spans="1:14">
      <c r="A425" s="113" t="s">
        <v>2616</v>
      </c>
      <c r="B425" s="113" t="s">
        <v>385</v>
      </c>
      <c r="C425" s="113">
        <v>6.85</v>
      </c>
      <c r="D425" s="113">
        <v>7</v>
      </c>
      <c r="E425" s="113">
        <v>6.8</v>
      </c>
      <c r="F425" s="113">
        <v>7</v>
      </c>
      <c r="G425" s="113">
        <v>7</v>
      </c>
      <c r="H425" s="113">
        <v>6.85</v>
      </c>
      <c r="I425" s="113">
        <v>49728</v>
      </c>
      <c r="J425" s="113">
        <v>343381.8</v>
      </c>
      <c r="K425" s="115">
        <v>43448</v>
      </c>
      <c r="L425" s="113">
        <v>43</v>
      </c>
      <c r="M425" s="113" t="s">
        <v>2617</v>
      </c>
      <c r="N425" s="353"/>
    </row>
    <row r="426" spans="1:14">
      <c r="A426" s="113" t="s">
        <v>2546</v>
      </c>
      <c r="B426" s="113" t="s">
        <v>385</v>
      </c>
      <c r="C426" s="113">
        <v>1181.45</v>
      </c>
      <c r="D426" s="113">
        <v>1211.9000000000001</v>
      </c>
      <c r="E426" s="113">
        <v>1181.4000000000001</v>
      </c>
      <c r="F426" s="113">
        <v>1205.3499999999999</v>
      </c>
      <c r="G426" s="113">
        <v>1207</v>
      </c>
      <c r="H426" s="113">
        <v>1197.3499999999999</v>
      </c>
      <c r="I426" s="113">
        <v>1941</v>
      </c>
      <c r="J426" s="113">
        <v>2335119.2999999998</v>
      </c>
      <c r="K426" s="115">
        <v>43448</v>
      </c>
      <c r="L426" s="113">
        <v>268</v>
      </c>
      <c r="M426" s="113" t="s">
        <v>2547</v>
      </c>
      <c r="N426" s="353"/>
    </row>
    <row r="427" spans="1:14">
      <c r="A427" s="113" t="s">
        <v>2618</v>
      </c>
      <c r="B427" s="113" t="s">
        <v>385</v>
      </c>
      <c r="C427" s="113">
        <v>57</v>
      </c>
      <c r="D427" s="113">
        <v>57</v>
      </c>
      <c r="E427" s="113">
        <v>54.65</v>
      </c>
      <c r="F427" s="113">
        <v>55.5</v>
      </c>
      <c r="G427" s="113">
        <v>55.6</v>
      </c>
      <c r="H427" s="113">
        <v>55.9</v>
      </c>
      <c r="I427" s="113">
        <v>20933</v>
      </c>
      <c r="J427" s="113">
        <v>1167394.7</v>
      </c>
      <c r="K427" s="115">
        <v>43448</v>
      </c>
      <c r="L427" s="113">
        <v>300</v>
      </c>
      <c r="M427" s="113" t="s">
        <v>2619</v>
      </c>
      <c r="N427" s="353"/>
    </row>
    <row r="428" spans="1:14">
      <c r="A428" s="113" t="s">
        <v>2356</v>
      </c>
      <c r="B428" s="113" t="s">
        <v>385</v>
      </c>
      <c r="C428" s="113">
        <v>34</v>
      </c>
      <c r="D428" s="113">
        <v>34.549999999999997</v>
      </c>
      <c r="E428" s="113">
        <v>33.5</v>
      </c>
      <c r="F428" s="113">
        <v>33.549999999999997</v>
      </c>
      <c r="G428" s="113">
        <v>34</v>
      </c>
      <c r="H428" s="113">
        <v>34.1</v>
      </c>
      <c r="I428" s="113">
        <v>18431</v>
      </c>
      <c r="J428" s="113">
        <v>626946.75</v>
      </c>
      <c r="K428" s="115">
        <v>43448</v>
      </c>
      <c r="L428" s="113">
        <v>62</v>
      </c>
      <c r="M428" s="113" t="s">
        <v>2815</v>
      </c>
      <c r="N428" s="353"/>
    </row>
    <row r="429" spans="1:14">
      <c r="A429" s="113" t="s">
        <v>769</v>
      </c>
      <c r="B429" s="113" t="s">
        <v>385</v>
      </c>
      <c r="C429" s="113">
        <v>376.95</v>
      </c>
      <c r="D429" s="113">
        <v>378.25</v>
      </c>
      <c r="E429" s="113">
        <v>369.2</v>
      </c>
      <c r="F429" s="113">
        <v>373.5</v>
      </c>
      <c r="G429" s="113">
        <v>372.1</v>
      </c>
      <c r="H429" s="113">
        <v>378.25</v>
      </c>
      <c r="I429" s="113">
        <v>683</v>
      </c>
      <c r="J429" s="113">
        <v>255735.3</v>
      </c>
      <c r="K429" s="115">
        <v>43448</v>
      </c>
      <c r="L429" s="113">
        <v>49</v>
      </c>
      <c r="M429" s="113" t="s">
        <v>770</v>
      </c>
      <c r="N429" s="353"/>
    </row>
    <row r="430" spans="1:14">
      <c r="A430" s="113" t="s">
        <v>771</v>
      </c>
      <c r="B430" s="113" t="s">
        <v>385</v>
      </c>
      <c r="C430" s="113">
        <v>268.95</v>
      </c>
      <c r="D430" s="113">
        <v>271.45</v>
      </c>
      <c r="E430" s="113">
        <v>263.25</v>
      </c>
      <c r="F430" s="113">
        <v>266.39999999999998</v>
      </c>
      <c r="G430" s="113">
        <v>265.39999999999998</v>
      </c>
      <c r="H430" s="113">
        <v>270.5</v>
      </c>
      <c r="I430" s="113">
        <v>2322</v>
      </c>
      <c r="J430" s="113">
        <v>618776.1</v>
      </c>
      <c r="K430" s="115">
        <v>43448</v>
      </c>
      <c r="L430" s="113">
        <v>142</v>
      </c>
      <c r="M430" s="113" t="s">
        <v>2846</v>
      </c>
      <c r="N430" s="353"/>
    </row>
    <row r="431" spans="1:14">
      <c r="A431" s="113" t="s">
        <v>2990</v>
      </c>
      <c r="B431" s="113" t="s">
        <v>385</v>
      </c>
      <c r="C431" s="113">
        <v>66.2</v>
      </c>
      <c r="D431" s="113">
        <v>69.400000000000006</v>
      </c>
      <c r="E431" s="113">
        <v>66.2</v>
      </c>
      <c r="F431" s="113">
        <v>67.650000000000006</v>
      </c>
      <c r="G431" s="113">
        <v>67.5</v>
      </c>
      <c r="H431" s="113">
        <v>67.349999999999994</v>
      </c>
      <c r="I431" s="113">
        <v>71814</v>
      </c>
      <c r="J431" s="113">
        <v>4894530.8499999996</v>
      </c>
      <c r="K431" s="115">
        <v>43448</v>
      </c>
      <c r="L431" s="113">
        <v>1309</v>
      </c>
      <c r="M431" s="113" t="s">
        <v>2991</v>
      </c>
      <c r="N431" s="353"/>
    </row>
    <row r="432" spans="1:14">
      <c r="A432" s="113" t="s">
        <v>772</v>
      </c>
      <c r="B432" s="113" t="s">
        <v>385</v>
      </c>
      <c r="C432" s="113">
        <v>21.9</v>
      </c>
      <c r="D432" s="113">
        <v>22</v>
      </c>
      <c r="E432" s="113">
        <v>21.35</v>
      </c>
      <c r="F432" s="113">
        <v>21.85</v>
      </c>
      <c r="G432" s="113">
        <v>21.9</v>
      </c>
      <c r="H432" s="113">
        <v>21.35</v>
      </c>
      <c r="I432" s="113">
        <v>5987</v>
      </c>
      <c r="J432" s="113">
        <v>130405.55</v>
      </c>
      <c r="K432" s="115">
        <v>43448</v>
      </c>
      <c r="L432" s="113">
        <v>78</v>
      </c>
      <c r="M432" s="113" t="s">
        <v>773</v>
      </c>
      <c r="N432" s="353"/>
    </row>
    <row r="433" spans="1:14">
      <c r="A433" s="113" t="s">
        <v>2818</v>
      </c>
      <c r="B433" s="113" t="s">
        <v>385</v>
      </c>
      <c r="C433" s="113">
        <v>1214.95</v>
      </c>
      <c r="D433" s="113">
        <v>1234</v>
      </c>
      <c r="E433" s="113">
        <v>1190.2</v>
      </c>
      <c r="F433" s="113">
        <v>1228.7</v>
      </c>
      <c r="G433" s="113">
        <v>1230</v>
      </c>
      <c r="H433" s="113">
        <v>1213.3</v>
      </c>
      <c r="I433" s="113">
        <v>2163</v>
      </c>
      <c r="J433" s="113">
        <v>2632840.0499999998</v>
      </c>
      <c r="K433" s="115">
        <v>43448</v>
      </c>
      <c r="L433" s="113">
        <v>242</v>
      </c>
      <c r="M433" s="113" t="s">
        <v>774</v>
      </c>
      <c r="N433" s="353"/>
    </row>
    <row r="434" spans="1:14">
      <c r="A434" s="113" t="s">
        <v>775</v>
      </c>
      <c r="B434" s="113" t="s">
        <v>385</v>
      </c>
      <c r="C434" s="113">
        <v>84.6</v>
      </c>
      <c r="D434" s="113">
        <v>84.9</v>
      </c>
      <c r="E434" s="113">
        <v>82.05</v>
      </c>
      <c r="F434" s="113">
        <v>82.8</v>
      </c>
      <c r="G434" s="113">
        <v>82.75</v>
      </c>
      <c r="H434" s="113">
        <v>84.65</v>
      </c>
      <c r="I434" s="113">
        <v>296265</v>
      </c>
      <c r="J434" s="113">
        <v>24700982.649999999</v>
      </c>
      <c r="K434" s="115">
        <v>43448</v>
      </c>
      <c r="L434" s="113">
        <v>3286</v>
      </c>
      <c r="M434" s="113" t="s">
        <v>776</v>
      </c>
      <c r="N434" s="353"/>
    </row>
    <row r="435" spans="1:14">
      <c r="A435" s="113" t="s">
        <v>2770</v>
      </c>
      <c r="B435" s="113" t="s">
        <v>385</v>
      </c>
      <c r="C435" s="113">
        <v>0.95</v>
      </c>
      <c r="D435" s="113">
        <v>0.95</v>
      </c>
      <c r="E435" s="113">
        <v>0.9</v>
      </c>
      <c r="F435" s="113">
        <v>0.9</v>
      </c>
      <c r="G435" s="113">
        <v>0.9</v>
      </c>
      <c r="H435" s="113">
        <v>0.95</v>
      </c>
      <c r="I435" s="113">
        <v>327706</v>
      </c>
      <c r="J435" s="113">
        <v>296847.5</v>
      </c>
      <c r="K435" s="115">
        <v>43448</v>
      </c>
      <c r="L435" s="113">
        <v>110</v>
      </c>
      <c r="M435" s="113" t="s">
        <v>2771</v>
      </c>
      <c r="N435" s="353"/>
    </row>
    <row r="436" spans="1:14">
      <c r="A436" s="113" t="s">
        <v>2548</v>
      </c>
      <c r="B436" s="113" t="s">
        <v>385</v>
      </c>
      <c r="C436" s="113">
        <v>169.35</v>
      </c>
      <c r="D436" s="113">
        <v>170.15</v>
      </c>
      <c r="E436" s="113">
        <v>162.6</v>
      </c>
      <c r="F436" s="113">
        <v>165.2</v>
      </c>
      <c r="G436" s="113">
        <v>164</v>
      </c>
      <c r="H436" s="113">
        <v>171.4</v>
      </c>
      <c r="I436" s="113">
        <v>157854</v>
      </c>
      <c r="J436" s="113">
        <v>26228140.300000001</v>
      </c>
      <c r="K436" s="115">
        <v>43448</v>
      </c>
      <c r="L436" s="113">
        <v>11062</v>
      </c>
      <c r="M436" s="113" t="s">
        <v>2549</v>
      </c>
      <c r="N436" s="353"/>
    </row>
    <row r="437" spans="1:14">
      <c r="A437" s="113" t="s">
        <v>379</v>
      </c>
      <c r="B437" s="113" t="s">
        <v>385</v>
      </c>
      <c r="C437" s="113">
        <v>135.6</v>
      </c>
      <c r="D437" s="113">
        <v>139.35</v>
      </c>
      <c r="E437" s="113">
        <v>135.6</v>
      </c>
      <c r="F437" s="113">
        <v>137.75</v>
      </c>
      <c r="G437" s="113">
        <v>137.44999999999999</v>
      </c>
      <c r="H437" s="113">
        <v>138</v>
      </c>
      <c r="I437" s="113">
        <v>64847</v>
      </c>
      <c r="J437" s="113">
        <v>8953492.5</v>
      </c>
      <c r="K437" s="115">
        <v>43448</v>
      </c>
      <c r="L437" s="113">
        <v>4302</v>
      </c>
      <c r="M437" s="113" t="s">
        <v>2847</v>
      </c>
      <c r="N437" s="353"/>
    </row>
    <row r="438" spans="1:14">
      <c r="A438" s="113" t="s">
        <v>2992</v>
      </c>
      <c r="B438" s="113" t="s">
        <v>385</v>
      </c>
      <c r="C438" s="113">
        <v>127.15</v>
      </c>
      <c r="D438" s="113">
        <v>128.80000000000001</v>
      </c>
      <c r="E438" s="113">
        <v>123</v>
      </c>
      <c r="F438" s="113">
        <v>123.5</v>
      </c>
      <c r="G438" s="113">
        <v>124</v>
      </c>
      <c r="H438" s="113">
        <v>127</v>
      </c>
      <c r="I438" s="113">
        <v>6174</v>
      </c>
      <c r="J438" s="113">
        <v>770923.95</v>
      </c>
      <c r="K438" s="115">
        <v>43448</v>
      </c>
      <c r="L438" s="113">
        <v>230</v>
      </c>
      <c r="M438" s="113" t="s">
        <v>2993</v>
      </c>
      <c r="N438" s="353"/>
    </row>
    <row r="439" spans="1:14">
      <c r="A439" s="113" t="s">
        <v>2994</v>
      </c>
      <c r="B439" s="113" t="s">
        <v>385</v>
      </c>
      <c r="C439" s="113">
        <v>131.05000000000001</v>
      </c>
      <c r="D439" s="113">
        <v>133.1</v>
      </c>
      <c r="E439" s="113">
        <v>127.35</v>
      </c>
      <c r="F439" s="113">
        <v>130.6</v>
      </c>
      <c r="G439" s="113">
        <v>133.1</v>
      </c>
      <c r="H439" s="113">
        <v>131.19999999999999</v>
      </c>
      <c r="I439" s="113">
        <v>8229</v>
      </c>
      <c r="J439" s="113">
        <v>1074455</v>
      </c>
      <c r="K439" s="115">
        <v>43448</v>
      </c>
      <c r="L439" s="113">
        <v>321</v>
      </c>
      <c r="M439" s="113" t="s">
        <v>2995</v>
      </c>
      <c r="N439" s="353"/>
    </row>
    <row r="440" spans="1:14">
      <c r="A440" s="113" t="s">
        <v>2996</v>
      </c>
      <c r="B440" s="113" t="s">
        <v>385</v>
      </c>
      <c r="C440" s="113">
        <v>8.9</v>
      </c>
      <c r="D440" s="113">
        <v>9</v>
      </c>
      <c r="E440" s="113">
        <v>8.15</v>
      </c>
      <c r="F440" s="113">
        <v>8.75</v>
      </c>
      <c r="G440" s="113">
        <v>8.85</v>
      </c>
      <c r="H440" s="113">
        <v>8.85</v>
      </c>
      <c r="I440" s="113">
        <v>189429</v>
      </c>
      <c r="J440" s="113">
        <v>1669767.25</v>
      </c>
      <c r="K440" s="115">
        <v>43448</v>
      </c>
      <c r="L440" s="113">
        <v>355</v>
      </c>
      <c r="M440" s="113" t="s">
        <v>2997</v>
      </c>
      <c r="N440" s="353"/>
    </row>
    <row r="441" spans="1:14">
      <c r="A441" s="113" t="s">
        <v>777</v>
      </c>
      <c r="B441" s="113" t="s">
        <v>385</v>
      </c>
      <c r="C441" s="113">
        <v>30</v>
      </c>
      <c r="D441" s="113">
        <v>30</v>
      </c>
      <c r="E441" s="113">
        <v>29</v>
      </c>
      <c r="F441" s="113">
        <v>29.2</v>
      </c>
      <c r="G441" s="113">
        <v>29.4</v>
      </c>
      <c r="H441" s="113">
        <v>29.6</v>
      </c>
      <c r="I441" s="113">
        <v>44339</v>
      </c>
      <c r="J441" s="113">
        <v>1305561.75</v>
      </c>
      <c r="K441" s="115">
        <v>43448</v>
      </c>
      <c r="L441" s="113">
        <v>531</v>
      </c>
      <c r="M441" s="113" t="s">
        <v>778</v>
      </c>
      <c r="N441" s="353"/>
    </row>
    <row r="442" spans="1:14">
      <c r="A442" s="113" t="s">
        <v>2021</v>
      </c>
      <c r="B442" s="113" t="s">
        <v>385</v>
      </c>
      <c r="C442" s="113">
        <v>43.3</v>
      </c>
      <c r="D442" s="113">
        <v>44.2</v>
      </c>
      <c r="E442" s="113">
        <v>42.9</v>
      </c>
      <c r="F442" s="113">
        <v>43.1</v>
      </c>
      <c r="G442" s="113">
        <v>43.2</v>
      </c>
      <c r="H442" s="113">
        <v>43.65</v>
      </c>
      <c r="I442" s="113">
        <v>51155</v>
      </c>
      <c r="J442" s="113">
        <v>2216888.35</v>
      </c>
      <c r="K442" s="115">
        <v>43448</v>
      </c>
      <c r="L442" s="113">
        <v>494</v>
      </c>
      <c r="M442" s="113" t="s">
        <v>779</v>
      </c>
      <c r="N442" s="353"/>
    </row>
    <row r="443" spans="1:14">
      <c r="A443" s="113" t="s">
        <v>1905</v>
      </c>
      <c r="B443" s="113" t="s">
        <v>385</v>
      </c>
      <c r="C443" s="113">
        <v>811.15</v>
      </c>
      <c r="D443" s="113">
        <v>845.05</v>
      </c>
      <c r="E443" s="113">
        <v>811.15</v>
      </c>
      <c r="F443" s="113">
        <v>840.95</v>
      </c>
      <c r="G443" s="113">
        <v>844.8</v>
      </c>
      <c r="H443" s="113">
        <v>814.85</v>
      </c>
      <c r="I443" s="113">
        <v>8775</v>
      </c>
      <c r="J443" s="113">
        <v>7283055.9000000004</v>
      </c>
      <c r="K443" s="115">
        <v>43448</v>
      </c>
      <c r="L443" s="113">
        <v>802</v>
      </c>
      <c r="M443" s="113" t="s">
        <v>418</v>
      </c>
      <c r="N443" s="353"/>
    </row>
    <row r="444" spans="1:14">
      <c r="A444" s="113" t="s">
        <v>196</v>
      </c>
      <c r="B444" s="113" t="s">
        <v>385</v>
      </c>
      <c r="C444" s="113">
        <v>340</v>
      </c>
      <c r="D444" s="113">
        <v>353.25</v>
      </c>
      <c r="E444" s="113">
        <v>336.4</v>
      </c>
      <c r="F444" s="113">
        <v>348.75</v>
      </c>
      <c r="G444" s="113">
        <v>348</v>
      </c>
      <c r="H444" s="113">
        <v>340.95</v>
      </c>
      <c r="I444" s="113">
        <v>355674</v>
      </c>
      <c r="J444" s="113">
        <v>123896813.34999999</v>
      </c>
      <c r="K444" s="115">
        <v>43448</v>
      </c>
      <c r="L444" s="113">
        <v>4310</v>
      </c>
      <c r="M444" s="113" t="s">
        <v>780</v>
      </c>
      <c r="N444" s="353"/>
    </row>
    <row r="445" spans="1:14">
      <c r="A445" s="113" t="s">
        <v>1906</v>
      </c>
      <c r="B445" s="113" t="s">
        <v>385</v>
      </c>
      <c r="C445" s="113">
        <v>260</v>
      </c>
      <c r="D445" s="113">
        <v>274</v>
      </c>
      <c r="E445" s="113">
        <v>255.2</v>
      </c>
      <c r="F445" s="113">
        <v>256.7</v>
      </c>
      <c r="G445" s="113">
        <v>258</v>
      </c>
      <c r="H445" s="113">
        <v>260.95</v>
      </c>
      <c r="I445" s="113">
        <v>121993</v>
      </c>
      <c r="J445" s="113">
        <v>32320638.550000001</v>
      </c>
      <c r="K445" s="115">
        <v>43448</v>
      </c>
      <c r="L445" s="113">
        <v>3334</v>
      </c>
      <c r="M445" s="113" t="s">
        <v>433</v>
      </c>
      <c r="N445" s="353"/>
    </row>
    <row r="446" spans="1:14">
      <c r="A446" s="113" t="s">
        <v>781</v>
      </c>
      <c r="B446" s="113" t="s">
        <v>385</v>
      </c>
      <c r="C446" s="113">
        <v>237.9</v>
      </c>
      <c r="D446" s="113">
        <v>244.95</v>
      </c>
      <c r="E446" s="113">
        <v>235.05</v>
      </c>
      <c r="F446" s="113">
        <v>239.05</v>
      </c>
      <c r="G446" s="113">
        <v>238.6</v>
      </c>
      <c r="H446" s="113">
        <v>237.2</v>
      </c>
      <c r="I446" s="113">
        <v>177422</v>
      </c>
      <c r="J446" s="113">
        <v>42480441.75</v>
      </c>
      <c r="K446" s="115">
        <v>43448</v>
      </c>
      <c r="L446" s="113">
        <v>3865</v>
      </c>
      <c r="M446" s="113" t="s">
        <v>782</v>
      </c>
      <c r="N446" s="353"/>
    </row>
    <row r="447" spans="1:14">
      <c r="A447" s="113" t="s">
        <v>783</v>
      </c>
      <c r="B447" s="113" t="s">
        <v>385</v>
      </c>
      <c r="C447" s="113">
        <v>242</v>
      </c>
      <c r="D447" s="113">
        <v>246</v>
      </c>
      <c r="E447" s="113">
        <v>239.3</v>
      </c>
      <c r="F447" s="113">
        <v>241.75</v>
      </c>
      <c r="G447" s="113">
        <v>242.6</v>
      </c>
      <c r="H447" s="113">
        <v>242.7</v>
      </c>
      <c r="I447" s="113">
        <v>33355</v>
      </c>
      <c r="J447" s="113">
        <v>8130542.9500000002</v>
      </c>
      <c r="K447" s="115">
        <v>43448</v>
      </c>
      <c r="L447" s="113">
        <v>980</v>
      </c>
      <c r="M447" s="113" t="s">
        <v>784</v>
      </c>
      <c r="N447" s="353"/>
    </row>
    <row r="448" spans="1:14">
      <c r="A448" s="113" t="s">
        <v>2267</v>
      </c>
      <c r="B448" s="113" t="s">
        <v>385</v>
      </c>
      <c r="C448" s="113">
        <v>272.14999999999998</v>
      </c>
      <c r="D448" s="113">
        <v>273.95</v>
      </c>
      <c r="E448" s="113">
        <v>271.5</v>
      </c>
      <c r="F448" s="113">
        <v>272.5</v>
      </c>
      <c r="G448" s="113">
        <v>272.05</v>
      </c>
      <c r="H448" s="113">
        <v>272.05</v>
      </c>
      <c r="I448" s="113">
        <v>71740</v>
      </c>
      <c r="J448" s="113">
        <v>19540855.300000001</v>
      </c>
      <c r="K448" s="115">
        <v>43448</v>
      </c>
      <c r="L448" s="113">
        <v>4963</v>
      </c>
      <c r="M448" s="113" t="s">
        <v>2268</v>
      </c>
      <c r="N448" s="353"/>
    </row>
    <row r="449" spans="1:14">
      <c r="A449" s="113" t="s">
        <v>2435</v>
      </c>
      <c r="B449" s="113" t="s">
        <v>385</v>
      </c>
      <c r="C449" s="113">
        <v>55.6</v>
      </c>
      <c r="D449" s="113">
        <v>56.95</v>
      </c>
      <c r="E449" s="113">
        <v>55.6</v>
      </c>
      <c r="F449" s="113">
        <v>55.8</v>
      </c>
      <c r="G449" s="113">
        <v>55.75</v>
      </c>
      <c r="H449" s="113">
        <v>56.3</v>
      </c>
      <c r="I449" s="113">
        <v>65</v>
      </c>
      <c r="J449" s="113">
        <v>3618.2</v>
      </c>
      <c r="K449" s="115">
        <v>43448</v>
      </c>
      <c r="L449" s="113">
        <v>8</v>
      </c>
      <c r="M449" s="113" t="s">
        <v>2436</v>
      </c>
      <c r="N449" s="353"/>
    </row>
    <row r="450" spans="1:14">
      <c r="A450" s="113" t="s">
        <v>785</v>
      </c>
      <c r="B450" s="113" t="s">
        <v>385</v>
      </c>
      <c r="C450" s="113">
        <v>6509.7</v>
      </c>
      <c r="D450" s="113">
        <v>6509.7</v>
      </c>
      <c r="E450" s="113">
        <v>6467.55</v>
      </c>
      <c r="F450" s="113">
        <v>6496.25</v>
      </c>
      <c r="G450" s="113">
        <v>6470.7</v>
      </c>
      <c r="H450" s="113">
        <v>6499.35</v>
      </c>
      <c r="I450" s="113">
        <v>4555</v>
      </c>
      <c r="J450" s="113">
        <v>29595665</v>
      </c>
      <c r="K450" s="115">
        <v>43448</v>
      </c>
      <c r="L450" s="113">
        <v>762</v>
      </c>
      <c r="M450" s="113" t="s">
        <v>786</v>
      </c>
      <c r="N450" s="353"/>
    </row>
    <row r="451" spans="1:14">
      <c r="A451" s="113" t="s">
        <v>787</v>
      </c>
      <c r="B451" s="113" t="s">
        <v>385</v>
      </c>
      <c r="C451" s="113">
        <v>16.25</v>
      </c>
      <c r="D451" s="113">
        <v>16.5</v>
      </c>
      <c r="E451" s="113">
        <v>16</v>
      </c>
      <c r="F451" s="113">
        <v>16.100000000000001</v>
      </c>
      <c r="G451" s="113">
        <v>16.100000000000001</v>
      </c>
      <c r="H451" s="113">
        <v>16.3</v>
      </c>
      <c r="I451" s="113">
        <v>58466</v>
      </c>
      <c r="J451" s="113">
        <v>943578.25</v>
      </c>
      <c r="K451" s="115">
        <v>43448</v>
      </c>
      <c r="L451" s="113">
        <v>244</v>
      </c>
      <c r="M451" s="113" t="s">
        <v>788</v>
      </c>
      <c r="N451" s="353"/>
    </row>
    <row r="452" spans="1:14">
      <c r="A452" s="113" t="s">
        <v>789</v>
      </c>
      <c r="B452" s="113" t="s">
        <v>385</v>
      </c>
      <c r="C452" s="113">
        <v>78.599999999999994</v>
      </c>
      <c r="D452" s="113">
        <v>79.349999999999994</v>
      </c>
      <c r="E452" s="113">
        <v>77.599999999999994</v>
      </c>
      <c r="F452" s="113">
        <v>78.05</v>
      </c>
      <c r="G452" s="113">
        <v>78</v>
      </c>
      <c r="H452" s="113">
        <v>78.25</v>
      </c>
      <c r="I452" s="113">
        <v>13122</v>
      </c>
      <c r="J452" s="113">
        <v>1028242.3</v>
      </c>
      <c r="K452" s="115">
        <v>43448</v>
      </c>
      <c r="L452" s="113">
        <v>350</v>
      </c>
      <c r="M452" s="113" t="s">
        <v>790</v>
      </c>
      <c r="N452" s="353"/>
    </row>
    <row r="453" spans="1:14">
      <c r="A453" s="113" t="s">
        <v>2700</v>
      </c>
      <c r="B453" s="113" t="s">
        <v>385</v>
      </c>
      <c r="C453" s="113">
        <v>900</v>
      </c>
      <c r="D453" s="113">
        <v>924.95</v>
      </c>
      <c r="E453" s="113">
        <v>885.05</v>
      </c>
      <c r="F453" s="113">
        <v>891</v>
      </c>
      <c r="G453" s="113">
        <v>891</v>
      </c>
      <c r="H453" s="113">
        <v>930</v>
      </c>
      <c r="I453" s="113">
        <v>61</v>
      </c>
      <c r="J453" s="113">
        <v>54882.1</v>
      </c>
      <c r="K453" s="115">
        <v>43448</v>
      </c>
      <c r="L453" s="113">
        <v>6</v>
      </c>
      <c r="M453" s="113" t="s">
        <v>2701</v>
      </c>
      <c r="N453" s="353"/>
    </row>
    <row r="454" spans="1:14">
      <c r="A454" s="113" t="s">
        <v>791</v>
      </c>
      <c r="B454" s="113" t="s">
        <v>385</v>
      </c>
      <c r="C454" s="113">
        <v>1410</v>
      </c>
      <c r="D454" s="113">
        <v>1410.5</v>
      </c>
      <c r="E454" s="113">
        <v>1379.2</v>
      </c>
      <c r="F454" s="113">
        <v>1384.35</v>
      </c>
      <c r="G454" s="113">
        <v>1381.15</v>
      </c>
      <c r="H454" s="113">
        <v>1402.05</v>
      </c>
      <c r="I454" s="113">
        <v>9299</v>
      </c>
      <c r="J454" s="113">
        <v>12901158.199999999</v>
      </c>
      <c r="K454" s="115">
        <v>43448</v>
      </c>
      <c r="L454" s="113">
        <v>2769</v>
      </c>
      <c r="M454" s="113" t="s">
        <v>792</v>
      </c>
      <c r="N454" s="353"/>
    </row>
    <row r="455" spans="1:14">
      <c r="A455" s="113" t="s">
        <v>70</v>
      </c>
      <c r="B455" s="113" t="s">
        <v>385</v>
      </c>
      <c r="C455" s="113">
        <v>678.3</v>
      </c>
      <c r="D455" s="113">
        <v>685.6</v>
      </c>
      <c r="E455" s="113">
        <v>661.1</v>
      </c>
      <c r="F455" s="113">
        <v>668.55</v>
      </c>
      <c r="G455" s="113">
        <v>667</v>
      </c>
      <c r="H455" s="113">
        <v>677.3</v>
      </c>
      <c r="I455" s="113">
        <v>880275</v>
      </c>
      <c r="J455" s="113">
        <v>593779622.25</v>
      </c>
      <c r="K455" s="115">
        <v>43448</v>
      </c>
      <c r="L455" s="113">
        <v>24688</v>
      </c>
      <c r="M455" s="113" t="s">
        <v>793</v>
      </c>
      <c r="N455" s="353"/>
    </row>
    <row r="456" spans="1:14">
      <c r="A456" s="113" t="s">
        <v>794</v>
      </c>
      <c r="B456" s="113" t="s">
        <v>385</v>
      </c>
      <c r="C456" s="113">
        <v>65.05</v>
      </c>
      <c r="D456" s="113">
        <v>67.95</v>
      </c>
      <c r="E456" s="113">
        <v>65</v>
      </c>
      <c r="F456" s="113">
        <v>66.5</v>
      </c>
      <c r="G456" s="113">
        <v>65.3</v>
      </c>
      <c r="H456" s="113">
        <v>65</v>
      </c>
      <c r="I456" s="113">
        <v>1507</v>
      </c>
      <c r="J456" s="113">
        <v>100343.45</v>
      </c>
      <c r="K456" s="115">
        <v>43448</v>
      </c>
      <c r="L456" s="113">
        <v>41</v>
      </c>
      <c r="M456" s="113" t="s">
        <v>795</v>
      </c>
      <c r="N456" s="353"/>
    </row>
    <row r="457" spans="1:14">
      <c r="A457" s="113" t="s">
        <v>2437</v>
      </c>
      <c r="B457" s="113" t="s">
        <v>385</v>
      </c>
      <c r="C457" s="113">
        <v>155.9</v>
      </c>
      <c r="D457" s="113">
        <v>158</v>
      </c>
      <c r="E457" s="113">
        <v>152</v>
      </c>
      <c r="F457" s="113">
        <v>156.6</v>
      </c>
      <c r="G457" s="113">
        <v>157.4</v>
      </c>
      <c r="H457" s="113">
        <v>156.65</v>
      </c>
      <c r="I457" s="113">
        <v>74288</v>
      </c>
      <c r="J457" s="113">
        <v>11498662.15</v>
      </c>
      <c r="K457" s="115">
        <v>43448</v>
      </c>
      <c r="L457" s="113">
        <v>1620</v>
      </c>
      <c r="M457" s="113" t="s">
        <v>2438</v>
      </c>
      <c r="N457" s="353"/>
    </row>
    <row r="458" spans="1:14">
      <c r="A458" s="113" t="s">
        <v>796</v>
      </c>
      <c r="B458" s="113" t="s">
        <v>385</v>
      </c>
      <c r="C458" s="113">
        <v>637.9</v>
      </c>
      <c r="D458" s="113">
        <v>642.35</v>
      </c>
      <c r="E458" s="113">
        <v>630</v>
      </c>
      <c r="F458" s="113">
        <v>632.65</v>
      </c>
      <c r="G458" s="113">
        <v>630.29999999999995</v>
      </c>
      <c r="H458" s="113">
        <v>640.04999999999995</v>
      </c>
      <c r="I458" s="113">
        <v>18329</v>
      </c>
      <c r="J458" s="113">
        <v>11637775.6</v>
      </c>
      <c r="K458" s="115">
        <v>43448</v>
      </c>
      <c r="L458" s="113">
        <v>977</v>
      </c>
      <c r="M458" s="113" t="s">
        <v>797</v>
      </c>
      <c r="N458" s="353"/>
    </row>
    <row r="459" spans="1:14">
      <c r="A459" s="113" t="s">
        <v>798</v>
      </c>
      <c r="B459" s="113" t="s">
        <v>385</v>
      </c>
      <c r="C459" s="113">
        <v>88</v>
      </c>
      <c r="D459" s="113">
        <v>88.5</v>
      </c>
      <c r="E459" s="113">
        <v>86.15</v>
      </c>
      <c r="F459" s="113">
        <v>86.5</v>
      </c>
      <c r="G459" s="113">
        <v>86.75</v>
      </c>
      <c r="H459" s="113">
        <v>87.85</v>
      </c>
      <c r="I459" s="113">
        <v>64809</v>
      </c>
      <c r="J459" s="113">
        <v>5636927.8499999996</v>
      </c>
      <c r="K459" s="115">
        <v>43448</v>
      </c>
      <c r="L459" s="113">
        <v>3177</v>
      </c>
      <c r="M459" s="113" t="s">
        <v>799</v>
      </c>
      <c r="N459" s="353"/>
    </row>
    <row r="460" spans="1:14">
      <c r="A460" s="113" t="s">
        <v>2561</v>
      </c>
      <c r="B460" s="113" t="s">
        <v>385</v>
      </c>
      <c r="C460" s="113">
        <v>1148.95</v>
      </c>
      <c r="D460" s="113">
        <v>1249.9000000000001</v>
      </c>
      <c r="E460" s="113">
        <v>1135.05</v>
      </c>
      <c r="F460" s="113">
        <v>1228.0999999999999</v>
      </c>
      <c r="G460" s="113">
        <v>1229.95</v>
      </c>
      <c r="H460" s="113">
        <v>1139.5</v>
      </c>
      <c r="I460" s="113">
        <v>23010</v>
      </c>
      <c r="J460" s="113">
        <v>28114164.949999999</v>
      </c>
      <c r="K460" s="115">
        <v>43448</v>
      </c>
      <c r="L460" s="113">
        <v>2585</v>
      </c>
      <c r="M460" s="113" t="s">
        <v>2562</v>
      </c>
      <c r="N460" s="353"/>
    </row>
    <row r="461" spans="1:14">
      <c r="A461" s="113" t="s">
        <v>71</v>
      </c>
      <c r="B461" s="113" t="s">
        <v>385</v>
      </c>
      <c r="C461" s="113">
        <v>15.4</v>
      </c>
      <c r="D461" s="113">
        <v>15.8</v>
      </c>
      <c r="E461" s="113">
        <v>15.3</v>
      </c>
      <c r="F461" s="113">
        <v>15.75</v>
      </c>
      <c r="G461" s="113">
        <v>15.7</v>
      </c>
      <c r="H461" s="113">
        <v>15.5</v>
      </c>
      <c r="I461" s="113">
        <v>11443829</v>
      </c>
      <c r="J461" s="113">
        <v>178750493.19999999</v>
      </c>
      <c r="K461" s="115">
        <v>43448</v>
      </c>
      <c r="L461" s="113">
        <v>5279</v>
      </c>
      <c r="M461" s="113" t="s">
        <v>800</v>
      </c>
      <c r="N461" s="353"/>
    </row>
    <row r="462" spans="1:14">
      <c r="A462" s="113" t="s">
        <v>1925</v>
      </c>
      <c r="B462" s="113" t="s">
        <v>385</v>
      </c>
      <c r="C462" s="113">
        <v>350.25</v>
      </c>
      <c r="D462" s="113">
        <v>356.8</v>
      </c>
      <c r="E462" s="113">
        <v>348.3</v>
      </c>
      <c r="F462" s="113">
        <v>349.35</v>
      </c>
      <c r="G462" s="113">
        <v>349</v>
      </c>
      <c r="H462" s="113">
        <v>352</v>
      </c>
      <c r="I462" s="113">
        <v>12637</v>
      </c>
      <c r="J462" s="113">
        <v>4453449.8</v>
      </c>
      <c r="K462" s="115">
        <v>43448</v>
      </c>
      <c r="L462" s="113">
        <v>588</v>
      </c>
      <c r="M462" s="113" t="s">
        <v>1926</v>
      </c>
      <c r="N462" s="353"/>
    </row>
    <row r="463" spans="1:14">
      <c r="A463" s="113" t="s">
        <v>801</v>
      </c>
      <c r="B463" s="113" t="s">
        <v>385</v>
      </c>
      <c r="C463" s="113">
        <v>338.6</v>
      </c>
      <c r="D463" s="113">
        <v>341.7</v>
      </c>
      <c r="E463" s="113">
        <v>336</v>
      </c>
      <c r="F463" s="113">
        <v>336.85</v>
      </c>
      <c r="G463" s="113">
        <v>336.8</v>
      </c>
      <c r="H463" s="113">
        <v>340.55</v>
      </c>
      <c r="I463" s="113">
        <v>228901</v>
      </c>
      <c r="J463" s="113">
        <v>77396984.950000003</v>
      </c>
      <c r="K463" s="115">
        <v>43448</v>
      </c>
      <c r="L463" s="113">
        <v>7263</v>
      </c>
      <c r="M463" s="113" t="s">
        <v>802</v>
      </c>
      <c r="N463" s="353"/>
    </row>
    <row r="464" spans="1:14">
      <c r="A464" s="113" t="s">
        <v>2181</v>
      </c>
      <c r="B464" s="113" t="s">
        <v>385</v>
      </c>
      <c r="C464" s="113">
        <v>544</v>
      </c>
      <c r="D464" s="113">
        <v>599.75</v>
      </c>
      <c r="E464" s="113">
        <v>541.5</v>
      </c>
      <c r="F464" s="113">
        <v>597.75</v>
      </c>
      <c r="G464" s="113">
        <v>599.75</v>
      </c>
      <c r="H464" s="113">
        <v>545.25</v>
      </c>
      <c r="I464" s="113">
        <v>866917</v>
      </c>
      <c r="J464" s="113">
        <v>508792594.85000002</v>
      </c>
      <c r="K464" s="115">
        <v>43448</v>
      </c>
      <c r="L464" s="113">
        <v>19422</v>
      </c>
      <c r="M464" s="113" t="s">
        <v>2182</v>
      </c>
      <c r="N464" s="353"/>
    </row>
    <row r="465" spans="1:14">
      <c r="A465" s="113" t="s">
        <v>803</v>
      </c>
      <c r="B465" s="113" t="s">
        <v>385</v>
      </c>
      <c r="C465" s="113">
        <v>298</v>
      </c>
      <c r="D465" s="113">
        <v>313.35000000000002</v>
      </c>
      <c r="E465" s="113">
        <v>286.55</v>
      </c>
      <c r="F465" s="113">
        <v>307.95</v>
      </c>
      <c r="G465" s="113">
        <v>306.25</v>
      </c>
      <c r="H465" s="113">
        <v>301.39999999999998</v>
      </c>
      <c r="I465" s="113">
        <v>11959</v>
      </c>
      <c r="J465" s="113">
        <v>3623489.35</v>
      </c>
      <c r="K465" s="115">
        <v>43448</v>
      </c>
      <c r="L465" s="113">
        <v>528</v>
      </c>
      <c r="M465" s="113" t="s">
        <v>804</v>
      </c>
      <c r="N465" s="353"/>
    </row>
    <row r="466" spans="1:14">
      <c r="A466" s="113" t="s">
        <v>805</v>
      </c>
      <c r="B466" s="113" t="s">
        <v>385</v>
      </c>
      <c r="C466" s="113">
        <v>915.55</v>
      </c>
      <c r="D466" s="113">
        <v>933.15</v>
      </c>
      <c r="E466" s="113">
        <v>909.4</v>
      </c>
      <c r="F466" s="113">
        <v>925.9</v>
      </c>
      <c r="G466" s="113">
        <v>923.65</v>
      </c>
      <c r="H466" s="113">
        <v>917.9</v>
      </c>
      <c r="I466" s="113">
        <v>158683</v>
      </c>
      <c r="J466" s="113">
        <v>146221642.05000001</v>
      </c>
      <c r="K466" s="115">
        <v>43448</v>
      </c>
      <c r="L466" s="113">
        <v>6444</v>
      </c>
      <c r="M466" s="113" t="s">
        <v>806</v>
      </c>
      <c r="N466" s="353"/>
    </row>
    <row r="467" spans="1:14">
      <c r="A467" s="113" t="s">
        <v>2245</v>
      </c>
      <c r="B467" s="113" t="s">
        <v>385</v>
      </c>
      <c r="C467" s="113">
        <v>510.8</v>
      </c>
      <c r="D467" s="113">
        <v>512.4</v>
      </c>
      <c r="E467" s="113">
        <v>506</v>
      </c>
      <c r="F467" s="113">
        <v>508.15</v>
      </c>
      <c r="G467" s="113">
        <v>509</v>
      </c>
      <c r="H467" s="113">
        <v>509.4</v>
      </c>
      <c r="I467" s="113">
        <v>22302</v>
      </c>
      <c r="J467" s="113">
        <v>11349613.6</v>
      </c>
      <c r="K467" s="115">
        <v>43448</v>
      </c>
      <c r="L467" s="113">
        <v>1418</v>
      </c>
      <c r="M467" s="113" t="s">
        <v>2246</v>
      </c>
      <c r="N467" s="353"/>
    </row>
    <row r="468" spans="1:14">
      <c r="A468" s="113" t="s">
        <v>342</v>
      </c>
      <c r="B468" s="113" t="s">
        <v>385</v>
      </c>
      <c r="C468" s="113">
        <v>812</v>
      </c>
      <c r="D468" s="113">
        <v>829.9</v>
      </c>
      <c r="E468" s="113">
        <v>802</v>
      </c>
      <c r="F468" s="113">
        <v>827.2</v>
      </c>
      <c r="G468" s="113">
        <v>825</v>
      </c>
      <c r="H468" s="113">
        <v>808.7</v>
      </c>
      <c r="I468" s="113">
        <v>1455548</v>
      </c>
      <c r="J468" s="113">
        <v>1197633503.9000001</v>
      </c>
      <c r="K468" s="115">
        <v>43448</v>
      </c>
      <c r="L468" s="113">
        <v>40820</v>
      </c>
      <c r="M468" s="113" t="s">
        <v>807</v>
      </c>
      <c r="N468" s="353"/>
    </row>
    <row r="469" spans="1:14">
      <c r="A469" s="113" t="s">
        <v>72</v>
      </c>
      <c r="B469" s="113" t="s">
        <v>385</v>
      </c>
      <c r="C469" s="113">
        <v>547</v>
      </c>
      <c r="D469" s="113">
        <v>553.65</v>
      </c>
      <c r="E469" s="113">
        <v>537.6</v>
      </c>
      <c r="F469" s="113">
        <v>542.85</v>
      </c>
      <c r="G469" s="113">
        <v>541.5</v>
      </c>
      <c r="H469" s="113">
        <v>546.85</v>
      </c>
      <c r="I469" s="113">
        <v>224029</v>
      </c>
      <c r="J469" s="113">
        <v>122162626.90000001</v>
      </c>
      <c r="K469" s="115">
        <v>43448</v>
      </c>
      <c r="L469" s="113">
        <v>7328</v>
      </c>
      <c r="M469" s="113" t="s">
        <v>808</v>
      </c>
      <c r="N469" s="353"/>
    </row>
    <row r="470" spans="1:14">
      <c r="A470" s="113" t="s">
        <v>809</v>
      </c>
      <c r="B470" s="113" t="s">
        <v>385</v>
      </c>
      <c r="C470" s="113">
        <v>672.65</v>
      </c>
      <c r="D470" s="113">
        <v>680</v>
      </c>
      <c r="E470" s="113">
        <v>661.55</v>
      </c>
      <c r="F470" s="113">
        <v>666.15</v>
      </c>
      <c r="G470" s="113">
        <v>668</v>
      </c>
      <c r="H470" s="113">
        <v>669.95</v>
      </c>
      <c r="I470" s="113">
        <v>101431</v>
      </c>
      <c r="J470" s="113">
        <v>67896750.349999994</v>
      </c>
      <c r="K470" s="115">
        <v>43448</v>
      </c>
      <c r="L470" s="113">
        <v>4673</v>
      </c>
      <c r="M470" s="113" t="s">
        <v>2848</v>
      </c>
      <c r="N470" s="353"/>
    </row>
    <row r="471" spans="1:14">
      <c r="A471" s="113" t="s">
        <v>2998</v>
      </c>
      <c r="B471" s="113" t="s">
        <v>385</v>
      </c>
      <c r="C471" s="113">
        <v>78.5</v>
      </c>
      <c r="D471" s="113">
        <v>80.650000000000006</v>
      </c>
      <c r="E471" s="113">
        <v>78.099999999999994</v>
      </c>
      <c r="F471" s="113">
        <v>78.7</v>
      </c>
      <c r="G471" s="113">
        <v>79</v>
      </c>
      <c r="H471" s="113">
        <v>78.75</v>
      </c>
      <c r="I471" s="113">
        <v>47884</v>
      </c>
      <c r="J471" s="113">
        <v>3820788.1</v>
      </c>
      <c r="K471" s="115">
        <v>43448</v>
      </c>
      <c r="L471" s="113">
        <v>487</v>
      </c>
      <c r="M471" s="113" t="s">
        <v>2999</v>
      </c>
      <c r="N471" s="353"/>
    </row>
    <row r="472" spans="1:14">
      <c r="A472" s="113" t="s">
        <v>2439</v>
      </c>
      <c r="B472" s="113" t="s">
        <v>385</v>
      </c>
      <c r="C472" s="113">
        <v>14.35</v>
      </c>
      <c r="D472" s="113">
        <v>15.15</v>
      </c>
      <c r="E472" s="113">
        <v>12.65</v>
      </c>
      <c r="F472" s="113">
        <v>14.1</v>
      </c>
      <c r="G472" s="113">
        <v>14.2</v>
      </c>
      <c r="H472" s="113">
        <v>13.8</v>
      </c>
      <c r="I472" s="113">
        <v>757550</v>
      </c>
      <c r="J472" s="113">
        <v>10925818.9</v>
      </c>
      <c r="K472" s="115">
        <v>43448</v>
      </c>
      <c r="L472" s="113">
        <v>546</v>
      </c>
      <c r="M472" s="113" t="s">
        <v>2440</v>
      </c>
      <c r="N472" s="353"/>
    </row>
    <row r="473" spans="1:14">
      <c r="A473" s="113" t="s">
        <v>2441</v>
      </c>
      <c r="B473" s="113" t="s">
        <v>385</v>
      </c>
      <c r="C473" s="113">
        <v>14.45</v>
      </c>
      <c r="D473" s="113">
        <v>14.95</v>
      </c>
      <c r="E473" s="113">
        <v>13.9</v>
      </c>
      <c r="F473" s="113">
        <v>14.25</v>
      </c>
      <c r="G473" s="113">
        <v>14.35</v>
      </c>
      <c r="H473" s="113">
        <v>14.05</v>
      </c>
      <c r="I473" s="113">
        <v>79007</v>
      </c>
      <c r="J473" s="113">
        <v>1122176.05</v>
      </c>
      <c r="K473" s="115">
        <v>43448</v>
      </c>
      <c r="L473" s="113">
        <v>285</v>
      </c>
      <c r="M473" s="113" t="s">
        <v>2442</v>
      </c>
      <c r="N473" s="353"/>
    </row>
    <row r="474" spans="1:14">
      <c r="A474" s="113" t="s">
        <v>2252</v>
      </c>
      <c r="B474" s="113" t="s">
        <v>385</v>
      </c>
      <c r="C474" s="113">
        <v>2795.45</v>
      </c>
      <c r="D474" s="113">
        <v>2796.75</v>
      </c>
      <c r="E474" s="113">
        <v>2780.85</v>
      </c>
      <c r="F474" s="113">
        <v>2786.6</v>
      </c>
      <c r="G474" s="113">
        <v>2790</v>
      </c>
      <c r="H474" s="113">
        <v>2793.3</v>
      </c>
      <c r="I474" s="113">
        <v>14423</v>
      </c>
      <c r="J474" s="113">
        <v>40182314.600000001</v>
      </c>
      <c r="K474" s="115">
        <v>43448</v>
      </c>
      <c r="L474" s="113">
        <v>885</v>
      </c>
      <c r="M474" s="113" t="s">
        <v>2253</v>
      </c>
      <c r="N474" s="353"/>
    </row>
    <row r="475" spans="1:14">
      <c r="A475" s="113" t="s">
        <v>3000</v>
      </c>
      <c r="B475" s="113" t="s">
        <v>385</v>
      </c>
      <c r="C475" s="113">
        <v>88.75</v>
      </c>
      <c r="D475" s="113">
        <v>90.7</v>
      </c>
      <c r="E475" s="113">
        <v>87.55</v>
      </c>
      <c r="F475" s="113">
        <v>89.45</v>
      </c>
      <c r="G475" s="113">
        <v>88.65</v>
      </c>
      <c r="H475" s="113">
        <v>89.5</v>
      </c>
      <c r="I475" s="113">
        <v>335425</v>
      </c>
      <c r="J475" s="113">
        <v>29579271.399999999</v>
      </c>
      <c r="K475" s="115">
        <v>43448</v>
      </c>
      <c r="L475" s="113">
        <v>463</v>
      </c>
      <c r="M475" s="113" t="s">
        <v>3001</v>
      </c>
      <c r="N475" s="353"/>
    </row>
    <row r="476" spans="1:14">
      <c r="A476" s="113" t="s">
        <v>2254</v>
      </c>
      <c r="B476" s="113" t="s">
        <v>385</v>
      </c>
      <c r="C476" s="113">
        <v>2792</v>
      </c>
      <c r="D476" s="113">
        <v>2809.95</v>
      </c>
      <c r="E476" s="113">
        <v>2790.15</v>
      </c>
      <c r="F476" s="113">
        <v>2800.6</v>
      </c>
      <c r="G476" s="113">
        <v>2805</v>
      </c>
      <c r="H476" s="113">
        <v>2803.95</v>
      </c>
      <c r="I476" s="113">
        <v>7552</v>
      </c>
      <c r="J476" s="113">
        <v>21146803.75</v>
      </c>
      <c r="K476" s="115">
        <v>43448</v>
      </c>
      <c r="L476" s="113">
        <v>147</v>
      </c>
      <c r="M476" s="113" t="s">
        <v>2255</v>
      </c>
      <c r="N476" s="353"/>
    </row>
    <row r="477" spans="1:14">
      <c r="A477" s="113" t="s">
        <v>2902</v>
      </c>
      <c r="B477" s="113" t="s">
        <v>385</v>
      </c>
      <c r="C477" s="113">
        <v>18.25</v>
      </c>
      <c r="D477" s="113">
        <v>19.7</v>
      </c>
      <c r="E477" s="113">
        <v>18.2</v>
      </c>
      <c r="F477" s="113">
        <v>18.3</v>
      </c>
      <c r="G477" s="113">
        <v>18.2</v>
      </c>
      <c r="H477" s="113">
        <v>19.149999999999999</v>
      </c>
      <c r="I477" s="113">
        <v>78704</v>
      </c>
      <c r="J477" s="113">
        <v>1446794.8</v>
      </c>
      <c r="K477" s="115">
        <v>43448</v>
      </c>
      <c r="L477" s="113">
        <v>190</v>
      </c>
      <c r="M477" s="113" t="s">
        <v>2903</v>
      </c>
      <c r="N477" s="353"/>
    </row>
    <row r="478" spans="1:14">
      <c r="A478" s="113" t="s">
        <v>3002</v>
      </c>
      <c r="B478" s="113" t="s">
        <v>385</v>
      </c>
      <c r="C478" s="113">
        <v>65.849999999999994</v>
      </c>
      <c r="D478" s="113">
        <v>66.55</v>
      </c>
      <c r="E478" s="113">
        <v>65.05</v>
      </c>
      <c r="F478" s="113">
        <v>65.55</v>
      </c>
      <c r="G478" s="113">
        <v>65.55</v>
      </c>
      <c r="H478" s="113">
        <v>66.05</v>
      </c>
      <c r="I478" s="113">
        <v>3606</v>
      </c>
      <c r="J478" s="113">
        <v>237381.55</v>
      </c>
      <c r="K478" s="115">
        <v>43448</v>
      </c>
      <c r="L478" s="113">
        <v>74</v>
      </c>
      <c r="M478" s="113" t="s">
        <v>3003</v>
      </c>
      <c r="N478" s="353"/>
    </row>
    <row r="479" spans="1:14">
      <c r="A479" s="113" t="s">
        <v>2311</v>
      </c>
      <c r="B479" s="113" t="s">
        <v>385</v>
      </c>
      <c r="C479" s="113">
        <v>294</v>
      </c>
      <c r="D479" s="113">
        <v>301.95</v>
      </c>
      <c r="E479" s="113">
        <v>283.60000000000002</v>
      </c>
      <c r="F479" s="113">
        <v>285.89999999999998</v>
      </c>
      <c r="G479" s="113">
        <v>284.5</v>
      </c>
      <c r="H479" s="113">
        <v>288.55</v>
      </c>
      <c r="I479" s="113">
        <v>56436</v>
      </c>
      <c r="J479" s="113">
        <v>16563795.35</v>
      </c>
      <c r="K479" s="115">
        <v>43448</v>
      </c>
      <c r="L479" s="113">
        <v>2188</v>
      </c>
      <c r="M479" s="113" t="s">
        <v>2312</v>
      </c>
      <c r="N479" s="353"/>
    </row>
    <row r="480" spans="1:14">
      <c r="A480" s="113" t="s">
        <v>312</v>
      </c>
      <c r="B480" s="113" t="s">
        <v>385</v>
      </c>
      <c r="C480" s="113">
        <v>101.15</v>
      </c>
      <c r="D480" s="113">
        <v>103.2</v>
      </c>
      <c r="E480" s="113">
        <v>100.15</v>
      </c>
      <c r="F480" s="113">
        <v>102</v>
      </c>
      <c r="G480" s="113">
        <v>102</v>
      </c>
      <c r="H480" s="113">
        <v>102.35</v>
      </c>
      <c r="I480" s="113">
        <v>102991</v>
      </c>
      <c r="J480" s="113">
        <v>10462012.9</v>
      </c>
      <c r="K480" s="115">
        <v>43448</v>
      </c>
      <c r="L480" s="113">
        <v>1962</v>
      </c>
      <c r="M480" s="113" t="s">
        <v>810</v>
      </c>
      <c r="N480" s="353"/>
    </row>
    <row r="481" spans="1:14">
      <c r="A481" s="113" t="s">
        <v>1863</v>
      </c>
      <c r="B481" s="113" t="s">
        <v>385</v>
      </c>
      <c r="C481" s="113">
        <v>54.05</v>
      </c>
      <c r="D481" s="113">
        <v>54.8</v>
      </c>
      <c r="E481" s="113">
        <v>54.05</v>
      </c>
      <c r="F481" s="113">
        <v>54.8</v>
      </c>
      <c r="G481" s="113">
        <v>54.8</v>
      </c>
      <c r="H481" s="113">
        <v>54.9</v>
      </c>
      <c r="I481" s="113">
        <v>179</v>
      </c>
      <c r="J481" s="113">
        <v>9807.5</v>
      </c>
      <c r="K481" s="115">
        <v>43448</v>
      </c>
      <c r="L481" s="113">
        <v>7</v>
      </c>
      <c r="M481" s="113" t="s">
        <v>1864</v>
      </c>
      <c r="N481" s="353"/>
    </row>
    <row r="482" spans="1:14">
      <c r="A482" s="113" t="s">
        <v>347</v>
      </c>
      <c r="B482" s="113" t="s">
        <v>385</v>
      </c>
      <c r="C482" s="113">
        <v>86.9</v>
      </c>
      <c r="D482" s="113">
        <v>88.35</v>
      </c>
      <c r="E482" s="113">
        <v>85.9</v>
      </c>
      <c r="F482" s="113">
        <v>87.8</v>
      </c>
      <c r="G482" s="113">
        <v>87.7</v>
      </c>
      <c r="H482" s="113">
        <v>86.9</v>
      </c>
      <c r="I482" s="113">
        <v>722168</v>
      </c>
      <c r="J482" s="113">
        <v>63240123.850000001</v>
      </c>
      <c r="K482" s="115">
        <v>43448</v>
      </c>
      <c r="L482" s="113">
        <v>7101</v>
      </c>
      <c r="M482" s="113" t="s">
        <v>811</v>
      </c>
      <c r="N482" s="353"/>
    </row>
    <row r="483" spans="1:14">
      <c r="A483" s="113" t="s">
        <v>812</v>
      </c>
      <c r="B483" s="113" t="s">
        <v>385</v>
      </c>
      <c r="C483" s="113">
        <v>875</v>
      </c>
      <c r="D483" s="113">
        <v>884</v>
      </c>
      <c r="E483" s="113">
        <v>858.6</v>
      </c>
      <c r="F483" s="113">
        <v>861.25</v>
      </c>
      <c r="G483" s="113">
        <v>860.95</v>
      </c>
      <c r="H483" s="113">
        <v>875.4</v>
      </c>
      <c r="I483" s="113">
        <v>376996</v>
      </c>
      <c r="J483" s="113">
        <v>327147074.25</v>
      </c>
      <c r="K483" s="115">
        <v>43448</v>
      </c>
      <c r="L483" s="113">
        <v>14638</v>
      </c>
      <c r="M483" s="113" t="s">
        <v>813</v>
      </c>
      <c r="N483" s="353"/>
    </row>
    <row r="484" spans="1:14">
      <c r="A484" s="113" t="s">
        <v>73</v>
      </c>
      <c r="B484" s="113" t="s">
        <v>385</v>
      </c>
      <c r="C484" s="113">
        <v>850</v>
      </c>
      <c r="D484" s="113">
        <v>852.75</v>
      </c>
      <c r="E484" s="113">
        <v>835.5</v>
      </c>
      <c r="F484" s="113">
        <v>847.2</v>
      </c>
      <c r="G484" s="113">
        <v>844.9</v>
      </c>
      <c r="H484" s="113">
        <v>829.4</v>
      </c>
      <c r="I484" s="113">
        <v>1760542</v>
      </c>
      <c r="J484" s="113">
        <v>1487693602.3499999</v>
      </c>
      <c r="K484" s="115">
        <v>43448</v>
      </c>
      <c r="L484" s="113">
        <v>51293</v>
      </c>
      <c r="M484" s="113" t="s">
        <v>1924</v>
      </c>
      <c r="N484" s="353"/>
    </row>
    <row r="485" spans="1:14">
      <c r="A485" s="113" t="s">
        <v>381</v>
      </c>
      <c r="B485" s="113" t="s">
        <v>385</v>
      </c>
      <c r="C485" s="113">
        <v>74</v>
      </c>
      <c r="D485" s="113">
        <v>74</v>
      </c>
      <c r="E485" s="113">
        <v>72</v>
      </c>
      <c r="F485" s="113">
        <v>72.7</v>
      </c>
      <c r="G485" s="113">
        <v>72.5</v>
      </c>
      <c r="H485" s="113">
        <v>74</v>
      </c>
      <c r="I485" s="113">
        <v>14213</v>
      </c>
      <c r="J485" s="113">
        <v>1036941.85</v>
      </c>
      <c r="K485" s="115">
        <v>43448</v>
      </c>
      <c r="L485" s="113">
        <v>243</v>
      </c>
      <c r="M485" s="113" t="s">
        <v>814</v>
      </c>
      <c r="N485" s="353"/>
    </row>
    <row r="486" spans="1:14">
      <c r="A486" s="113" t="s">
        <v>815</v>
      </c>
      <c r="B486" s="113" t="s">
        <v>385</v>
      </c>
      <c r="C486" s="113">
        <v>124.5</v>
      </c>
      <c r="D486" s="113">
        <v>126.4</v>
      </c>
      <c r="E486" s="113">
        <v>123.1</v>
      </c>
      <c r="F486" s="113">
        <v>124</v>
      </c>
      <c r="G486" s="113">
        <v>123.6</v>
      </c>
      <c r="H486" s="113">
        <v>123.7</v>
      </c>
      <c r="I486" s="113">
        <v>123016</v>
      </c>
      <c r="J486" s="113">
        <v>15332051.050000001</v>
      </c>
      <c r="K486" s="115">
        <v>43448</v>
      </c>
      <c r="L486" s="113">
        <v>1908</v>
      </c>
      <c r="M486" s="113" t="s">
        <v>816</v>
      </c>
      <c r="N486" s="353"/>
    </row>
    <row r="487" spans="1:14">
      <c r="A487" s="113" t="s">
        <v>817</v>
      </c>
      <c r="B487" s="113" t="s">
        <v>385</v>
      </c>
      <c r="C487" s="113">
        <v>904.05</v>
      </c>
      <c r="D487" s="113">
        <v>904.4</v>
      </c>
      <c r="E487" s="113">
        <v>886</v>
      </c>
      <c r="F487" s="113">
        <v>886.2</v>
      </c>
      <c r="G487" s="113">
        <v>886</v>
      </c>
      <c r="H487" s="113">
        <v>894.2</v>
      </c>
      <c r="I487" s="113">
        <v>194</v>
      </c>
      <c r="J487" s="113">
        <v>172384.35</v>
      </c>
      <c r="K487" s="115">
        <v>43448</v>
      </c>
      <c r="L487" s="113">
        <v>41</v>
      </c>
      <c r="M487" s="113" t="s">
        <v>818</v>
      </c>
      <c r="N487" s="353"/>
    </row>
    <row r="488" spans="1:14">
      <c r="A488" s="113" t="s">
        <v>819</v>
      </c>
      <c r="B488" s="113" t="s">
        <v>385</v>
      </c>
      <c r="C488" s="113">
        <v>133</v>
      </c>
      <c r="D488" s="113">
        <v>133.5</v>
      </c>
      <c r="E488" s="113">
        <v>129.80000000000001</v>
      </c>
      <c r="F488" s="113">
        <v>131.35</v>
      </c>
      <c r="G488" s="113">
        <v>129.85</v>
      </c>
      <c r="H488" s="113">
        <v>131.65</v>
      </c>
      <c r="I488" s="113">
        <v>133606</v>
      </c>
      <c r="J488" s="113">
        <v>17600160.949999999</v>
      </c>
      <c r="K488" s="115">
        <v>43448</v>
      </c>
      <c r="L488" s="113">
        <v>1486</v>
      </c>
      <c r="M488" s="113" t="s">
        <v>820</v>
      </c>
      <c r="N488" s="353"/>
    </row>
    <row r="489" spans="1:14">
      <c r="A489" s="113" t="s">
        <v>821</v>
      </c>
      <c r="B489" s="113" t="s">
        <v>385</v>
      </c>
      <c r="C489" s="113">
        <v>6</v>
      </c>
      <c r="D489" s="113">
        <v>6.15</v>
      </c>
      <c r="E489" s="113">
        <v>6</v>
      </c>
      <c r="F489" s="113">
        <v>6.05</v>
      </c>
      <c r="G489" s="113">
        <v>6.05</v>
      </c>
      <c r="H489" s="113">
        <v>6.1</v>
      </c>
      <c r="I489" s="113">
        <v>46349</v>
      </c>
      <c r="J489" s="113">
        <v>282761.75</v>
      </c>
      <c r="K489" s="115">
        <v>43448</v>
      </c>
      <c r="L489" s="113">
        <v>119</v>
      </c>
      <c r="M489" s="113" t="s">
        <v>822</v>
      </c>
      <c r="N489" s="353"/>
    </row>
    <row r="490" spans="1:14">
      <c r="A490" s="113" t="s">
        <v>823</v>
      </c>
      <c r="B490" s="113" t="s">
        <v>385</v>
      </c>
      <c r="C490" s="113">
        <v>502.65</v>
      </c>
      <c r="D490" s="113">
        <v>509.9</v>
      </c>
      <c r="E490" s="113">
        <v>502</v>
      </c>
      <c r="F490" s="113">
        <v>503.95</v>
      </c>
      <c r="G490" s="113">
        <v>503.1</v>
      </c>
      <c r="H490" s="113">
        <v>508.55</v>
      </c>
      <c r="I490" s="113">
        <v>2129</v>
      </c>
      <c r="J490" s="113">
        <v>1075669.75</v>
      </c>
      <c r="K490" s="115">
        <v>43448</v>
      </c>
      <c r="L490" s="113">
        <v>227</v>
      </c>
      <c r="M490" s="113" t="s">
        <v>824</v>
      </c>
      <c r="N490" s="353"/>
    </row>
    <row r="491" spans="1:14">
      <c r="A491" s="113" t="s">
        <v>3329</v>
      </c>
      <c r="B491" s="113" t="s">
        <v>385</v>
      </c>
      <c r="C491" s="113">
        <v>609.4</v>
      </c>
      <c r="D491" s="113">
        <v>620</v>
      </c>
      <c r="E491" s="113">
        <v>595</v>
      </c>
      <c r="F491" s="113">
        <v>618.15</v>
      </c>
      <c r="G491" s="113">
        <v>620</v>
      </c>
      <c r="H491" s="113">
        <v>606.79999999999995</v>
      </c>
      <c r="I491" s="113">
        <v>83</v>
      </c>
      <c r="J491" s="113">
        <v>50925</v>
      </c>
      <c r="K491" s="115">
        <v>43448</v>
      </c>
      <c r="L491" s="113">
        <v>32</v>
      </c>
      <c r="M491" s="113" t="s">
        <v>3330</v>
      </c>
      <c r="N491" s="353"/>
    </row>
    <row r="492" spans="1:14">
      <c r="A492" s="113" t="s">
        <v>3190</v>
      </c>
      <c r="B492" s="113" t="s">
        <v>385</v>
      </c>
      <c r="C492" s="113">
        <v>94.5</v>
      </c>
      <c r="D492" s="113">
        <v>96.55</v>
      </c>
      <c r="E492" s="113">
        <v>93</v>
      </c>
      <c r="F492" s="113">
        <v>95.05</v>
      </c>
      <c r="G492" s="113">
        <v>95</v>
      </c>
      <c r="H492" s="113">
        <v>94.4</v>
      </c>
      <c r="I492" s="113">
        <v>11036</v>
      </c>
      <c r="J492" s="113">
        <v>1042873.35</v>
      </c>
      <c r="K492" s="115">
        <v>43448</v>
      </c>
      <c r="L492" s="113">
        <v>587</v>
      </c>
      <c r="M492" s="113" t="s">
        <v>3191</v>
      </c>
      <c r="N492" s="353"/>
    </row>
    <row r="493" spans="1:14">
      <c r="A493" s="113" t="s">
        <v>825</v>
      </c>
      <c r="B493" s="113" t="s">
        <v>385</v>
      </c>
      <c r="C493" s="113">
        <v>295.39999999999998</v>
      </c>
      <c r="D493" s="113">
        <v>304</v>
      </c>
      <c r="E493" s="113">
        <v>293.05</v>
      </c>
      <c r="F493" s="113">
        <v>301.35000000000002</v>
      </c>
      <c r="G493" s="113">
        <v>302.2</v>
      </c>
      <c r="H493" s="113">
        <v>295.14999999999998</v>
      </c>
      <c r="I493" s="113">
        <v>183569</v>
      </c>
      <c r="J493" s="113">
        <v>54902875.75</v>
      </c>
      <c r="K493" s="115">
        <v>43448</v>
      </c>
      <c r="L493" s="113">
        <v>6063</v>
      </c>
      <c r="M493" s="113" t="s">
        <v>2849</v>
      </c>
      <c r="N493" s="353"/>
    </row>
    <row r="494" spans="1:14">
      <c r="A494" s="113" t="s">
        <v>3004</v>
      </c>
      <c r="B494" s="113" t="s">
        <v>385</v>
      </c>
      <c r="C494" s="113">
        <v>23.85</v>
      </c>
      <c r="D494" s="113">
        <v>24.45</v>
      </c>
      <c r="E494" s="113">
        <v>23.6</v>
      </c>
      <c r="F494" s="113">
        <v>24.2</v>
      </c>
      <c r="G494" s="113">
        <v>24.35</v>
      </c>
      <c r="H494" s="113">
        <v>22.9</v>
      </c>
      <c r="I494" s="113">
        <v>40347</v>
      </c>
      <c r="J494" s="113">
        <v>973129.05</v>
      </c>
      <c r="K494" s="115">
        <v>43448</v>
      </c>
      <c r="L494" s="113">
        <v>264</v>
      </c>
      <c r="M494" s="113" t="s">
        <v>3005</v>
      </c>
      <c r="N494" s="353"/>
    </row>
    <row r="495" spans="1:14">
      <c r="A495" s="113" t="s">
        <v>310</v>
      </c>
      <c r="B495" s="113" t="s">
        <v>385</v>
      </c>
      <c r="C495" s="113">
        <v>109.95</v>
      </c>
      <c r="D495" s="113">
        <v>110.7</v>
      </c>
      <c r="E495" s="113">
        <v>107.9</v>
      </c>
      <c r="F495" s="113">
        <v>110.05</v>
      </c>
      <c r="G495" s="113">
        <v>109.75</v>
      </c>
      <c r="H495" s="113">
        <v>110.35</v>
      </c>
      <c r="I495" s="113">
        <v>746140</v>
      </c>
      <c r="J495" s="113">
        <v>81846114.650000006</v>
      </c>
      <c r="K495" s="115">
        <v>43448</v>
      </c>
      <c r="L495" s="113">
        <v>4658</v>
      </c>
      <c r="M495" s="113" t="s">
        <v>826</v>
      </c>
      <c r="N495" s="353"/>
    </row>
    <row r="496" spans="1:14">
      <c r="A496" s="113" t="s">
        <v>181</v>
      </c>
      <c r="B496" s="113" t="s">
        <v>385</v>
      </c>
      <c r="C496" s="113">
        <v>7758.8</v>
      </c>
      <c r="D496" s="113">
        <v>7792.4</v>
      </c>
      <c r="E496" s="113">
        <v>7668</v>
      </c>
      <c r="F496" s="113">
        <v>7766.1</v>
      </c>
      <c r="G496" s="113">
        <v>7745.4</v>
      </c>
      <c r="H496" s="113">
        <v>7751.05</v>
      </c>
      <c r="I496" s="113">
        <v>42460</v>
      </c>
      <c r="J496" s="113">
        <v>328205902.69999999</v>
      </c>
      <c r="K496" s="115">
        <v>43448</v>
      </c>
      <c r="L496" s="113">
        <v>8524</v>
      </c>
      <c r="M496" s="113" t="s">
        <v>827</v>
      </c>
      <c r="N496" s="353"/>
    </row>
    <row r="497" spans="1:14">
      <c r="A497" s="113" t="s">
        <v>197</v>
      </c>
      <c r="B497" s="113" t="s">
        <v>385</v>
      </c>
      <c r="C497" s="113">
        <v>180.7</v>
      </c>
      <c r="D497" s="113">
        <v>180.7</v>
      </c>
      <c r="E497" s="113">
        <v>176.5</v>
      </c>
      <c r="F497" s="113">
        <v>177</v>
      </c>
      <c r="G497" s="113">
        <v>177</v>
      </c>
      <c r="H497" s="113">
        <v>179.6</v>
      </c>
      <c r="I497" s="113">
        <v>71988</v>
      </c>
      <c r="J497" s="113">
        <v>12797717.949999999</v>
      </c>
      <c r="K497" s="115">
        <v>43448</v>
      </c>
      <c r="L497" s="113">
        <v>2994</v>
      </c>
      <c r="M497" s="113" t="s">
        <v>828</v>
      </c>
      <c r="N497" s="353"/>
    </row>
    <row r="498" spans="1:14">
      <c r="A498" s="113" t="s">
        <v>2183</v>
      </c>
      <c r="B498" s="113" t="s">
        <v>385</v>
      </c>
      <c r="C498" s="113">
        <v>114.45</v>
      </c>
      <c r="D498" s="113">
        <v>117</v>
      </c>
      <c r="E498" s="113">
        <v>114.2</v>
      </c>
      <c r="F498" s="113">
        <v>115</v>
      </c>
      <c r="G498" s="113">
        <v>115.1</v>
      </c>
      <c r="H498" s="113">
        <v>115.3</v>
      </c>
      <c r="I498" s="113">
        <v>74727</v>
      </c>
      <c r="J498" s="113">
        <v>8634417.1999999993</v>
      </c>
      <c r="K498" s="115">
        <v>43448</v>
      </c>
      <c r="L498" s="113">
        <v>1350</v>
      </c>
      <c r="M498" s="113" t="s">
        <v>2184</v>
      </c>
      <c r="N498" s="353"/>
    </row>
    <row r="499" spans="1:14">
      <c r="A499" s="113" t="s">
        <v>829</v>
      </c>
      <c r="B499" s="113" t="s">
        <v>385</v>
      </c>
      <c r="C499" s="113">
        <v>5.75</v>
      </c>
      <c r="D499" s="113">
        <v>5.9</v>
      </c>
      <c r="E499" s="113">
        <v>5.5</v>
      </c>
      <c r="F499" s="113">
        <v>5.75</v>
      </c>
      <c r="G499" s="113">
        <v>5.75</v>
      </c>
      <c r="H499" s="113">
        <v>5.8</v>
      </c>
      <c r="I499" s="113">
        <v>36817</v>
      </c>
      <c r="J499" s="113">
        <v>211057.55</v>
      </c>
      <c r="K499" s="115">
        <v>43448</v>
      </c>
      <c r="L499" s="113">
        <v>115</v>
      </c>
      <c r="M499" s="113" t="s">
        <v>830</v>
      </c>
      <c r="N499" s="353"/>
    </row>
    <row r="500" spans="1:14">
      <c r="A500" s="113" t="s">
        <v>2702</v>
      </c>
      <c r="B500" s="113" t="s">
        <v>385</v>
      </c>
      <c r="C500" s="113">
        <v>0.85</v>
      </c>
      <c r="D500" s="113">
        <v>0.9</v>
      </c>
      <c r="E500" s="113">
        <v>0.85</v>
      </c>
      <c r="F500" s="113">
        <v>0.85</v>
      </c>
      <c r="G500" s="113">
        <v>0.85</v>
      </c>
      <c r="H500" s="113">
        <v>0.9</v>
      </c>
      <c r="I500" s="113">
        <v>2428611</v>
      </c>
      <c r="J500" s="113">
        <v>2126737.6</v>
      </c>
      <c r="K500" s="115">
        <v>43448</v>
      </c>
      <c r="L500" s="113">
        <v>516</v>
      </c>
      <c r="M500" s="113" t="s">
        <v>2703</v>
      </c>
      <c r="N500" s="353"/>
    </row>
    <row r="501" spans="1:14">
      <c r="A501" s="113" t="s">
        <v>2850</v>
      </c>
      <c r="B501" s="113" t="s">
        <v>385</v>
      </c>
      <c r="C501" s="113">
        <v>9.85</v>
      </c>
      <c r="D501" s="113">
        <v>10.7</v>
      </c>
      <c r="E501" s="113">
        <v>9.85</v>
      </c>
      <c r="F501" s="113">
        <v>10.7</v>
      </c>
      <c r="G501" s="113">
        <v>10.7</v>
      </c>
      <c r="H501" s="113">
        <v>10.199999999999999</v>
      </c>
      <c r="I501" s="113">
        <v>5314</v>
      </c>
      <c r="J501" s="113">
        <v>55725.1</v>
      </c>
      <c r="K501" s="115">
        <v>43448</v>
      </c>
      <c r="L501" s="113">
        <v>28</v>
      </c>
      <c r="M501" s="113" t="s">
        <v>2851</v>
      </c>
      <c r="N501" s="353"/>
    </row>
    <row r="502" spans="1:14">
      <c r="A502" s="113" t="s">
        <v>3207</v>
      </c>
      <c r="B502" s="113" t="s">
        <v>385</v>
      </c>
      <c r="C502" s="113">
        <v>11.25</v>
      </c>
      <c r="D502" s="113">
        <v>11.25</v>
      </c>
      <c r="E502" s="113">
        <v>11</v>
      </c>
      <c r="F502" s="113">
        <v>11.15</v>
      </c>
      <c r="G502" s="113">
        <v>11.15</v>
      </c>
      <c r="H502" s="113">
        <v>11.15</v>
      </c>
      <c r="I502" s="113">
        <v>320</v>
      </c>
      <c r="J502" s="113">
        <v>3565.35</v>
      </c>
      <c r="K502" s="115">
        <v>43448</v>
      </c>
      <c r="L502" s="113">
        <v>13</v>
      </c>
      <c r="M502" s="113" t="s">
        <v>3208</v>
      </c>
      <c r="N502" s="353"/>
    </row>
    <row r="503" spans="1:14">
      <c r="A503" s="113" t="s">
        <v>2121</v>
      </c>
      <c r="B503" s="113" t="s">
        <v>385</v>
      </c>
      <c r="C503" s="113">
        <v>84.75</v>
      </c>
      <c r="D503" s="113">
        <v>85.9</v>
      </c>
      <c r="E503" s="113">
        <v>83.35</v>
      </c>
      <c r="F503" s="113">
        <v>85</v>
      </c>
      <c r="G503" s="113">
        <v>85.15</v>
      </c>
      <c r="H503" s="113">
        <v>84.2</v>
      </c>
      <c r="I503" s="113">
        <v>2747</v>
      </c>
      <c r="J503" s="113">
        <v>233315.85</v>
      </c>
      <c r="K503" s="115">
        <v>43448</v>
      </c>
      <c r="L503" s="113">
        <v>96</v>
      </c>
      <c r="M503" s="113" t="s">
        <v>2122</v>
      </c>
      <c r="N503" s="353"/>
    </row>
    <row r="504" spans="1:14">
      <c r="A504" s="113" t="s">
        <v>831</v>
      </c>
      <c r="B504" s="113" t="s">
        <v>385</v>
      </c>
      <c r="C504" s="113">
        <v>92.05</v>
      </c>
      <c r="D504" s="113">
        <v>95.6</v>
      </c>
      <c r="E504" s="113">
        <v>91.1</v>
      </c>
      <c r="F504" s="113">
        <v>93.7</v>
      </c>
      <c r="G504" s="113">
        <v>93.6</v>
      </c>
      <c r="H504" s="113">
        <v>92</v>
      </c>
      <c r="I504" s="113">
        <v>32442</v>
      </c>
      <c r="J504" s="113">
        <v>3032736.1</v>
      </c>
      <c r="K504" s="115">
        <v>43448</v>
      </c>
      <c r="L504" s="113">
        <v>785</v>
      </c>
      <c r="M504" s="113" t="s">
        <v>832</v>
      </c>
      <c r="N504" s="353"/>
    </row>
    <row r="505" spans="1:14">
      <c r="A505" s="113" t="s">
        <v>833</v>
      </c>
      <c r="B505" s="113" t="s">
        <v>385</v>
      </c>
      <c r="C505" s="113">
        <v>540</v>
      </c>
      <c r="D505" s="113">
        <v>540.95000000000005</v>
      </c>
      <c r="E505" s="113">
        <v>531.29999999999995</v>
      </c>
      <c r="F505" s="113">
        <v>534.85</v>
      </c>
      <c r="G505" s="113">
        <v>533.6</v>
      </c>
      <c r="H505" s="113">
        <v>539.6</v>
      </c>
      <c r="I505" s="113">
        <v>22983</v>
      </c>
      <c r="J505" s="113">
        <v>12341002.35</v>
      </c>
      <c r="K505" s="115">
        <v>43448</v>
      </c>
      <c r="L505" s="113">
        <v>1579</v>
      </c>
      <c r="M505" s="113" t="s">
        <v>834</v>
      </c>
      <c r="N505" s="353"/>
    </row>
    <row r="506" spans="1:14">
      <c r="A506" s="113" t="s">
        <v>1866</v>
      </c>
      <c r="B506" s="113" t="s">
        <v>385</v>
      </c>
      <c r="C506" s="113">
        <v>163</v>
      </c>
      <c r="D506" s="113">
        <v>165.45</v>
      </c>
      <c r="E506" s="113">
        <v>158.15</v>
      </c>
      <c r="F506" s="113">
        <v>163.15</v>
      </c>
      <c r="G506" s="113">
        <v>164.8</v>
      </c>
      <c r="H506" s="113">
        <v>159.1</v>
      </c>
      <c r="I506" s="113">
        <v>594</v>
      </c>
      <c r="J506" s="113">
        <v>97297.05</v>
      </c>
      <c r="K506" s="115">
        <v>43448</v>
      </c>
      <c r="L506" s="113">
        <v>51</v>
      </c>
      <c r="M506" s="113" t="s">
        <v>1867</v>
      </c>
      <c r="N506" s="353"/>
    </row>
    <row r="507" spans="1:14">
      <c r="A507" s="113" t="s">
        <v>835</v>
      </c>
      <c r="B507" s="113" t="s">
        <v>385</v>
      </c>
      <c r="C507" s="113">
        <v>904</v>
      </c>
      <c r="D507" s="113">
        <v>922</v>
      </c>
      <c r="E507" s="113">
        <v>899.85</v>
      </c>
      <c r="F507" s="113">
        <v>914.85</v>
      </c>
      <c r="G507" s="113">
        <v>910</v>
      </c>
      <c r="H507" s="113">
        <v>900.85</v>
      </c>
      <c r="I507" s="113">
        <v>32538</v>
      </c>
      <c r="J507" s="113">
        <v>29640325</v>
      </c>
      <c r="K507" s="115">
        <v>43448</v>
      </c>
      <c r="L507" s="113">
        <v>1846</v>
      </c>
      <c r="M507" s="113" t="s">
        <v>836</v>
      </c>
      <c r="N507" s="353"/>
    </row>
    <row r="508" spans="1:14">
      <c r="A508" s="113" t="s">
        <v>837</v>
      </c>
      <c r="B508" s="113" t="s">
        <v>385</v>
      </c>
      <c r="C508" s="113">
        <v>645.4</v>
      </c>
      <c r="D508" s="113">
        <v>699</v>
      </c>
      <c r="E508" s="113">
        <v>645.4</v>
      </c>
      <c r="F508" s="113">
        <v>680.05</v>
      </c>
      <c r="G508" s="113">
        <v>678.1</v>
      </c>
      <c r="H508" s="113">
        <v>647.04999999999995</v>
      </c>
      <c r="I508" s="113">
        <v>56504</v>
      </c>
      <c r="J508" s="113">
        <v>38390880.549999997</v>
      </c>
      <c r="K508" s="115">
        <v>43448</v>
      </c>
      <c r="L508" s="113">
        <v>4440</v>
      </c>
      <c r="M508" s="113" t="s">
        <v>838</v>
      </c>
      <c r="N508" s="353"/>
    </row>
    <row r="509" spans="1:14">
      <c r="A509" s="113" t="s">
        <v>839</v>
      </c>
      <c r="B509" s="113" t="s">
        <v>385</v>
      </c>
      <c r="C509" s="113">
        <v>815</v>
      </c>
      <c r="D509" s="113">
        <v>830.9</v>
      </c>
      <c r="E509" s="113">
        <v>798.55</v>
      </c>
      <c r="F509" s="113">
        <v>799.25</v>
      </c>
      <c r="G509" s="113">
        <v>799.1</v>
      </c>
      <c r="H509" s="113">
        <v>827.25</v>
      </c>
      <c r="I509" s="113">
        <v>2834</v>
      </c>
      <c r="J509" s="113">
        <v>2280560.35</v>
      </c>
      <c r="K509" s="115">
        <v>43448</v>
      </c>
      <c r="L509" s="113">
        <v>425</v>
      </c>
      <c r="M509" s="113" t="s">
        <v>840</v>
      </c>
      <c r="N509" s="353"/>
    </row>
    <row r="510" spans="1:14">
      <c r="A510" s="113" t="s">
        <v>841</v>
      </c>
      <c r="B510" s="113" t="s">
        <v>385</v>
      </c>
      <c r="C510" s="113">
        <v>66.95</v>
      </c>
      <c r="D510" s="113">
        <v>68.5</v>
      </c>
      <c r="E510" s="113">
        <v>66</v>
      </c>
      <c r="F510" s="113">
        <v>67.900000000000006</v>
      </c>
      <c r="G510" s="113">
        <v>68</v>
      </c>
      <c r="H510" s="113">
        <v>66.650000000000006</v>
      </c>
      <c r="I510" s="113">
        <v>21200</v>
      </c>
      <c r="J510" s="113">
        <v>1426628.55</v>
      </c>
      <c r="K510" s="115">
        <v>43448</v>
      </c>
      <c r="L510" s="113">
        <v>216</v>
      </c>
      <c r="M510" s="113" t="s">
        <v>842</v>
      </c>
      <c r="N510" s="353"/>
    </row>
    <row r="511" spans="1:14">
      <c r="A511" s="113" t="s">
        <v>843</v>
      </c>
      <c r="B511" s="113" t="s">
        <v>385</v>
      </c>
      <c r="C511" s="113">
        <v>60.7</v>
      </c>
      <c r="D511" s="113">
        <v>62</v>
      </c>
      <c r="E511" s="113">
        <v>60.5</v>
      </c>
      <c r="F511" s="113">
        <v>61.75</v>
      </c>
      <c r="G511" s="113">
        <v>61.9</v>
      </c>
      <c r="H511" s="113">
        <v>60.7</v>
      </c>
      <c r="I511" s="113">
        <v>6995</v>
      </c>
      <c r="J511" s="113">
        <v>429488.5</v>
      </c>
      <c r="K511" s="115">
        <v>43448</v>
      </c>
      <c r="L511" s="113">
        <v>312</v>
      </c>
      <c r="M511" s="113" t="s">
        <v>1991</v>
      </c>
      <c r="N511" s="353"/>
    </row>
    <row r="512" spans="1:14">
      <c r="A512" s="113" t="s">
        <v>2443</v>
      </c>
      <c r="B512" s="113" t="s">
        <v>385</v>
      </c>
      <c r="C512" s="113">
        <v>7.35</v>
      </c>
      <c r="D512" s="113">
        <v>7.8</v>
      </c>
      <c r="E512" s="113">
        <v>7.15</v>
      </c>
      <c r="F512" s="113">
        <v>7.5</v>
      </c>
      <c r="G512" s="113">
        <v>7.45</v>
      </c>
      <c r="H512" s="113">
        <v>7.25</v>
      </c>
      <c r="I512" s="113">
        <v>1859514</v>
      </c>
      <c r="J512" s="113">
        <v>13959671.4</v>
      </c>
      <c r="K512" s="115">
        <v>43448</v>
      </c>
      <c r="L512" s="113">
        <v>1804</v>
      </c>
      <c r="M512" s="113" t="s">
        <v>2444</v>
      </c>
      <c r="N512" s="353"/>
    </row>
    <row r="513" spans="1:14">
      <c r="A513" s="113" t="s">
        <v>2570</v>
      </c>
      <c r="B513" s="113" t="s">
        <v>385</v>
      </c>
      <c r="C513" s="113">
        <v>778.95</v>
      </c>
      <c r="D513" s="113">
        <v>782</v>
      </c>
      <c r="E513" s="113">
        <v>762.35</v>
      </c>
      <c r="F513" s="113">
        <v>767.75</v>
      </c>
      <c r="G513" s="113">
        <v>765.95</v>
      </c>
      <c r="H513" s="113">
        <v>769.8</v>
      </c>
      <c r="I513" s="113">
        <v>9948</v>
      </c>
      <c r="J513" s="113">
        <v>7679750.9500000002</v>
      </c>
      <c r="K513" s="115">
        <v>43448</v>
      </c>
      <c r="L513" s="113">
        <v>1161</v>
      </c>
      <c r="M513" s="113" t="s">
        <v>2571</v>
      </c>
      <c r="N513" s="353"/>
    </row>
    <row r="514" spans="1:14">
      <c r="A514" s="113" t="s">
        <v>2852</v>
      </c>
      <c r="B514" s="113" t="s">
        <v>385</v>
      </c>
      <c r="C514" s="113">
        <v>550.04999999999995</v>
      </c>
      <c r="D514" s="113">
        <v>552.9</v>
      </c>
      <c r="E514" s="113">
        <v>530</v>
      </c>
      <c r="F514" s="113">
        <v>537.25</v>
      </c>
      <c r="G514" s="113">
        <v>530</v>
      </c>
      <c r="H514" s="113">
        <v>545.9</v>
      </c>
      <c r="I514" s="113">
        <v>5001</v>
      </c>
      <c r="J514" s="113">
        <v>2708799.75</v>
      </c>
      <c r="K514" s="115">
        <v>43448</v>
      </c>
      <c r="L514" s="113">
        <v>313</v>
      </c>
      <c r="M514" s="113" t="s">
        <v>2853</v>
      </c>
      <c r="N514" s="353"/>
    </row>
    <row r="515" spans="1:14">
      <c r="A515" s="113" t="s">
        <v>3006</v>
      </c>
      <c r="B515" s="113" t="s">
        <v>385</v>
      </c>
      <c r="C515" s="113">
        <v>82.6</v>
      </c>
      <c r="D515" s="113">
        <v>83.8</v>
      </c>
      <c r="E515" s="113">
        <v>82</v>
      </c>
      <c r="F515" s="113">
        <v>82.35</v>
      </c>
      <c r="G515" s="113">
        <v>82.1</v>
      </c>
      <c r="H515" s="113">
        <v>82.35</v>
      </c>
      <c r="I515" s="113">
        <v>14160</v>
      </c>
      <c r="J515" s="113">
        <v>1172380.7</v>
      </c>
      <c r="K515" s="115">
        <v>43448</v>
      </c>
      <c r="L515" s="113">
        <v>257</v>
      </c>
      <c r="M515" s="113" t="s">
        <v>3007</v>
      </c>
      <c r="N515" s="353"/>
    </row>
    <row r="516" spans="1:14">
      <c r="A516" s="113" t="s">
        <v>844</v>
      </c>
      <c r="B516" s="113" t="s">
        <v>385</v>
      </c>
      <c r="C516" s="113">
        <v>31.05</v>
      </c>
      <c r="D516" s="113">
        <v>31.25</v>
      </c>
      <c r="E516" s="113">
        <v>30.75</v>
      </c>
      <c r="F516" s="113">
        <v>30.85</v>
      </c>
      <c r="G516" s="113">
        <v>30.75</v>
      </c>
      <c r="H516" s="113">
        <v>31.05</v>
      </c>
      <c r="I516" s="113">
        <v>243649</v>
      </c>
      <c r="J516" s="113">
        <v>7540981.9500000002</v>
      </c>
      <c r="K516" s="115">
        <v>43448</v>
      </c>
      <c r="L516" s="113">
        <v>3684</v>
      </c>
      <c r="M516" s="113" t="s">
        <v>845</v>
      </c>
      <c r="N516" s="353"/>
    </row>
    <row r="517" spans="1:14">
      <c r="A517" s="113" t="s">
        <v>846</v>
      </c>
      <c r="B517" s="113" t="s">
        <v>385</v>
      </c>
      <c r="C517" s="113">
        <v>623.79999999999995</v>
      </c>
      <c r="D517" s="113">
        <v>625.4</v>
      </c>
      <c r="E517" s="113">
        <v>613.1</v>
      </c>
      <c r="F517" s="113">
        <v>616.6</v>
      </c>
      <c r="G517" s="113">
        <v>617</v>
      </c>
      <c r="H517" s="113">
        <v>624.35</v>
      </c>
      <c r="I517" s="113">
        <v>4390</v>
      </c>
      <c r="J517" s="113">
        <v>2714510.3</v>
      </c>
      <c r="K517" s="115">
        <v>43448</v>
      </c>
      <c r="L517" s="113">
        <v>426</v>
      </c>
      <c r="M517" s="113" t="s">
        <v>847</v>
      </c>
      <c r="N517" s="353"/>
    </row>
    <row r="518" spans="1:14">
      <c r="A518" s="113" t="s">
        <v>74</v>
      </c>
      <c r="B518" s="113" t="s">
        <v>385</v>
      </c>
      <c r="C518" s="113">
        <v>700.2</v>
      </c>
      <c r="D518" s="113">
        <v>715.9</v>
      </c>
      <c r="E518" s="113">
        <v>700</v>
      </c>
      <c r="F518" s="113">
        <v>711.45</v>
      </c>
      <c r="G518" s="113">
        <v>710.55</v>
      </c>
      <c r="H518" s="113">
        <v>705.15</v>
      </c>
      <c r="I518" s="113">
        <v>1022180</v>
      </c>
      <c r="J518" s="113">
        <v>726854921.29999995</v>
      </c>
      <c r="K518" s="115">
        <v>43448</v>
      </c>
      <c r="L518" s="113">
        <v>49210</v>
      </c>
      <c r="M518" s="113" t="s">
        <v>848</v>
      </c>
      <c r="N518" s="353"/>
    </row>
    <row r="519" spans="1:14">
      <c r="A519" s="113" t="s">
        <v>849</v>
      </c>
      <c r="B519" s="113" t="s">
        <v>385</v>
      </c>
      <c r="C519" s="113">
        <v>26.9</v>
      </c>
      <c r="D519" s="113">
        <v>27.25</v>
      </c>
      <c r="E519" s="113">
        <v>26.55</v>
      </c>
      <c r="F519" s="113">
        <v>27.05</v>
      </c>
      <c r="G519" s="113">
        <v>26.9</v>
      </c>
      <c r="H519" s="113">
        <v>26.9</v>
      </c>
      <c r="I519" s="113">
        <v>152741</v>
      </c>
      <c r="J519" s="113">
        <v>4114932.75</v>
      </c>
      <c r="K519" s="115">
        <v>43448</v>
      </c>
      <c r="L519" s="113">
        <v>634</v>
      </c>
      <c r="M519" s="113" t="s">
        <v>850</v>
      </c>
      <c r="N519" s="353"/>
    </row>
    <row r="520" spans="1:14">
      <c r="A520" s="113" t="s">
        <v>2798</v>
      </c>
      <c r="B520" s="113" t="s">
        <v>385</v>
      </c>
      <c r="C520" s="113">
        <v>8.75</v>
      </c>
      <c r="D520" s="113">
        <v>9.15</v>
      </c>
      <c r="E520" s="113">
        <v>8.75</v>
      </c>
      <c r="F520" s="113">
        <v>8.75</v>
      </c>
      <c r="G520" s="113">
        <v>8.75</v>
      </c>
      <c r="H520" s="113">
        <v>8.9499999999999993</v>
      </c>
      <c r="I520" s="113">
        <v>754</v>
      </c>
      <c r="J520" s="113">
        <v>6647.5</v>
      </c>
      <c r="K520" s="115">
        <v>43448</v>
      </c>
      <c r="L520" s="113">
        <v>9</v>
      </c>
      <c r="M520" s="113" t="s">
        <v>2799</v>
      </c>
      <c r="N520" s="353"/>
    </row>
    <row r="521" spans="1:14">
      <c r="A521" s="113" t="s">
        <v>851</v>
      </c>
      <c r="B521" s="113" t="s">
        <v>385</v>
      </c>
      <c r="C521" s="113">
        <v>11.1</v>
      </c>
      <c r="D521" s="113">
        <v>11.7</v>
      </c>
      <c r="E521" s="113">
        <v>10.95</v>
      </c>
      <c r="F521" s="113">
        <v>11.5</v>
      </c>
      <c r="G521" s="113">
        <v>11.4</v>
      </c>
      <c r="H521" s="113">
        <v>11.1</v>
      </c>
      <c r="I521" s="113">
        <v>11593478</v>
      </c>
      <c r="J521" s="113">
        <v>131511517.5</v>
      </c>
      <c r="K521" s="115">
        <v>43448</v>
      </c>
      <c r="L521" s="113">
        <v>7046</v>
      </c>
      <c r="M521" s="113" t="s">
        <v>852</v>
      </c>
      <c r="N521" s="353"/>
    </row>
    <row r="522" spans="1:14">
      <c r="A522" s="113" t="s">
        <v>853</v>
      </c>
      <c r="B522" s="113" t="s">
        <v>385</v>
      </c>
      <c r="C522" s="113">
        <v>195.3</v>
      </c>
      <c r="D522" s="113">
        <v>196.25</v>
      </c>
      <c r="E522" s="113">
        <v>193.2</v>
      </c>
      <c r="F522" s="113">
        <v>194.2</v>
      </c>
      <c r="G522" s="113">
        <v>194.1</v>
      </c>
      <c r="H522" s="113">
        <v>194.75</v>
      </c>
      <c r="I522" s="113">
        <v>6366</v>
      </c>
      <c r="J522" s="113">
        <v>1240022.6000000001</v>
      </c>
      <c r="K522" s="115">
        <v>43448</v>
      </c>
      <c r="L522" s="113">
        <v>404</v>
      </c>
      <c r="M522" s="113" t="s">
        <v>854</v>
      </c>
      <c r="N522" s="353"/>
    </row>
    <row r="523" spans="1:14">
      <c r="A523" s="113" t="s">
        <v>856</v>
      </c>
      <c r="B523" s="113" t="s">
        <v>385</v>
      </c>
      <c r="C523" s="113">
        <v>25</v>
      </c>
      <c r="D523" s="113">
        <v>25</v>
      </c>
      <c r="E523" s="113">
        <v>24.5</v>
      </c>
      <c r="F523" s="113">
        <v>24.75</v>
      </c>
      <c r="G523" s="113">
        <v>24.75</v>
      </c>
      <c r="H523" s="113">
        <v>24.9</v>
      </c>
      <c r="I523" s="113">
        <v>424818</v>
      </c>
      <c r="J523" s="113">
        <v>10507207.6</v>
      </c>
      <c r="K523" s="115">
        <v>43448</v>
      </c>
      <c r="L523" s="113">
        <v>3382</v>
      </c>
      <c r="M523" s="113" t="s">
        <v>857</v>
      </c>
      <c r="N523" s="353"/>
    </row>
    <row r="524" spans="1:14">
      <c r="A524" s="113" t="s">
        <v>75</v>
      </c>
      <c r="B524" s="113" t="s">
        <v>385</v>
      </c>
      <c r="C524" s="113">
        <v>966</v>
      </c>
      <c r="D524" s="113">
        <v>968.8</v>
      </c>
      <c r="E524" s="113">
        <v>950</v>
      </c>
      <c r="F524" s="113">
        <v>961.2</v>
      </c>
      <c r="G524" s="113">
        <v>960.1</v>
      </c>
      <c r="H524" s="113">
        <v>978.05</v>
      </c>
      <c r="I524" s="113">
        <v>2305516</v>
      </c>
      <c r="J524" s="113">
        <v>2210653628.0999999</v>
      </c>
      <c r="K524" s="115">
        <v>43448</v>
      </c>
      <c r="L524" s="113">
        <v>92802</v>
      </c>
      <c r="M524" s="113" t="s">
        <v>858</v>
      </c>
      <c r="N524" s="353"/>
    </row>
    <row r="525" spans="1:14">
      <c r="A525" s="113" t="s">
        <v>76</v>
      </c>
      <c r="B525" s="113" t="s">
        <v>385</v>
      </c>
      <c r="C525" s="113">
        <v>1945</v>
      </c>
      <c r="D525" s="113">
        <v>1955</v>
      </c>
      <c r="E525" s="113">
        <v>1898.05</v>
      </c>
      <c r="F525" s="113">
        <v>1904.1</v>
      </c>
      <c r="G525" s="113">
        <v>1909.6</v>
      </c>
      <c r="H525" s="113">
        <v>1942.05</v>
      </c>
      <c r="I525" s="113">
        <v>3459751</v>
      </c>
      <c r="J525" s="113">
        <v>6618938927.4499998</v>
      </c>
      <c r="K525" s="115">
        <v>43448</v>
      </c>
      <c r="L525" s="113">
        <v>190423</v>
      </c>
      <c r="M525" s="113" t="s">
        <v>859</v>
      </c>
      <c r="N525" s="353"/>
    </row>
    <row r="526" spans="1:14">
      <c r="A526" s="113" t="s">
        <v>2813</v>
      </c>
      <c r="B526" s="113" t="s">
        <v>385</v>
      </c>
      <c r="C526" s="113">
        <v>1551</v>
      </c>
      <c r="D526" s="113">
        <v>1567.8</v>
      </c>
      <c r="E526" s="113">
        <v>1544</v>
      </c>
      <c r="F526" s="113">
        <v>1563.1</v>
      </c>
      <c r="G526" s="113">
        <v>1564.95</v>
      </c>
      <c r="H526" s="113">
        <v>1551</v>
      </c>
      <c r="I526" s="113">
        <v>99545</v>
      </c>
      <c r="J526" s="113">
        <v>155264138.15000001</v>
      </c>
      <c r="K526" s="115">
        <v>43448</v>
      </c>
      <c r="L526" s="113">
        <v>8586</v>
      </c>
      <c r="M526" s="113" t="s">
        <v>2814</v>
      </c>
      <c r="N526" s="353"/>
    </row>
    <row r="527" spans="1:14">
      <c r="A527" s="113" t="s">
        <v>77</v>
      </c>
      <c r="B527" s="113" t="s">
        <v>385</v>
      </c>
      <c r="C527" s="113">
        <v>2104.9</v>
      </c>
      <c r="D527" s="113">
        <v>2118</v>
      </c>
      <c r="E527" s="113">
        <v>2088.0500000000002</v>
      </c>
      <c r="F527" s="113">
        <v>2095.6999999999998</v>
      </c>
      <c r="G527" s="113">
        <v>2095.1</v>
      </c>
      <c r="H527" s="113">
        <v>2101.3000000000002</v>
      </c>
      <c r="I527" s="113">
        <v>1539571</v>
      </c>
      <c r="J527" s="113">
        <v>3233650712.4000001</v>
      </c>
      <c r="K527" s="115">
        <v>43448</v>
      </c>
      <c r="L527" s="113">
        <v>86089</v>
      </c>
      <c r="M527" s="113" t="s">
        <v>860</v>
      </c>
      <c r="N527" s="353"/>
    </row>
    <row r="528" spans="1:14">
      <c r="A528" s="113" t="s">
        <v>2332</v>
      </c>
      <c r="B528" s="113" t="s">
        <v>385</v>
      </c>
      <c r="C528" s="113">
        <v>389</v>
      </c>
      <c r="D528" s="113">
        <v>395</v>
      </c>
      <c r="E528" s="113">
        <v>386.3</v>
      </c>
      <c r="F528" s="113">
        <v>394.1</v>
      </c>
      <c r="G528" s="113">
        <v>394</v>
      </c>
      <c r="H528" s="113">
        <v>387.2</v>
      </c>
      <c r="I528" s="113">
        <v>564640</v>
      </c>
      <c r="J528" s="113">
        <v>221324839.40000001</v>
      </c>
      <c r="K528" s="115">
        <v>43448</v>
      </c>
      <c r="L528" s="113">
        <v>14419</v>
      </c>
      <c r="M528" s="113" t="s">
        <v>2333</v>
      </c>
      <c r="N528" s="353"/>
    </row>
    <row r="529" spans="1:14">
      <c r="A529" s="113" t="s">
        <v>2256</v>
      </c>
      <c r="B529" s="113" t="s">
        <v>385</v>
      </c>
      <c r="C529" s="113">
        <v>2868.85</v>
      </c>
      <c r="D529" s="113">
        <v>2868.85</v>
      </c>
      <c r="E529" s="113">
        <v>2851.1</v>
      </c>
      <c r="F529" s="113">
        <v>2857.6</v>
      </c>
      <c r="G529" s="113">
        <v>2860</v>
      </c>
      <c r="H529" s="113">
        <v>2855.25</v>
      </c>
      <c r="I529" s="113">
        <v>590</v>
      </c>
      <c r="J529" s="113">
        <v>1685204.75</v>
      </c>
      <c r="K529" s="115">
        <v>43448</v>
      </c>
      <c r="L529" s="113">
        <v>54</v>
      </c>
      <c r="M529" s="113" t="s">
        <v>2257</v>
      </c>
      <c r="N529" s="353"/>
    </row>
    <row r="530" spans="1:14">
      <c r="A530" s="113" t="s">
        <v>861</v>
      </c>
      <c r="B530" s="113" t="s">
        <v>385</v>
      </c>
      <c r="C530" s="113">
        <v>1120</v>
      </c>
      <c r="D530" s="113">
        <v>1124.8</v>
      </c>
      <c r="E530" s="113">
        <v>1111.74</v>
      </c>
      <c r="F530" s="113">
        <v>1118.25</v>
      </c>
      <c r="G530" s="113">
        <v>1117.99</v>
      </c>
      <c r="H530" s="113">
        <v>1119.3699999999999</v>
      </c>
      <c r="I530" s="113">
        <v>88</v>
      </c>
      <c r="J530" s="113">
        <v>98784.59</v>
      </c>
      <c r="K530" s="115">
        <v>43448</v>
      </c>
      <c r="L530" s="113">
        <v>14</v>
      </c>
      <c r="M530" s="113" t="s">
        <v>862</v>
      </c>
      <c r="N530" s="353"/>
    </row>
    <row r="531" spans="1:14">
      <c r="A531" s="113" t="s">
        <v>3227</v>
      </c>
      <c r="B531" s="113" t="s">
        <v>385</v>
      </c>
      <c r="C531" s="113">
        <v>3730</v>
      </c>
      <c r="D531" s="113">
        <v>3756.8</v>
      </c>
      <c r="E531" s="113">
        <v>3730</v>
      </c>
      <c r="F531" s="113">
        <v>3750</v>
      </c>
      <c r="G531" s="113">
        <v>3750</v>
      </c>
      <c r="H531" s="113">
        <v>3750</v>
      </c>
      <c r="I531" s="113">
        <v>14</v>
      </c>
      <c r="J531" s="113">
        <v>52480.72</v>
      </c>
      <c r="K531" s="115">
        <v>43448</v>
      </c>
      <c r="L531" s="113">
        <v>4</v>
      </c>
      <c r="M531" s="113" t="s">
        <v>3228</v>
      </c>
      <c r="N531" s="353"/>
    </row>
    <row r="532" spans="1:14">
      <c r="A532" s="113" t="s">
        <v>78</v>
      </c>
      <c r="B532" s="113" t="s">
        <v>385</v>
      </c>
      <c r="C532" s="113">
        <v>23.7</v>
      </c>
      <c r="D532" s="113">
        <v>24.35</v>
      </c>
      <c r="E532" s="113">
        <v>23.5</v>
      </c>
      <c r="F532" s="113">
        <v>23.65</v>
      </c>
      <c r="G532" s="113">
        <v>23.6</v>
      </c>
      <c r="H532" s="113">
        <v>23.6</v>
      </c>
      <c r="I532" s="113">
        <v>2928709</v>
      </c>
      <c r="J532" s="113">
        <v>69791898.049999997</v>
      </c>
      <c r="K532" s="115">
        <v>43448</v>
      </c>
      <c r="L532" s="113">
        <v>7790</v>
      </c>
      <c r="M532" s="113" t="s">
        <v>863</v>
      </c>
      <c r="N532" s="353"/>
    </row>
    <row r="533" spans="1:14">
      <c r="A533" s="113" t="s">
        <v>864</v>
      </c>
      <c r="B533" s="113" t="s">
        <v>385</v>
      </c>
      <c r="C533" s="113">
        <v>4068</v>
      </c>
      <c r="D533" s="113">
        <v>4094.7</v>
      </c>
      <c r="E533" s="113">
        <v>4006.1</v>
      </c>
      <c r="F533" s="113">
        <v>4027.2</v>
      </c>
      <c r="G533" s="113">
        <v>4016.05</v>
      </c>
      <c r="H533" s="113">
        <v>4048</v>
      </c>
      <c r="I533" s="113">
        <v>100979</v>
      </c>
      <c r="J533" s="113">
        <v>408553144.80000001</v>
      </c>
      <c r="K533" s="115">
        <v>43448</v>
      </c>
      <c r="L533" s="113">
        <v>14283</v>
      </c>
      <c r="M533" s="113" t="s">
        <v>2854</v>
      </c>
      <c r="N533" s="353"/>
    </row>
    <row r="534" spans="1:14">
      <c r="A534" s="113" t="s">
        <v>865</v>
      </c>
      <c r="B534" s="113" t="s">
        <v>385</v>
      </c>
      <c r="C534" s="113">
        <v>159.1</v>
      </c>
      <c r="D534" s="113">
        <v>162.94999999999999</v>
      </c>
      <c r="E534" s="113">
        <v>155.15</v>
      </c>
      <c r="F534" s="113">
        <v>157.9</v>
      </c>
      <c r="G534" s="113">
        <v>159</v>
      </c>
      <c r="H534" s="113">
        <v>153.65</v>
      </c>
      <c r="I534" s="113">
        <v>521701</v>
      </c>
      <c r="J534" s="113">
        <v>83401880.150000006</v>
      </c>
      <c r="K534" s="115">
        <v>43448</v>
      </c>
      <c r="L534" s="113">
        <v>7686</v>
      </c>
      <c r="M534" s="113" t="s">
        <v>3008</v>
      </c>
      <c r="N534" s="353"/>
    </row>
    <row r="535" spans="1:14">
      <c r="A535" s="113" t="s">
        <v>866</v>
      </c>
      <c r="B535" s="113" t="s">
        <v>385</v>
      </c>
      <c r="C535" s="113">
        <v>97.15</v>
      </c>
      <c r="D535" s="113">
        <v>98.95</v>
      </c>
      <c r="E535" s="113">
        <v>97.05</v>
      </c>
      <c r="F535" s="113">
        <v>97.5</v>
      </c>
      <c r="G535" s="113">
        <v>97.5</v>
      </c>
      <c r="H535" s="113">
        <v>97.55</v>
      </c>
      <c r="I535" s="113">
        <v>4051</v>
      </c>
      <c r="J535" s="113">
        <v>396722.65</v>
      </c>
      <c r="K535" s="115">
        <v>43448</v>
      </c>
      <c r="L535" s="113">
        <v>112</v>
      </c>
      <c r="M535" s="113" t="s">
        <v>867</v>
      </c>
      <c r="N535" s="353"/>
    </row>
    <row r="536" spans="1:14">
      <c r="A536" s="113" t="s">
        <v>868</v>
      </c>
      <c r="B536" s="113" t="s">
        <v>385</v>
      </c>
      <c r="C536" s="113">
        <v>526.15</v>
      </c>
      <c r="D536" s="113">
        <v>542.70000000000005</v>
      </c>
      <c r="E536" s="113">
        <v>515.1</v>
      </c>
      <c r="F536" s="113">
        <v>525.25</v>
      </c>
      <c r="G536" s="113">
        <v>522</v>
      </c>
      <c r="H536" s="113">
        <v>526.15</v>
      </c>
      <c r="I536" s="113">
        <v>26813</v>
      </c>
      <c r="J536" s="113">
        <v>14203002.4</v>
      </c>
      <c r="K536" s="115">
        <v>43448</v>
      </c>
      <c r="L536" s="113">
        <v>1345</v>
      </c>
      <c r="M536" s="113" t="s">
        <v>2238</v>
      </c>
      <c r="N536" s="353"/>
    </row>
    <row r="537" spans="1:14">
      <c r="A537" s="113" t="s">
        <v>79</v>
      </c>
      <c r="B537" s="113" t="s">
        <v>385</v>
      </c>
      <c r="C537" s="113">
        <v>3302</v>
      </c>
      <c r="D537" s="113">
        <v>3350.8</v>
      </c>
      <c r="E537" s="113">
        <v>3266.65</v>
      </c>
      <c r="F537" s="113">
        <v>3314.65</v>
      </c>
      <c r="G537" s="113">
        <v>3315</v>
      </c>
      <c r="H537" s="113">
        <v>3318.25</v>
      </c>
      <c r="I537" s="113">
        <v>920809</v>
      </c>
      <c r="J537" s="113">
        <v>3046314402.0999999</v>
      </c>
      <c r="K537" s="115">
        <v>43448</v>
      </c>
      <c r="L537" s="113">
        <v>88985</v>
      </c>
      <c r="M537" s="113" t="s">
        <v>869</v>
      </c>
      <c r="N537" s="353"/>
    </row>
    <row r="538" spans="1:14">
      <c r="A538" s="113" t="s">
        <v>870</v>
      </c>
      <c r="B538" s="113" t="s">
        <v>385</v>
      </c>
      <c r="C538" s="113">
        <v>1145</v>
      </c>
      <c r="D538" s="113">
        <v>1175.9000000000001</v>
      </c>
      <c r="E538" s="113">
        <v>1145</v>
      </c>
      <c r="F538" s="113">
        <v>1153.75</v>
      </c>
      <c r="G538" s="113">
        <v>1148.05</v>
      </c>
      <c r="H538" s="113">
        <v>1163.45</v>
      </c>
      <c r="I538" s="113">
        <v>3977</v>
      </c>
      <c r="J538" s="113">
        <v>4649336.8499999996</v>
      </c>
      <c r="K538" s="115">
        <v>43448</v>
      </c>
      <c r="L538" s="113">
        <v>183</v>
      </c>
      <c r="M538" s="113" t="s">
        <v>871</v>
      </c>
      <c r="N538" s="353"/>
    </row>
    <row r="539" spans="1:14">
      <c r="A539" s="113" t="s">
        <v>80</v>
      </c>
      <c r="B539" s="113" t="s">
        <v>385</v>
      </c>
      <c r="C539" s="113">
        <v>329.1</v>
      </c>
      <c r="D539" s="113">
        <v>334.5</v>
      </c>
      <c r="E539" s="113">
        <v>323.75</v>
      </c>
      <c r="F539" s="113">
        <v>328.1</v>
      </c>
      <c r="G539" s="113">
        <v>327.8</v>
      </c>
      <c r="H539" s="113">
        <v>330.8</v>
      </c>
      <c r="I539" s="113">
        <v>901424</v>
      </c>
      <c r="J539" s="113">
        <v>296776677.89999998</v>
      </c>
      <c r="K539" s="115">
        <v>43448</v>
      </c>
      <c r="L539" s="113">
        <v>15107</v>
      </c>
      <c r="M539" s="113" t="s">
        <v>872</v>
      </c>
      <c r="N539" s="353"/>
    </row>
    <row r="540" spans="1:14">
      <c r="A540" s="113" t="s">
        <v>873</v>
      </c>
      <c r="B540" s="113" t="s">
        <v>385</v>
      </c>
      <c r="C540" s="113">
        <v>18.899999999999999</v>
      </c>
      <c r="D540" s="113">
        <v>19.7</v>
      </c>
      <c r="E540" s="113">
        <v>18.75</v>
      </c>
      <c r="F540" s="113">
        <v>19.2</v>
      </c>
      <c r="G540" s="113">
        <v>19.3</v>
      </c>
      <c r="H540" s="113">
        <v>19.149999999999999</v>
      </c>
      <c r="I540" s="113">
        <v>2203300</v>
      </c>
      <c r="J540" s="113">
        <v>42527171.899999999</v>
      </c>
      <c r="K540" s="115">
        <v>43448</v>
      </c>
      <c r="L540" s="113">
        <v>4779</v>
      </c>
      <c r="M540" s="113" t="s">
        <v>2855</v>
      </c>
      <c r="N540" s="353"/>
    </row>
    <row r="541" spans="1:14">
      <c r="A541" s="113" t="s">
        <v>3009</v>
      </c>
      <c r="B541" s="113" t="s">
        <v>385</v>
      </c>
      <c r="C541" s="113">
        <v>225.05</v>
      </c>
      <c r="D541" s="113">
        <v>225.05</v>
      </c>
      <c r="E541" s="113">
        <v>218.7</v>
      </c>
      <c r="F541" s="113">
        <v>219.15</v>
      </c>
      <c r="G541" s="113">
        <v>218.7</v>
      </c>
      <c r="H541" s="113">
        <v>224.85</v>
      </c>
      <c r="I541" s="113">
        <v>22401</v>
      </c>
      <c r="J541" s="113">
        <v>4967166.8499999996</v>
      </c>
      <c r="K541" s="115">
        <v>43448</v>
      </c>
      <c r="L541" s="113">
        <v>730</v>
      </c>
      <c r="M541" s="113" t="s">
        <v>3010</v>
      </c>
      <c r="N541" s="353"/>
    </row>
    <row r="542" spans="1:14">
      <c r="A542" s="113" t="s">
        <v>874</v>
      </c>
      <c r="B542" s="113" t="s">
        <v>385</v>
      </c>
      <c r="C542" s="113">
        <v>651.70000000000005</v>
      </c>
      <c r="D542" s="113">
        <v>674.8</v>
      </c>
      <c r="E542" s="113">
        <v>645.35</v>
      </c>
      <c r="F542" s="113">
        <v>650.54999999999995</v>
      </c>
      <c r="G542" s="113">
        <v>659.7</v>
      </c>
      <c r="H542" s="113">
        <v>651.65</v>
      </c>
      <c r="I542" s="113">
        <v>5185</v>
      </c>
      <c r="J542" s="113">
        <v>3400562.15</v>
      </c>
      <c r="K542" s="115">
        <v>43448</v>
      </c>
      <c r="L542" s="113">
        <v>656</v>
      </c>
      <c r="M542" s="113" t="s">
        <v>875</v>
      </c>
      <c r="N542" s="353"/>
    </row>
    <row r="543" spans="1:14">
      <c r="A543" s="113" t="s">
        <v>1948</v>
      </c>
      <c r="B543" s="113" t="s">
        <v>385</v>
      </c>
      <c r="C543" s="113">
        <v>8.9499999999999993</v>
      </c>
      <c r="D543" s="113">
        <v>9.1</v>
      </c>
      <c r="E543" s="113">
        <v>8.6999999999999993</v>
      </c>
      <c r="F543" s="113">
        <v>9</v>
      </c>
      <c r="G543" s="113">
        <v>9</v>
      </c>
      <c r="H543" s="113">
        <v>9</v>
      </c>
      <c r="I543" s="113">
        <v>71865</v>
      </c>
      <c r="J543" s="113">
        <v>638780.44999999995</v>
      </c>
      <c r="K543" s="115">
        <v>43448</v>
      </c>
      <c r="L543" s="113">
        <v>169</v>
      </c>
      <c r="M543" s="113" t="s">
        <v>1949</v>
      </c>
      <c r="N543" s="353"/>
    </row>
    <row r="544" spans="1:14">
      <c r="A544" s="113" t="s">
        <v>876</v>
      </c>
      <c r="B544" s="113" t="s">
        <v>385</v>
      </c>
      <c r="C544" s="113">
        <v>158.19999999999999</v>
      </c>
      <c r="D544" s="113">
        <v>158.19999999999999</v>
      </c>
      <c r="E544" s="113">
        <v>155.35</v>
      </c>
      <c r="F544" s="113">
        <v>156.5</v>
      </c>
      <c r="G544" s="113">
        <v>155.94999999999999</v>
      </c>
      <c r="H544" s="113">
        <v>158.80000000000001</v>
      </c>
      <c r="I544" s="113">
        <v>61966</v>
      </c>
      <c r="J544" s="113">
        <v>9713479.5500000007</v>
      </c>
      <c r="K544" s="115">
        <v>43448</v>
      </c>
      <c r="L544" s="113">
        <v>955</v>
      </c>
      <c r="M544" s="113" t="s">
        <v>877</v>
      </c>
      <c r="N544" s="353"/>
    </row>
    <row r="545" spans="1:14">
      <c r="A545" s="113" t="s">
        <v>878</v>
      </c>
      <c r="B545" s="113" t="s">
        <v>385</v>
      </c>
      <c r="C545" s="113">
        <v>2184</v>
      </c>
      <c r="D545" s="113">
        <v>2194.6</v>
      </c>
      <c r="E545" s="113">
        <v>2153.75</v>
      </c>
      <c r="F545" s="113">
        <v>2180.9</v>
      </c>
      <c r="G545" s="113">
        <v>2175</v>
      </c>
      <c r="H545" s="113">
        <v>2162.8000000000002</v>
      </c>
      <c r="I545" s="113">
        <v>3470</v>
      </c>
      <c r="J545" s="113">
        <v>7523367.7999999998</v>
      </c>
      <c r="K545" s="115">
        <v>43448</v>
      </c>
      <c r="L545" s="113">
        <v>519</v>
      </c>
      <c r="M545" s="113" t="s">
        <v>879</v>
      </c>
      <c r="N545" s="353"/>
    </row>
    <row r="546" spans="1:14">
      <c r="A546" s="113" t="s">
        <v>2704</v>
      </c>
      <c r="B546" s="113" t="s">
        <v>385</v>
      </c>
      <c r="C546" s="113">
        <v>21.35</v>
      </c>
      <c r="D546" s="113">
        <v>21.7</v>
      </c>
      <c r="E546" s="113">
        <v>21.3</v>
      </c>
      <c r="F546" s="113">
        <v>21.5</v>
      </c>
      <c r="G546" s="113">
        <v>21.55</v>
      </c>
      <c r="H546" s="113">
        <v>21.3</v>
      </c>
      <c r="I546" s="113">
        <v>89</v>
      </c>
      <c r="J546" s="113">
        <v>1908.15</v>
      </c>
      <c r="K546" s="115">
        <v>43448</v>
      </c>
      <c r="L546" s="113">
        <v>9</v>
      </c>
      <c r="M546" s="113" t="s">
        <v>2705</v>
      </c>
      <c r="N546" s="353"/>
    </row>
    <row r="547" spans="1:14">
      <c r="A547" s="113" t="s">
        <v>880</v>
      </c>
      <c r="B547" s="113" t="s">
        <v>385</v>
      </c>
      <c r="C547" s="113">
        <v>211.1</v>
      </c>
      <c r="D547" s="113">
        <v>211.4</v>
      </c>
      <c r="E547" s="113">
        <v>206.9</v>
      </c>
      <c r="F547" s="113">
        <v>207.1</v>
      </c>
      <c r="G547" s="113">
        <v>208</v>
      </c>
      <c r="H547" s="113">
        <v>210.2</v>
      </c>
      <c r="I547" s="113">
        <v>31978</v>
      </c>
      <c r="J547" s="113">
        <v>6652568.1500000004</v>
      </c>
      <c r="K547" s="115">
        <v>43448</v>
      </c>
      <c r="L547" s="113">
        <v>1330</v>
      </c>
      <c r="M547" s="113" t="s">
        <v>881</v>
      </c>
      <c r="N547" s="353"/>
    </row>
    <row r="548" spans="1:14">
      <c r="A548" s="113" t="s">
        <v>81</v>
      </c>
      <c r="B548" s="113" t="s">
        <v>385</v>
      </c>
      <c r="C548" s="113">
        <v>219.5</v>
      </c>
      <c r="D548" s="113">
        <v>222.85</v>
      </c>
      <c r="E548" s="113">
        <v>217.3</v>
      </c>
      <c r="F548" s="113">
        <v>220.15</v>
      </c>
      <c r="G548" s="113">
        <v>220.6</v>
      </c>
      <c r="H548" s="113">
        <v>220.3</v>
      </c>
      <c r="I548" s="113">
        <v>5749881</v>
      </c>
      <c r="J548" s="113">
        <v>1268045643.05</v>
      </c>
      <c r="K548" s="115">
        <v>43448</v>
      </c>
      <c r="L548" s="113">
        <v>41929</v>
      </c>
      <c r="M548" s="113" t="s">
        <v>882</v>
      </c>
      <c r="N548" s="353"/>
    </row>
    <row r="549" spans="1:14">
      <c r="A549" s="113" t="s">
        <v>883</v>
      </c>
      <c r="B549" s="113" t="s">
        <v>385</v>
      </c>
      <c r="C549" s="113">
        <v>326</v>
      </c>
      <c r="D549" s="113">
        <v>331.95</v>
      </c>
      <c r="E549" s="113">
        <v>318.14999999999998</v>
      </c>
      <c r="F549" s="113">
        <v>321.39999999999998</v>
      </c>
      <c r="G549" s="113">
        <v>321.25</v>
      </c>
      <c r="H549" s="113">
        <v>325.2</v>
      </c>
      <c r="I549" s="113">
        <v>427</v>
      </c>
      <c r="J549" s="113">
        <v>137790.6</v>
      </c>
      <c r="K549" s="115">
        <v>43448</v>
      </c>
      <c r="L549" s="113">
        <v>43</v>
      </c>
      <c r="M549" s="113" t="s">
        <v>2075</v>
      </c>
      <c r="N549" s="353"/>
    </row>
    <row r="550" spans="1:14">
      <c r="A550" s="113" t="s">
        <v>884</v>
      </c>
      <c r="B550" s="113" t="s">
        <v>385</v>
      </c>
      <c r="C550" s="113">
        <v>48</v>
      </c>
      <c r="D550" s="113">
        <v>48.5</v>
      </c>
      <c r="E550" s="113">
        <v>47.8</v>
      </c>
      <c r="F550" s="113">
        <v>48.1</v>
      </c>
      <c r="G550" s="113">
        <v>48.15</v>
      </c>
      <c r="H550" s="113">
        <v>48.25</v>
      </c>
      <c r="I550" s="113">
        <v>300417</v>
      </c>
      <c r="J550" s="113">
        <v>14438754.5</v>
      </c>
      <c r="K550" s="115">
        <v>43448</v>
      </c>
      <c r="L550" s="113">
        <v>2188</v>
      </c>
      <c r="M550" s="113" t="s">
        <v>885</v>
      </c>
      <c r="N550" s="353"/>
    </row>
    <row r="551" spans="1:14">
      <c r="A551" s="113" t="s">
        <v>2620</v>
      </c>
      <c r="B551" s="113" t="s">
        <v>385</v>
      </c>
      <c r="C551" s="113">
        <v>7.9</v>
      </c>
      <c r="D551" s="113">
        <v>7.95</v>
      </c>
      <c r="E551" s="113">
        <v>7.75</v>
      </c>
      <c r="F551" s="113">
        <v>7.9</v>
      </c>
      <c r="G551" s="113">
        <v>7.95</v>
      </c>
      <c r="H551" s="113">
        <v>7.8</v>
      </c>
      <c r="I551" s="113">
        <v>45627</v>
      </c>
      <c r="J551" s="113">
        <v>357198.85</v>
      </c>
      <c r="K551" s="115">
        <v>43448</v>
      </c>
      <c r="L551" s="113">
        <v>216</v>
      </c>
      <c r="M551" s="113" t="s">
        <v>2621</v>
      </c>
      <c r="N551" s="353"/>
    </row>
    <row r="552" spans="1:14">
      <c r="A552" s="113" t="s">
        <v>2373</v>
      </c>
      <c r="B552" s="113" t="s">
        <v>385</v>
      </c>
      <c r="C552" s="113">
        <v>86</v>
      </c>
      <c r="D552" s="113">
        <v>86</v>
      </c>
      <c r="E552" s="113">
        <v>80</v>
      </c>
      <c r="F552" s="113">
        <v>80.349999999999994</v>
      </c>
      <c r="G552" s="113">
        <v>80.2</v>
      </c>
      <c r="H552" s="113">
        <v>80.349999999999994</v>
      </c>
      <c r="I552" s="113">
        <v>1229</v>
      </c>
      <c r="J552" s="113">
        <v>99782.9</v>
      </c>
      <c r="K552" s="115">
        <v>43448</v>
      </c>
      <c r="L552" s="113">
        <v>40</v>
      </c>
      <c r="M552" s="113" t="s">
        <v>2374</v>
      </c>
      <c r="N552" s="353"/>
    </row>
    <row r="553" spans="1:14">
      <c r="A553" s="113" t="s">
        <v>886</v>
      </c>
      <c r="B553" s="113" t="s">
        <v>385</v>
      </c>
      <c r="C553" s="113">
        <v>121.35</v>
      </c>
      <c r="D553" s="113">
        <v>121.9</v>
      </c>
      <c r="E553" s="113">
        <v>119.75</v>
      </c>
      <c r="F553" s="113">
        <v>120.8</v>
      </c>
      <c r="G553" s="113">
        <v>121</v>
      </c>
      <c r="H553" s="113">
        <v>122.7</v>
      </c>
      <c r="I553" s="113">
        <v>144380</v>
      </c>
      <c r="J553" s="113">
        <v>17443630.5</v>
      </c>
      <c r="K553" s="115">
        <v>43448</v>
      </c>
      <c r="L553" s="113">
        <v>2014</v>
      </c>
      <c r="M553" s="113" t="s">
        <v>887</v>
      </c>
      <c r="N553" s="353"/>
    </row>
    <row r="554" spans="1:14">
      <c r="A554" s="113" t="s">
        <v>82</v>
      </c>
      <c r="B554" s="113" t="s">
        <v>385</v>
      </c>
      <c r="C554" s="113">
        <v>224</v>
      </c>
      <c r="D554" s="113">
        <v>229.5</v>
      </c>
      <c r="E554" s="113">
        <v>222.1</v>
      </c>
      <c r="F554" s="113">
        <v>227.3</v>
      </c>
      <c r="G554" s="113">
        <v>226.95</v>
      </c>
      <c r="H554" s="113">
        <v>225.15</v>
      </c>
      <c r="I554" s="113">
        <v>6378809</v>
      </c>
      <c r="J554" s="113">
        <v>1447827546.5</v>
      </c>
      <c r="K554" s="115">
        <v>43448</v>
      </c>
      <c r="L554" s="113">
        <v>61525</v>
      </c>
      <c r="M554" s="113" t="s">
        <v>888</v>
      </c>
      <c r="N554" s="353"/>
    </row>
    <row r="555" spans="1:14">
      <c r="A555" s="113" t="s">
        <v>889</v>
      </c>
      <c r="B555" s="113" t="s">
        <v>385</v>
      </c>
      <c r="C555" s="113">
        <v>424.75</v>
      </c>
      <c r="D555" s="113">
        <v>424.75</v>
      </c>
      <c r="E555" s="113">
        <v>408.05</v>
      </c>
      <c r="F555" s="113">
        <v>419.4</v>
      </c>
      <c r="G555" s="113">
        <v>416.15</v>
      </c>
      <c r="H555" s="113">
        <v>418.8</v>
      </c>
      <c r="I555" s="113">
        <v>992</v>
      </c>
      <c r="J555" s="113">
        <v>414228.35</v>
      </c>
      <c r="K555" s="115">
        <v>43448</v>
      </c>
      <c r="L555" s="113">
        <v>173</v>
      </c>
      <c r="M555" s="113" t="s">
        <v>890</v>
      </c>
      <c r="N555" s="353"/>
    </row>
    <row r="556" spans="1:14">
      <c r="A556" s="113" t="s">
        <v>83</v>
      </c>
      <c r="B556" s="113" t="s">
        <v>385</v>
      </c>
      <c r="C556" s="113">
        <v>1837</v>
      </c>
      <c r="D556" s="113">
        <v>1865.85</v>
      </c>
      <c r="E556" s="113">
        <v>1832.75</v>
      </c>
      <c r="F556" s="113">
        <v>1860.55</v>
      </c>
      <c r="G556" s="113">
        <v>1860.55</v>
      </c>
      <c r="H556" s="113">
        <v>1855.55</v>
      </c>
      <c r="I556" s="113">
        <v>1573884</v>
      </c>
      <c r="J556" s="113">
        <v>2915656040</v>
      </c>
      <c r="K556" s="115">
        <v>43448</v>
      </c>
      <c r="L556" s="113">
        <v>84581</v>
      </c>
      <c r="M556" s="113" t="s">
        <v>891</v>
      </c>
      <c r="N556" s="353"/>
    </row>
    <row r="557" spans="1:14">
      <c r="A557" s="113" t="s">
        <v>84</v>
      </c>
      <c r="B557" s="113" t="s">
        <v>385</v>
      </c>
      <c r="C557" s="113">
        <v>273.5</v>
      </c>
      <c r="D557" s="113">
        <v>277.8</v>
      </c>
      <c r="E557" s="113">
        <v>267.2</v>
      </c>
      <c r="F557" s="113">
        <v>269.25</v>
      </c>
      <c r="G557" s="113">
        <v>268.75</v>
      </c>
      <c r="H557" s="113">
        <v>275.64999999999998</v>
      </c>
      <c r="I557" s="113">
        <v>1134835</v>
      </c>
      <c r="J557" s="113">
        <v>308529747.85000002</v>
      </c>
      <c r="K557" s="115">
        <v>43448</v>
      </c>
      <c r="L557" s="113">
        <v>10043</v>
      </c>
      <c r="M557" s="113" t="s">
        <v>892</v>
      </c>
      <c r="N557" s="353"/>
    </row>
    <row r="558" spans="1:14">
      <c r="A558" s="113" t="s">
        <v>2313</v>
      </c>
      <c r="B558" s="113" t="s">
        <v>385</v>
      </c>
      <c r="C558" s="113">
        <v>119.65</v>
      </c>
      <c r="D558" s="113">
        <v>119.7</v>
      </c>
      <c r="E558" s="113">
        <v>110</v>
      </c>
      <c r="F558" s="113">
        <v>114.55</v>
      </c>
      <c r="G558" s="113">
        <v>114.85</v>
      </c>
      <c r="H558" s="113">
        <v>116.25</v>
      </c>
      <c r="I558" s="113">
        <v>2359</v>
      </c>
      <c r="J558" s="113">
        <v>266997.25</v>
      </c>
      <c r="K558" s="115">
        <v>43448</v>
      </c>
      <c r="L558" s="113">
        <v>77</v>
      </c>
      <c r="M558" s="113" t="s">
        <v>2314</v>
      </c>
      <c r="N558" s="353"/>
    </row>
    <row r="559" spans="1:14">
      <c r="A559" s="113" t="s">
        <v>2761</v>
      </c>
      <c r="B559" s="113" t="s">
        <v>385</v>
      </c>
      <c r="C559" s="113">
        <v>46.4</v>
      </c>
      <c r="D559" s="113">
        <v>46.4</v>
      </c>
      <c r="E559" s="113">
        <v>44.3</v>
      </c>
      <c r="F559" s="113">
        <v>45.45</v>
      </c>
      <c r="G559" s="113">
        <v>45.45</v>
      </c>
      <c r="H559" s="113">
        <v>44.3</v>
      </c>
      <c r="I559" s="113">
        <v>1480</v>
      </c>
      <c r="J559" s="113">
        <v>66912.100000000006</v>
      </c>
      <c r="K559" s="115">
        <v>43448</v>
      </c>
      <c r="L559" s="113">
        <v>26</v>
      </c>
      <c r="M559" s="113" t="s">
        <v>2762</v>
      </c>
      <c r="N559" s="353"/>
    </row>
    <row r="560" spans="1:14">
      <c r="A560" s="113" t="s">
        <v>2652</v>
      </c>
      <c r="B560" s="113" t="s">
        <v>385</v>
      </c>
      <c r="C560" s="113">
        <v>190.9</v>
      </c>
      <c r="D560" s="113">
        <v>190.9</v>
      </c>
      <c r="E560" s="113">
        <v>185</v>
      </c>
      <c r="F560" s="113">
        <v>186.95</v>
      </c>
      <c r="G560" s="113">
        <v>185</v>
      </c>
      <c r="H560" s="113">
        <v>184.3</v>
      </c>
      <c r="I560" s="113">
        <v>98</v>
      </c>
      <c r="J560" s="113">
        <v>18449.95</v>
      </c>
      <c r="K560" s="115">
        <v>43448</v>
      </c>
      <c r="L560" s="113">
        <v>9</v>
      </c>
      <c r="M560" s="113" t="s">
        <v>2653</v>
      </c>
      <c r="N560" s="353"/>
    </row>
    <row r="561" spans="1:14">
      <c r="A561" s="113" t="s">
        <v>2071</v>
      </c>
      <c r="B561" s="113" t="s">
        <v>385</v>
      </c>
      <c r="C561" s="113">
        <v>110.05</v>
      </c>
      <c r="D561" s="113">
        <v>111.95</v>
      </c>
      <c r="E561" s="113">
        <v>107.55</v>
      </c>
      <c r="F561" s="113">
        <v>108.5</v>
      </c>
      <c r="G561" s="113">
        <v>109.95</v>
      </c>
      <c r="H561" s="113">
        <v>110.1</v>
      </c>
      <c r="I561" s="113">
        <v>3658</v>
      </c>
      <c r="J561" s="113">
        <v>398681.85</v>
      </c>
      <c r="K561" s="115">
        <v>43448</v>
      </c>
      <c r="L561" s="113">
        <v>58</v>
      </c>
      <c r="M561" s="113" t="s">
        <v>896</v>
      </c>
      <c r="N561" s="353"/>
    </row>
    <row r="562" spans="1:14">
      <c r="A562" s="113" t="s">
        <v>894</v>
      </c>
      <c r="B562" s="113" t="s">
        <v>385</v>
      </c>
      <c r="C562" s="113">
        <v>335.85</v>
      </c>
      <c r="D562" s="113">
        <v>341.8</v>
      </c>
      <c r="E562" s="113">
        <v>332.2</v>
      </c>
      <c r="F562" s="113">
        <v>337.8</v>
      </c>
      <c r="G562" s="113">
        <v>338.95</v>
      </c>
      <c r="H562" s="113">
        <v>333.85</v>
      </c>
      <c r="I562" s="113">
        <v>1900</v>
      </c>
      <c r="J562" s="113">
        <v>639028.15</v>
      </c>
      <c r="K562" s="115">
        <v>43448</v>
      </c>
      <c r="L562" s="113">
        <v>70</v>
      </c>
      <c r="M562" s="113" t="s">
        <v>895</v>
      </c>
      <c r="N562" s="353"/>
    </row>
    <row r="563" spans="1:14">
      <c r="A563" s="113" t="s">
        <v>897</v>
      </c>
      <c r="B563" s="113" t="s">
        <v>385</v>
      </c>
      <c r="C563" s="113">
        <v>126</v>
      </c>
      <c r="D563" s="113">
        <v>127.55</v>
      </c>
      <c r="E563" s="113">
        <v>123.45</v>
      </c>
      <c r="F563" s="113">
        <v>125.4</v>
      </c>
      <c r="G563" s="113">
        <v>125.2</v>
      </c>
      <c r="H563" s="113">
        <v>126.15</v>
      </c>
      <c r="I563" s="113">
        <v>3276</v>
      </c>
      <c r="J563" s="113">
        <v>411217.55</v>
      </c>
      <c r="K563" s="115">
        <v>43448</v>
      </c>
      <c r="L563" s="113">
        <v>141</v>
      </c>
      <c r="M563" s="113" t="s">
        <v>898</v>
      </c>
      <c r="N563" s="353"/>
    </row>
    <row r="564" spans="1:14">
      <c r="A564" s="113" t="s">
        <v>3236</v>
      </c>
      <c r="B564" s="113" t="s">
        <v>385</v>
      </c>
      <c r="C564" s="113">
        <v>3160</v>
      </c>
      <c r="D564" s="113">
        <v>3160</v>
      </c>
      <c r="E564" s="113">
        <v>3080.01</v>
      </c>
      <c r="F564" s="113">
        <v>3151.8</v>
      </c>
      <c r="G564" s="113">
        <v>3151.8</v>
      </c>
      <c r="H564" s="113">
        <v>3159</v>
      </c>
      <c r="I564" s="113">
        <v>10</v>
      </c>
      <c r="J564" s="113">
        <v>31485.71</v>
      </c>
      <c r="K564" s="115">
        <v>43448</v>
      </c>
      <c r="L564" s="113">
        <v>7</v>
      </c>
      <c r="M564" s="113" t="s">
        <v>3237</v>
      </c>
      <c r="N564" s="353"/>
    </row>
    <row r="565" spans="1:14">
      <c r="A565" s="113" t="s">
        <v>899</v>
      </c>
      <c r="B565" s="113" t="s">
        <v>385</v>
      </c>
      <c r="C565" s="113">
        <v>23094.65</v>
      </c>
      <c r="D565" s="113">
        <v>23319.95</v>
      </c>
      <c r="E565" s="113">
        <v>22910</v>
      </c>
      <c r="F565" s="113">
        <v>23273.8</v>
      </c>
      <c r="G565" s="113">
        <v>23200</v>
      </c>
      <c r="H565" s="113">
        <v>23094.65</v>
      </c>
      <c r="I565" s="113">
        <v>1251</v>
      </c>
      <c r="J565" s="113">
        <v>29093148</v>
      </c>
      <c r="K565" s="115">
        <v>43448</v>
      </c>
      <c r="L565" s="113">
        <v>409</v>
      </c>
      <c r="M565" s="113" t="s">
        <v>900</v>
      </c>
      <c r="N565" s="353"/>
    </row>
    <row r="566" spans="1:14">
      <c r="A566" s="113" t="s">
        <v>901</v>
      </c>
      <c r="B566" s="113" t="s">
        <v>385</v>
      </c>
      <c r="C566" s="113">
        <v>1049.95</v>
      </c>
      <c r="D566" s="113">
        <v>1056.25</v>
      </c>
      <c r="E566" s="113">
        <v>1032.05</v>
      </c>
      <c r="F566" s="113">
        <v>1042.95</v>
      </c>
      <c r="G566" s="113">
        <v>1042</v>
      </c>
      <c r="H566" s="113">
        <v>1040.7</v>
      </c>
      <c r="I566" s="113">
        <v>2391</v>
      </c>
      <c r="J566" s="113">
        <v>2502369.6</v>
      </c>
      <c r="K566" s="115">
        <v>43448</v>
      </c>
      <c r="L566" s="113">
        <v>220</v>
      </c>
      <c r="M566" s="113" t="s">
        <v>902</v>
      </c>
      <c r="N566" s="353"/>
    </row>
    <row r="567" spans="1:14">
      <c r="A567" s="113" t="s">
        <v>903</v>
      </c>
      <c r="B567" s="113" t="s">
        <v>385</v>
      </c>
      <c r="C567" s="113">
        <v>14.3</v>
      </c>
      <c r="D567" s="113">
        <v>14.85</v>
      </c>
      <c r="E567" s="113">
        <v>14.3</v>
      </c>
      <c r="F567" s="113">
        <v>14.85</v>
      </c>
      <c r="G567" s="113">
        <v>14.85</v>
      </c>
      <c r="H567" s="113">
        <v>14.15</v>
      </c>
      <c r="I567" s="113">
        <v>706908</v>
      </c>
      <c r="J567" s="113">
        <v>10444580.5</v>
      </c>
      <c r="K567" s="115">
        <v>43448</v>
      </c>
      <c r="L567" s="113">
        <v>1133</v>
      </c>
      <c r="M567" s="113" t="s">
        <v>904</v>
      </c>
      <c r="N567" s="353"/>
    </row>
    <row r="568" spans="1:14">
      <c r="A568" s="113" t="s">
        <v>2445</v>
      </c>
      <c r="B568" s="113" t="s">
        <v>385</v>
      </c>
      <c r="C568" s="113">
        <v>166.45</v>
      </c>
      <c r="D568" s="113">
        <v>168.35</v>
      </c>
      <c r="E568" s="113">
        <v>161.94999999999999</v>
      </c>
      <c r="F568" s="113">
        <v>162.25</v>
      </c>
      <c r="G568" s="113">
        <v>163</v>
      </c>
      <c r="H568" s="113">
        <v>167.9</v>
      </c>
      <c r="I568" s="113">
        <v>4752</v>
      </c>
      <c r="J568" s="113">
        <v>783369.95</v>
      </c>
      <c r="K568" s="115">
        <v>43448</v>
      </c>
      <c r="L568" s="113">
        <v>211</v>
      </c>
      <c r="M568" s="113" t="s">
        <v>2446</v>
      </c>
      <c r="N568" s="353"/>
    </row>
    <row r="569" spans="1:14">
      <c r="A569" s="113" t="s">
        <v>1921</v>
      </c>
      <c r="B569" s="113" t="s">
        <v>385</v>
      </c>
      <c r="C569" s="113">
        <v>61.5</v>
      </c>
      <c r="D569" s="113">
        <v>62.75</v>
      </c>
      <c r="E569" s="113">
        <v>60.2</v>
      </c>
      <c r="F569" s="113">
        <v>60.7</v>
      </c>
      <c r="G569" s="113">
        <v>60.6</v>
      </c>
      <c r="H569" s="113">
        <v>61.8</v>
      </c>
      <c r="I569" s="113">
        <v>17934</v>
      </c>
      <c r="J569" s="113">
        <v>1099849.6499999999</v>
      </c>
      <c r="K569" s="115">
        <v>43448</v>
      </c>
      <c r="L569" s="113">
        <v>362</v>
      </c>
      <c r="M569" s="113" t="s">
        <v>1922</v>
      </c>
      <c r="N569" s="353"/>
    </row>
    <row r="570" spans="1:14">
      <c r="A570" s="113" t="s">
        <v>1884</v>
      </c>
      <c r="B570" s="113" t="s">
        <v>385</v>
      </c>
      <c r="C570" s="113">
        <v>134.5</v>
      </c>
      <c r="D570" s="113">
        <v>142</v>
      </c>
      <c r="E570" s="113">
        <v>133.05000000000001</v>
      </c>
      <c r="F570" s="113">
        <v>135.69999999999999</v>
      </c>
      <c r="G570" s="113">
        <v>134.80000000000001</v>
      </c>
      <c r="H570" s="113">
        <v>132.85</v>
      </c>
      <c r="I570" s="113">
        <v>1632739</v>
      </c>
      <c r="J570" s="113">
        <v>224840563.65000001</v>
      </c>
      <c r="K570" s="115">
        <v>43448</v>
      </c>
      <c r="L570" s="113">
        <v>15972</v>
      </c>
      <c r="M570" s="113" t="s">
        <v>855</v>
      </c>
      <c r="N570" s="353"/>
    </row>
    <row r="571" spans="1:14">
      <c r="A571" s="113" t="s">
        <v>297</v>
      </c>
      <c r="B571" s="113" t="s">
        <v>385</v>
      </c>
      <c r="C571" s="113">
        <v>200.85</v>
      </c>
      <c r="D571" s="113">
        <v>203.7</v>
      </c>
      <c r="E571" s="113">
        <v>198.5</v>
      </c>
      <c r="F571" s="113">
        <v>199.2</v>
      </c>
      <c r="G571" s="113">
        <v>199.5</v>
      </c>
      <c r="H571" s="113">
        <v>199.25</v>
      </c>
      <c r="I571" s="113">
        <v>85999</v>
      </c>
      <c r="J571" s="113">
        <v>17203235.600000001</v>
      </c>
      <c r="K571" s="115">
        <v>43448</v>
      </c>
      <c r="L571" s="113">
        <v>7131</v>
      </c>
      <c r="M571" s="113" t="s">
        <v>905</v>
      </c>
      <c r="N571" s="353"/>
    </row>
    <row r="572" spans="1:14">
      <c r="A572" s="113" t="s">
        <v>906</v>
      </c>
      <c r="B572" s="113" t="s">
        <v>385</v>
      </c>
      <c r="C572" s="113">
        <v>41.9</v>
      </c>
      <c r="D572" s="113">
        <v>42</v>
      </c>
      <c r="E572" s="113">
        <v>39.6</v>
      </c>
      <c r="F572" s="113">
        <v>40.049999999999997</v>
      </c>
      <c r="G572" s="113">
        <v>40.200000000000003</v>
      </c>
      <c r="H572" s="113">
        <v>41.4</v>
      </c>
      <c r="I572" s="113">
        <v>74903</v>
      </c>
      <c r="J572" s="113">
        <v>3041546.95</v>
      </c>
      <c r="K572" s="115">
        <v>43448</v>
      </c>
      <c r="L572" s="113">
        <v>667</v>
      </c>
      <c r="M572" s="113" t="s">
        <v>907</v>
      </c>
      <c r="N572" s="353"/>
    </row>
    <row r="573" spans="1:14">
      <c r="A573" s="113" t="s">
        <v>908</v>
      </c>
      <c r="B573" s="113" t="s">
        <v>385</v>
      </c>
      <c r="C573" s="113">
        <v>42.05</v>
      </c>
      <c r="D573" s="113">
        <v>42.95</v>
      </c>
      <c r="E573" s="113">
        <v>40.35</v>
      </c>
      <c r="F573" s="113">
        <v>41.6</v>
      </c>
      <c r="G573" s="113">
        <v>41.6</v>
      </c>
      <c r="H573" s="113">
        <v>42.55</v>
      </c>
      <c r="I573" s="113">
        <v>48888</v>
      </c>
      <c r="J573" s="113">
        <v>2040818.75</v>
      </c>
      <c r="K573" s="115">
        <v>43448</v>
      </c>
      <c r="L573" s="113">
        <v>678</v>
      </c>
      <c r="M573" s="113" t="s">
        <v>909</v>
      </c>
      <c r="N573" s="353"/>
    </row>
    <row r="574" spans="1:14">
      <c r="A574" s="113" t="s">
        <v>2068</v>
      </c>
      <c r="B574" s="113" t="s">
        <v>385</v>
      </c>
      <c r="C574" s="113">
        <v>42.25</v>
      </c>
      <c r="D574" s="113">
        <v>43</v>
      </c>
      <c r="E574" s="113">
        <v>41.55</v>
      </c>
      <c r="F574" s="113">
        <v>41.85</v>
      </c>
      <c r="G574" s="113">
        <v>41.65</v>
      </c>
      <c r="H574" s="113">
        <v>42.55</v>
      </c>
      <c r="I574" s="113">
        <v>575609</v>
      </c>
      <c r="J574" s="113">
        <v>24335601.149999999</v>
      </c>
      <c r="K574" s="115">
        <v>43448</v>
      </c>
      <c r="L574" s="113">
        <v>2764</v>
      </c>
      <c r="M574" s="113" t="s">
        <v>2069</v>
      </c>
      <c r="N574" s="353"/>
    </row>
    <row r="575" spans="1:14">
      <c r="A575" s="113" t="s">
        <v>85</v>
      </c>
      <c r="B575" s="113" t="s">
        <v>385</v>
      </c>
      <c r="C575" s="113">
        <v>80.55</v>
      </c>
      <c r="D575" s="113">
        <v>84.25</v>
      </c>
      <c r="E575" s="113">
        <v>79.599999999999994</v>
      </c>
      <c r="F575" s="113">
        <v>83.1</v>
      </c>
      <c r="G575" s="113">
        <v>83.1</v>
      </c>
      <c r="H575" s="113">
        <v>80.05</v>
      </c>
      <c r="I575" s="113">
        <v>2852443</v>
      </c>
      <c r="J575" s="113">
        <v>235769535.25</v>
      </c>
      <c r="K575" s="115">
        <v>43448</v>
      </c>
      <c r="L575" s="113">
        <v>25153</v>
      </c>
      <c r="M575" s="113" t="s">
        <v>910</v>
      </c>
      <c r="N575" s="353"/>
    </row>
    <row r="576" spans="1:14">
      <c r="A576" s="113" t="s">
        <v>86</v>
      </c>
      <c r="B576" s="113" t="s">
        <v>385</v>
      </c>
      <c r="C576" s="113">
        <v>772.65</v>
      </c>
      <c r="D576" s="113">
        <v>798.05</v>
      </c>
      <c r="E576" s="113">
        <v>760.05</v>
      </c>
      <c r="F576" s="113">
        <v>792.9</v>
      </c>
      <c r="G576" s="113">
        <v>788.9</v>
      </c>
      <c r="H576" s="113">
        <v>775.7</v>
      </c>
      <c r="I576" s="113">
        <v>7758340</v>
      </c>
      <c r="J576" s="113">
        <v>6097989402.75</v>
      </c>
      <c r="K576" s="115">
        <v>43448</v>
      </c>
      <c r="L576" s="113">
        <v>174434</v>
      </c>
      <c r="M576" s="113" t="s">
        <v>911</v>
      </c>
      <c r="N576" s="353"/>
    </row>
    <row r="577" spans="1:14">
      <c r="A577" s="113" t="s">
        <v>2758</v>
      </c>
      <c r="B577" s="113" t="s">
        <v>385</v>
      </c>
      <c r="C577" s="113">
        <v>310.10000000000002</v>
      </c>
      <c r="D577" s="113">
        <v>310.10000000000002</v>
      </c>
      <c r="E577" s="113">
        <v>296.64999999999998</v>
      </c>
      <c r="F577" s="113">
        <v>310.10000000000002</v>
      </c>
      <c r="G577" s="113">
        <v>310.10000000000002</v>
      </c>
      <c r="H577" s="113">
        <v>295.35000000000002</v>
      </c>
      <c r="I577" s="113">
        <v>134224</v>
      </c>
      <c r="J577" s="113">
        <v>41541638.549999997</v>
      </c>
      <c r="K577" s="115">
        <v>43448</v>
      </c>
      <c r="L577" s="113">
        <v>815</v>
      </c>
      <c r="M577" s="113" t="s">
        <v>2729</v>
      </c>
      <c r="N577" s="353"/>
    </row>
    <row r="578" spans="1:14">
      <c r="A578" s="113" t="s">
        <v>912</v>
      </c>
      <c r="B578" s="113" t="s">
        <v>385</v>
      </c>
      <c r="C578" s="113">
        <v>394.9</v>
      </c>
      <c r="D578" s="113">
        <v>407</v>
      </c>
      <c r="E578" s="113">
        <v>393.3</v>
      </c>
      <c r="F578" s="113">
        <v>398.2</v>
      </c>
      <c r="G578" s="113">
        <v>398.1</v>
      </c>
      <c r="H578" s="113">
        <v>402.55</v>
      </c>
      <c r="I578" s="113">
        <v>588944</v>
      </c>
      <c r="J578" s="113">
        <v>235576226.75</v>
      </c>
      <c r="K578" s="115">
        <v>43448</v>
      </c>
      <c r="L578" s="113">
        <v>12469</v>
      </c>
      <c r="M578" s="113" t="s">
        <v>913</v>
      </c>
      <c r="N578" s="353"/>
    </row>
    <row r="579" spans="1:14">
      <c r="A579" s="113" t="s">
        <v>2766</v>
      </c>
      <c r="B579" s="113" t="s">
        <v>385</v>
      </c>
      <c r="C579" s="113">
        <v>143.01</v>
      </c>
      <c r="D579" s="113">
        <v>147.94999999999999</v>
      </c>
      <c r="E579" s="113">
        <v>143.01</v>
      </c>
      <c r="F579" s="113">
        <v>147.94999999999999</v>
      </c>
      <c r="G579" s="113">
        <v>147.94999999999999</v>
      </c>
      <c r="H579" s="113">
        <v>148.47999999999999</v>
      </c>
      <c r="I579" s="113">
        <v>50</v>
      </c>
      <c r="J579" s="113">
        <v>7321.12</v>
      </c>
      <c r="K579" s="115">
        <v>43448</v>
      </c>
      <c r="L579" s="113">
        <v>9</v>
      </c>
      <c r="M579" s="113" t="s">
        <v>2767</v>
      </c>
      <c r="N579" s="353"/>
    </row>
    <row r="580" spans="1:14">
      <c r="A580" s="113" t="s">
        <v>2597</v>
      </c>
      <c r="B580" s="113" t="s">
        <v>385</v>
      </c>
      <c r="C580" s="113">
        <v>34.6</v>
      </c>
      <c r="D580" s="113">
        <v>34.840000000000003</v>
      </c>
      <c r="E580" s="113">
        <v>34.22</v>
      </c>
      <c r="F580" s="113">
        <v>34.79</v>
      </c>
      <c r="G580" s="113">
        <v>34.729999999999997</v>
      </c>
      <c r="H580" s="113">
        <v>34.58</v>
      </c>
      <c r="I580" s="113">
        <v>176882</v>
      </c>
      <c r="J580" s="113">
        <v>6132356.8799999999</v>
      </c>
      <c r="K580" s="115">
        <v>43448</v>
      </c>
      <c r="L580" s="113">
        <v>799</v>
      </c>
      <c r="M580" s="113" t="s">
        <v>2337</v>
      </c>
      <c r="N580" s="353"/>
    </row>
    <row r="581" spans="1:14">
      <c r="A581" s="113" t="s">
        <v>87</v>
      </c>
      <c r="B581" s="113" t="s">
        <v>385</v>
      </c>
      <c r="C581" s="113">
        <v>349.2</v>
      </c>
      <c r="D581" s="113">
        <v>354.05</v>
      </c>
      <c r="E581" s="113">
        <v>349.15</v>
      </c>
      <c r="F581" s="113">
        <v>351.9</v>
      </c>
      <c r="G581" s="113">
        <v>351</v>
      </c>
      <c r="H581" s="113">
        <v>349.55</v>
      </c>
      <c r="I581" s="113">
        <v>12104234</v>
      </c>
      <c r="J581" s="113">
        <v>4263313403.3499999</v>
      </c>
      <c r="K581" s="115">
        <v>43448</v>
      </c>
      <c r="L581" s="113">
        <v>115429</v>
      </c>
      <c r="M581" s="113" t="s">
        <v>914</v>
      </c>
      <c r="N581" s="353"/>
    </row>
    <row r="582" spans="1:14">
      <c r="A582" s="113" t="s">
        <v>2221</v>
      </c>
      <c r="B582" s="113" t="s">
        <v>385</v>
      </c>
      <c r="C582" s="113">
        <v>892.7</v>
      </c>
      <c r="D582" s="113">
        <v>915</v>
      </c>
      <c r="E582" s="113">
        <v>888</v>
      </c>
      <c r="F582" s="113">
        <v>907.5</v>
      </c>
      <c r="G582" s="113">
        <v>905</v>
      </c>
      <c r="H582" s="113">
        <v>887.9</v>
      </c>
      <c r="I582" s="113">
        <v>208631</v>
      </c>
      <c r="J582" s="113">
        <v>187765328.44999999</v>
      </c>
      <c r="K582" s="115">
        <v>43448</v>
      </c>
      <c r="L582" s="113">
        <v>22711</v>
      </c>
      <c r="M582" s="113" t="s">
        <v>2222</v>
      </c>
      <c r="N582" s="353"/>
    </row>
    <row r="583" spans="1:14">
      <c r="A583" s="113" t="s">
        <v>2856</v>
      </c>
      <c r="B583" s="113" t="s">
        <v>385</v>
      </c>
      <c r="C583" s="113">
        <v>28.7</v>
      </c>
      <c r="D583" s="113">
        <v>28.7</v>
      </c>
      <c r="E583" s="113">
        <v>28.35</v>
      </c>
      <c r="F583" s="113">
        <v>28.5</v>
      </c>
      <c r="G583" s="113">
        <v>28.65</v>
      </c>
      <c r="H583" s="113">
        <v>28.5</v>
      </c>
      <c r="I583" s="113">
        <v>14992</v>
      </c>
      <c r="J583" s="113">
        <v>427251</v>
      </c>
      <c r="K583" s="115">
        <v>43448</v>
      </c>
      <c r="L583" s="113">
        <v>117</v>
      </c>
      <c r="M583" s="113" t="s">
        <v>3238</v>
      </c>
      <c r="N583" s="353"/>
    </row>
    <row r="584" spans="1:14">
      <c r="A584" s="113" t="s">
        <v>3239</v>
      </c>
      <c r="B584" s="113" t="s">
        <v>385</v>
      </c>
      <c r="C584" s="113">
        <v>1000</v>
      </c>
      <c r="D584" s="113">
        <v>1000.01</v>
      </c>
      <c r="E584" s="113">
        <v>999.99</v>
      </c>
      <c r="F584" s="113">
        <v>1000</v>
      </c>
      <c r="G584" s="113">
        <v>1000</v>
      </c>
      <c r="H584" s="113">
        <v>1000.01</v>
      </c>
      <c r="I584" s="113">
        <v>6735</v>
      </c>
      <c r="J584" s="113">
        <v>6735009.4299999997</v>
      </c>
      <c r="K584" s="115">
        <v>43448</v>
      </c>
      <c r="L584" s="113">
        <v>27</v>
      </c>
      <c r="M584" s="113" t="s">
        <v>3240</v>
      </c>
      <c r="N584" s="353"/>
    </row>
    <row r="585" spans="1:14">
      <c r="A585" s="113" t="s">
        <v>3011</v>
      </c>
      <c r="B585" s="113" t="s">
        <v>385</v>
      </c>
      <c r="C585" s="113">
        <v>87.83</v>
      </c>
      <c r="D585" s="113">
        <v>87.83</v>
      </c>
      <c r="E585" s="113">
        <v>87.34</v>
      </c>
      <c r="F585" s="113">
        <v>87.67</v>
      </c>
      <c r="G585" s="113">
        <v>87.67</v>
      </c>
      <c r="H585" s="113">
        <v>87.66</v>
      </c>
      <c r="I585" s="113">
        <v>312</v>
      </c>
      <c r="J585" s="113">
        <v>27354.59</v>
      </c>
      <c r="K585" s="115">
        <v>43448</v>
      </c>
      <c r="L585" s="113">
        <v>9</v>
      </c>
      <c r="M585" s="113" t="s">
        <v>3012</v>
      </c>
      <c r="N585" s="353"/>
    </row>
    <row r="586" spans="1:14">
      <c r="A586" s="113" t="s">
        <v>2587</v>
      </c>
      <c r="B586" s="113" t="s">
        <v>385</v>
      </c>
      <c r="C586" s="113">
        <v>68</v>
      </c>
      <c r="D586" s="113">
        <v>70</v>
      </c>
      <c r="E586" s="113">
        <v>66.58</v>
      </c>
      <c r="F586" s="113">
        <v>66.77</v>
      </c>
      <c r="G586" s="113">
        <v>66.760000000000005</v>
      </c>
      <c r="H586" s="113">
        <v>66.760000000000005</v>
      </c>
      <c r="I586" s="113">
        <v>19596</v>
      </c>
      <c r="J586" s="113">
        <v>1309756.6200000001</v>
      </c>
      <c r="K586" s="115">
        <v>43448</v>
      </c>
      <c r="L586" s="113">
        <v>70</v>
      </c>
      <c r="M586" s="113" t="s">
        <v>2123</v>
      </c>
      <c r="N586" s="353"/>
    </row>
    <row r="587" spans="1:14">
      <c r="A587" s="113" t="s">
        <v>2588</v>
      </c>
      <c r="B587" s="113" t="s">
        <v>385</v>
      </c>
      <c r="C587" s="113">
        <v>117.46</v>
      </c>
      <c r="D587" s="113">
        <v>117.46</v>
      </c>
      <c r="E587" s="113">
        <v>116.61</v>
      </c>
      <c r="F587" s="113">
        <v>116.61</v>
      </c>
      <c r="G587" s="113">
        <v>116.61</v>
      </c>
      <c r="H587" s="113">
        <v>117.21</v>
      </c>
      <c r="I587" s="113">
        <v>73</v>
      </c>
      <c r="J587" s="113">
        <v>8557.93</v>
      </c>
      <c r="K587" s="115">
        <v>43448</v>
      </c>
      <c r="L587" s="113">
        <v>9</v>
      </c>
      <c r="M587" s="113" t="s">
        <v>915</v>
      </c>
      <c r="N587" s="353"/>
    </row>
    <row r="588" spans="1:14">
      <c r="A588" s="113" t="s">
        <v>2589</v>
      </c>
      <c r="B588" s="113" t="s">
        <v>385</v>
      </c>
      <c r="C588" s="113">
        <v>112.9</v>
      </c>
      <c r="D588" s="113">
        <v>112.97</v>
      </c>
      <c r="E588" s="113">
        <v>111</v>
      </c>
      <c r="F588" s="113">
        <v>112.19</v>
      </c>
      <c r="G588" s="113">
        <v>112.1</v>
      </c>
      <c r="H588" s="113">
        <v>112.13</v>
      </c>
      <c r="I588" s="113">
        <v>34785</v>
      </c>
      <c r="J588" s="113">
        <v>3905138.01</v>
      </c>
      <c r="K588" s="115">
        <v>43448</v>
      </c>
      <c r="L588" s="113">
        <v>2223</v>
      </c>
      <c r="M588" s="113" t="s">
        <v>957</v>
      </c>
      <c r="N588" s="353"/>
    </row>
    <row r="589" spans="1:14">
      <c r="A589" s="113" t="s">
        <v>2590</v>
      </c>
      <c r="B589" s="113" t="s">
        <v>385</v>
      </c>
      <c r="C589" s="113">
        <v>52.9</v>
      </c>
      <c r="D589" s="113">
        <v>53.38</v>
      </c>
      <c r="E589" s="113">
        <v>52.88</v>
      </c>
      <c r="F589" s="113">
        <v>53.15</v>
      </c>
      <c r="G589" s="113">
        <v>53.35</v>
      </c>
      <c r="H589" s="113">
        <v>52.8</v>
      </c>
      <c r="I589" s="113">
        <v>2209</v>
      </c>
      <c r="J589" s="113">
        <v>117323.39</v>
      </c>
      <c r="K589" s="115">
        <v>43448</v>
      </c>
      <c r="L589" s="113">
        <v>32</v>
      </c>
      <c r="M589" s="113" t="s">
        <v>2202</v>
      </c>
      <c r="N589" s="353"/>
    </row>
    <row r="590" spans="1:14">
      <c r="A590" s="113" t="s">
        <v>3241</v>
      </c>
      <c r="B590" s="113" t="s">
        <v>385</v>
      </c>
      <c r="C590" s="113">
        <v>27.87</v>
      </c>
      <c r="D590" s="113">
        <v>28.07</v>
      </c>
      <c r="E590" s="113">
        <v>27.8</v>
      </c>
      <c r="F590" s="113">
        <v>27.87</v>
      </c>
      <c r="G590" s="113">
        <v>27.87</v>
      </c>
      <c r="H590" s="113">
        <v>27.9</v>
      </c>
      <c r="I590" s="113">
        <v>4482</v>
      </c>
      <c r="J590" s="113">
        <v>125290.35</v>
      </c>
      <c r="K590" s="115">
        <v>43448</v>
      </c>
      <c r="L590" s="113">
        <v>13</v>
      </c>
      <c r="M590" s="113" t="s">
        <v>3242</v>
      </c>
      <c r="N590" s="353"/>
    </row>
    <row r="591" spans="1:14">
      <c r="A591" s="113" t="s">
        <v>1917</v>
      </c>
      <c r="B591" s="113" t="s">
        <v>385</v>
      </c>
      <c r="C591" s="113">
        <v>314</v>
      </c>
      <c r="D591" s="113">
        <v>314</v>
      </c>
      <c r="E591" s="113">
        <v>309.2</v>
      </c>
      <c r="F591" s="113">
        <v>310.89999999999998</v>
      </c>
      <c r="G591" s="113">
        <v>310.5</v>
      </c>
      <c r="H591" s="113">
        <v>314.85000000000002</v>
      </c>
      <c r="I591" s="113">
        <v>383075</v>
      </c>
      <c r="J591" s="113">
        <v>119248200.95</v>
      </c>
      <c r="K591" s="115">
        <v>43448</v>
      </c>
      <c r="L591" s="113">
        <v>11395</v>
      </c>
      <c r="M591" s="113" t="s">
        <v>1918</v>
      </c>
      <c r="N591" s="353"/>
    </row>
    <row r="592" spans="1:14">
      <c r="A592" s="113" t="s">
        <v>2591</v>
      </c>
      <c r="B592" s="113" t="s">
        <v>385</v>
      </c>
      <c r="C592" s="113">
        <v>378.71</v>
      </c>
      <c r="D592" s="113">
        <v>379.94</v>
      </c>
      <c r="E592" s="113">
        <v>378.28</v>
      </c>
      <c r="F592" s="113">
        <v>378.28</v>
      </c>
      <c r="G592" s="113">
        <v>378.28</v>
      </c>
      <c r="H592" s="113">
        <v>379.53</v>
      </c>
      <c r="I592" s="113">
        <v>52</v>
      </c>
      <c r="J592" s="113">
        <v>19705.599999999999</v>
      </c>
      <c r="K592" s="115">
        <v>43448</v>
      </c>
      <c r="L592" s="113">
        <v>5</v>
      </c>
      <c r="M592" s="113" t="s">
        <v>2366</v>
      </c>
      <c r="N592" s="353"/>
    </row>
    <row r="593" spans="1:14">
      <c r="A593" s="113" t="s">
        <v>348</v>
      </c>
      <c r="B593" s="113" t="s">
        <v>385</v>
      </c>
      <c r="C593" s="113">
        <v>57.45</v>
      </c>
      <c r="D593" s="113">
        <v>57.45</v>
      </c>
      <c r="E593" s="113">
        <v>55.8</v>
      </c>
      <c r="F593" s="113">
        <v>56.75</v>
      </c>
      <c r="G593" s="113">
        <v>56.75</v>
      </c>
      <c r="H593" s="113">
        <v>57.15</v>
      </c>
      <c r="I593" s="113">
        <v>111473</v>
      </c>
      <c r="J593" s="113">
        <v>6312215.5</v>
      </c>
      <c r="K593" s="115">
        <v>43448</v>
      </c>
      <c r="L593" s="113">
        <v>985</v>
      </c>
      <c r="M593" s="113" t="s">
        <v>1940</v>
      </c>
      <c r="N593" s="353"/>
    </row>
    <row r="594" spans="1:14">
      <c r="A594" s="113" t="s">
        <v>916</v>
      </c>
      <c r="B594" s="113" t="s">
        <v>385</v>
      </c>
      <c r="C594" s="113">
        <v>3197.85</v>
      </c>
      <c r="D594" s="113">
        <v>3199.95</v>
      </c>
      <c r="E594" s="113">
        <v>3156.95</v>
      </c>
      <c r="F594" s="113">
        <v>3188.4</v>
      </c>
      <c r="G594" s="113">
        <v>3181.65</v>
      </c>
      <c r="H594" s="113">
        <v>3196.75</v>
      </c>
      <c r="I594" s="113">
        <v>317</v>
      </c>
      <c r="J594" s="113">
        <v>1007787.2</v>
      </c>
      <c r="K594" s="115">
        <v>43448</v>
      </c>
      <c r="L594" s="113">
        <v>152</v>
      </c>
      <c r="M594" s="113" t="s">
        <v>917</v>
      </c>
      <c r="N594" s="353"/>
    </row>
    <row r="595" spans="1:14">
      <c r="A595" s="113" t="s">
        <v>88</v>
      </c>
      <c r="B595" s="113" t="s">
        <v>385</v>
      </c>
      <c r="C595" s="113">
        <v>61.8</v>
      </c>
      <c r="D595" s="113">
        <v>61.8</v>
      </c>
      <c r="E595" s="113">
        <v>61</v>
      </c>
      <c r="F595" s="113">
        <v>61.05</v>
      </c>
      <c r="G595" s="113">
        <v>61.05</v>
      </c>
      <c r="H595" s="113">
        <v>61.55</v>
      </c>
      <c r="I595" s="113">
        <v>3574902</v>
      </c>
      <c r="J595" s="113">
        <v>218838173.09999999</v>
      </c>
      <c r="K595" s="115">
        <v>43448</v>
      </c>
      <c r="L595" s="113">
        <v>9365</v>
      </c>
      <c r="M595" s="113" t="s">
        <v>3013</v>
      </c>
      <c r="N595" s="353"/>
    </row>
    <row r="596" spans="1:14">
      <c r="A596" s="113" t="s">
        <v>3331</v>
      </c>
      <c r="B596" s="113" t="s">
        <v>385</v>
      </c>
      <c r="C596" s="113">
        <v>2911</v>
      </c>
      <c r="D596" s="113">
        <v>2940</v>
      </c>
      <c r="E596" s="113">
        <v>2902</v>
      </c>
      <c r="F596" s="113">
        <v>2922.55</v>
      </c>
      <c r="G596" s="113">
        <v>2930</v>
      </c>
      <c r="H596" s="113">
        <v>2914</v>
      </c>
      <c r="I596" s="113">
        <v>534</v>
      </c>
      <c r="J596" s="113">
        <v>1560485.95</v>
      </c>
      <c r="K596" s="115">
        <v>43448</v>
      </c>
      <c r="L596" s="113">
        <v>30</v>
      </c>
      <c r="M596" s="113" t="s">
        <v>3332</v>
      </c>
      <c r="N596" s="353"/>
    </row>
    <row r="597" spans="1:14">
      <c r="A597" s="113" t="s">
        <v>89</v>
      </c>
      <c r="B597" s="113" t="s">
        <v>385</v>
      </c>
      <c r="C597" s="113">
        <v>35.4</v>
      </c>
      <c r="D597" s="113">
        <v>37.700000000000003</v>
      </c>
      <c r="E597" s="113">
        <v>35.25</v>
      </c>
      <c r="F597" s="113">
        <v>36.200000000000003</v>
      </c>
      <c r="G597" s="113">
        <v>36</v>
      </c>
      <c r="H597" s="113">
        <v>34.9</v>
      </c>
      <c r="I597" s="113">
        <v>41905527</v>
      </c>
      <c r="J597" s="113">
        <v>1530280679</v>
      </c>
      <c r="K597" s="115">
        <v>43448</v>
      </c>
      <c r="L597" s="113">
        <v>67105</v>
      </c>
      <c r="M597" s="113" t="s">
        <v>918</v>
      </c>
      <c r="N597" s="353"/>
    </row>
    <row r="598" spans="1:14">
      <c r="A598" s="113" t="s">
        <v>90</v>
      </c>
      <c r="B598" s="113" t="s">
        <v>385</v>
      </c>
      <c r="C598" s="113">
        <v>39.9</v>
      </c>
      <c r="D598" s="113">
        <v>40.25</v>
      </c>
      <c r="E598" s="113">
        <v>39.200000000000003</v>
      </c>
      <c r="F598" s="113">
        <v>39.65</v>
      </c>
      <c r="G598" s="113">
        <v>39.6</v>
      </c>
      <c r="H598" s="113">
        <v>40.1</v>
      </c>
      <c r="I598" s="113">
        <v>1849633</v>
      </c>
      <c r="J598" s="113">
        <v>73395649.599999994</v>
      </c>
      <c r="K598" s="115">
        <v>43448</v>
      </c>
      <c r="L598" s="113">
        <v>4822</v>
      </c>
      <c r="M598" s="113" t="s">
        <v>919</v>
      </c>
      <c r="N598" s="353"/>
    </row>
    <row r="599" spans="1:14">
      <c r="A599" s="113" t="s">
        <v>920</v>
      </c>
      <c r="B599" s="113" t="s">
        <v>385</v>
      </c>
      <c r="C599" s="113">
        <v>39.549999999999997</v>
      </c>
      <c r="D599" s="113">
        <v>39.75</v>
      </c>
      <c r="E599" s="113">
        <v>38.4</v>
      </c>
      <c r="F599" s="113">
        <v>39.15</v>
      </c>
      <c r="G599" s="113">
        <v>39.049999999999997</v>
      </c>
      <c r="H599" s="113">
        <v>39.4</v>
      </c>
      <c r="I599" s="113">
        <v>11344083</v>
      </c>
      <c r="J599" s="113">
        <v>443524029.69999999</v>
      </c>
      <c r="K599" s="115">
        <v>43448</v>
      </c>
      <c r="L599" s="113">
        <v>15670</v>
      </c>
      <c r="M599" s="113" t="s">
        <v>921</v>
      </c>
      <c r="N599" s="353"/>
    </row>
    <row r="600" spans="1:14">
      <c r="A600" s="113" t="s">
        <v>3222</v>
      </c>
      <c r="B600" s="113" t="s">
        <v>385</v>
      </c>
      <c r="C600" s="113">
        <v>110.8</v>
      </c>
      <c r="D600" s="113">
        <v>111.16</v>
      </c>
      <c r="E600" s="113">
        <v>110.8</v>
      </c>
      <c r="F600" s="113">
        <v>111.16</v>
      </c>
      <c r="G600" s="113">
        <v>111.16</v>
      </c>
      <c r="H600" s="113">
        <v>106.55</v>
      </c>
      <c r="I600" s="113">
        <v>13</v>
      </c>
      <c r="J600" s="113">
        <v>1444.1</v>
      </c>
      <c r="K600" s="115">
        <v>43448</v>
      </c>
      <c r="L600" s="113">
        <v>3</v>
      </c>
      <c r="M600" s="113" t="s">
        <v>3223</v>
      </c>
      <c r="N600" s="353"/>
    </row>
    <row r="601" spans="1:14">
      <c r="A601" s="113" t="s">
        <v>2264</v>
      </c>
      <c r="B601" s="113" t="s">
        <v>385</v>
      </c>
      <c r="C601" s="113">
        <v>161.9</v>
      </c>
      <c r="D601" s="113">
        <v>164.8</v>
      </c>
      <c r="E601" s="113">
        <v>161</v>
      </c>
      <c r="F601" s="113">
        <v>163.65</v>
      </c>
      <c r="G601" s="113">
        <v>163.1</v>
      </c>
      <c r="H601" s="113">
        <v>156.9</v>
      </c>
      <c r="I601" s="113">
        <v>90935</v>
      </c>
      <c r="J601" s="113">
        <v>14839392.65</v>
      </c>
      <c r="K601" s="115">
        <v>43448</v>
      </c>
      <c r="L601" s="113">
        <v>2681</v>
      </c>
      <c r="M601" s="113" t="s">
        <v>3200</v>
      </c>
      <c r="N601" s="353"/>
    </row>
    <row r="602" spans="1:14">
      <c r="A602" s="113" t="s">
        <v>2706</v>
      </c>
      <c r="B602" s="113" t="s">
        <v>385</v>
      </c>
      <c r="C602" s="113">
        <v>559.79999999999995</v>
      </c>
      <c r="D602" s="113">
        <v>580</v>
      </c>
      <c r="E602" s="113">
        <v>555</v>
      </c>
      <c r="F602" s="113">
        <v>575.20000000000005</v>
      </c>
      <c r="G602" s="113">
        <v>580</v>
      </c>
      <c r="H602" s="113">
        <v>559.79999999999995</v>
      </c>
      <c r="I602" s="113">
        <v>3880</v>
      </c>
      <c r="J602" s="113">
        <v>2216430.2999999998</v>
      </c>
      <c r="K602" s="115">
        <v>43448</v>
      </c>
      <c r="L602" s="113">
        <v>269</v>
      </c>
      <c r="M602" s="113" t="s">
        <v>2707</v>
      </c>
      <c r="N602" s="353"/>
    </row>
    <row r="603" spans="1:14">
      <c r="A603" s="113" t="s">
        <v>922</v>
      </c>
      <c r="B603" s="113" t="s">
        <v>385</v>
      </c>
      <c r="C603" s="113">
        <v>838.7</v>
      </c>
      <c r="D603" s="113">
        <v>855</v>
      </c>
      <c r="E603" s="113">
        <v>832.85</v>
      </c>
      <c r="F603" s="113">
        <v>843.6</v>
      </c>
      <c r="G603" s="113">
        <v>850</v>
      </c>
      <c r="H603" s="113">
        <v>828.6</v>
      </c>
      <c r="I603" s="113">
        <v>2393</v>
      </c>
      <c r="J603" s="113">
        <v>2016815.8</v>
      </c>
      <c r="K603" s="115">
        <v>43448</v>
      </c>
      <c r="L603" s="113">
        <v>270</v>
      </c>
      <c r="M603" s="113" t="s">
        <v>923</v>
      </c>
      <c r="N603" s="353"/>
    </row>
    <row r="604" spans="1:14">
      <c r="A604" s="113" t="s">
        <v>91</v>
      </c>
      <c r="B604" s="113" t="s">
        <v>385</v>
      </c>
      <c r="C604" s="113">
        <v>13.25</v>
      </c>
      <c r="D604" s="113">
        <v>13.9</v>
      </c>
      <c r="E604" s="113">
        <v>13.2</v>
      </c>
      <c r="F604" s="113">
        <v>13.7</v>
      </c>
      <c r="G604" s="113">
        <v>13.6</v>
      </c>
      <c r="H604" s="113">
        <v>13.35</v>
      </c>
      <c r="I604" s="113">
        <v>4068092</v>
      </c>
      <c r="J604" s="113">
        <v>55383775.600000001</v>
      </c>
      <c r="K604" s="115">
        <v>43448</v>
      </c>
      <c r="L604" s="113">
        <v>3746</v>
      </c>
      <c r="M604" s="113" t="s">
        <v>924</v>
      </c>
      <c r="N604" s="353"/>
    </row>
    <row r="605" spans="1:14">
      <c r="A605" s="113" t="s">
        <v>2338</v>
      </c>
      <c r="B605" s="113" t="s">
        <v>385</v>
      </c>
      <c r="C605" s="113">
        <v>245</v>
      </c>
      <c r="D605" s="113">
        <v>247.05</v>
      </c>
      <c r="E605" s="113">
        <v>242.6</v>
      </c>
      <c r="F605" s="113">
        <v>243.95</v>
      </c>
      <c r="G605" s="113">
        <v>242.6</v>
      </c>
      <c r="H605" s="113">
        <v>250</v>
      </c>
      <c r="I605" s="113">
        <v>2109</v>
      </c>
      <c r="J605" s="113">
        <v>516814.3</v>
      </c>
      <c r="K605" s="115">
        <v>43448</v>
      </c>
      <c r="L605" s="113">
        <v>93</v>
      </c>
      <c r="M605" s="113" t="s">
        <v>2339</v>
      </c>
      <c r="N605" s="353"/>
    </row>
    <row r="606" spans="1:14">
      <c r="A606" s="113" t="s">
        <v>925</v>
      </c>
      <c r="B606" s="113" t="s">
        <v>385</v>
      </c>
      <c r="C606" s="113">
        <v>570.9</v>
      </c>
      <c r="D606" s="113">
        <v>585.9</v>
      </c>
      <c r="E606" s="113">
        <v>564.1</v>
      </c>
      <c r="F606" s="113">
        <v>577.35</v>
      </c>
      <c r="G606" s="113">
        <v>575.95000000000005</v>
      </c>
      <c r="H606" s="113">
        <v>568.6</v>
      </c>
      <c r="I606" s="113">
        <v>25003</v>
      </c>
      <c r="J606" s="113">
        <v>14357907.300000001</v>
      </c>
      <c r="K606" s="115">
        <v>43448</v>
      </c>
      <c r="L606" s="113">
        <v>5073</v>
      </c>
      <c r="M606" s="113" t="s">
        <v>926</v>
      </c>
      <c r="N606" s="353"/>
    </row>
    <row r="607" spans="1:14">
      <c r="A607" s="113" t="s">
        <v>92</v>
      </c>
      <c r="B607" s="113" t="s">
        <v>385</v>
      </c>
      <c r="C607" s="113">
        <v>254</v>
      </c>
      <c r="D607" s="113">
        <v>254.3</v>
      </c>
      <c r="E607" s="113">
        <v>250.65</v>
      </c>
      <c r="F607" s="113">
        <v>253.3</v>
      </c>
      <c r="G607" s="113">
        <v>253</v>
      </c>
      <c r="H607" s="113">
        <v>254.55</v>
      </c>
      <c r="I607" s="113">
        <v>921778</v>
      </c>
      <c r="J607" s="113">
        <v>233004271.69999999</v>
      </c>
      <c r="K607" s="115">
        <v>43448</v>
      </c>
      <c r="L607" s="113">
        <v>17047</v>
      </c>
      <c r="M607" s="113" t="s">
        <v>2288</v>
      </c>
      <c r="N607" s="353"/>
    </row>
    <row r="608" spans="1:14">
      <c r="A608" s="113" t="s">
        <v>927</v>
      </c>
      <c r="B608" s="113" t="s">
        <v>385</v>
      </c>
      <c r="C608" s="113">
        <v>406.15</v>
      </c>
      <c r="D608" s="113">
        <v>435</v>
      </c>
      <c r="E608" s="113">
        <v>406.15</v>
      </c>
      <c r="F608" s="113">
        <v>427.9</v>
      </c>
      <c r="G608" s="113">
        <v>435</v>
      </c>
      <c r="H608" s="113">
        <v>413.3</v>
      </c>
      <c r="I608" s="113">
        <v>22607</v>
      </c>
      <c r="J608" s="113">
        <v>9509788</v>
      </c>
      <c r="K608" s="115">
        <v>43448</v>
      </c>
      <c r="L608" s="113">
        <v>3162</v>
      </c>
      <c r="M608" s="113" t="s">
        <v>928</v>
      </c>
      <c r="N608" s="353"/>
    </row>
    <row r="609" spans="1:14">
      <c r="A609" s="113" t="s">
        <v>2281</v>
      </c>
      <c r="B609" s="113" t="s">
        <v>385</v>
      </c>
      <c r="C609" s="113">
        <v>494</v>
      </c>
      <c r="D609" s="113">
        <v>495</v>
      </c>
      <c r="E609" s="113">
        <v>479</v>
      </c>
      <c r="F609" s="113">
        <v>482.15</v>
      </c>
      <c r="G609" s="113">
        <v>480</v>
      </c>
      <c r="H609" s="113">
        <v>495.95</v>
      </c>
      <c r="I609" s="113">
        <v>65739</v>
      </c>
      <c r="J609" s="113">
        <v>31901546.800000001</v>
      </c>
      <c r="K609" s="115">
        <v>43448</v>
      </c>
      <c r="L609" s="113">
        <v>4064</v>
      </c>
      <c r="M609" s="113" t="s">
        <v>2282</v>
      </c>
      <c r="N609" s="353"/>
    </row>
    <row r="610" spans="1:14">
      <c r="A610" s="113" t="s">
        <v>3333</v>
      </c>
      <c r="B610" s="113" t="s">
        <v>385</v>
      </c>
      <c r="C610" s="113">
        <v>80</v>
      </c>
      <c r="D610" s="113">
        <v>80</v>
      </c>
      <c r="E610" s="113">
        <v>74</v>
      </c>
      <c r="F610" s="113">
        <v>75</v>
      </c>
      <c r="G610" s="113">
        <v>75</v>
      </c>
      <c r="H610" s="113">
        <v>77</v>
      </c>
      <c r="I610" s="113">
        <v>94</v>
      </c>
      <c r="J610" s="113">
        <v>7166</v>
      </c>
      <c r="K610" s="115">
        <v>43448</v>
      </c>
      <c r="L610" s="113">
        <v>7</v>
      </c>
      <c r="M610" s="113" t="s">
        <v>3334</v>
      </c>
      <c r="N610" s="353"/>
    </row>
    <row r="611" spans="1:14">
      <c r="A611" s="113" t="s">
        <v>929</v>
      </c>
      <c r="B611" s="113" t="s">
        <v>385</v>
      </c>
      <c r="C611" s="113">
        <v>11.45</v>
      </c>
      <c r="D611" s="113">
        <v>11.45</v>
      </c>
      <c r="E611" s="113">
        <v>10.8</v>
      </c>
      <c r="F611" s="113">
        <v>10.8</v>
      </c>
      <c r="G611" s="113">
        <v>10.8</v>
      </c>
      <c r="H611" s="113">
        <v>11.35</v>
      </c>
      <c r="I611" s="113">
        <v>929041</v>
      </c>
      <c r="J611" s="113">
        <v>10143306.949999999</v>
      </c>
      <c r="K611" s="115">
        <v>43448</v>
      </c>
      <c r="L611" s="113">
        <v>2546</v>
      </c>
      <c r="M611" s="113" t="s">
        <v>930</v>
      </c>
      <c r="N611" s="353"/>
    </row>
    <row r="612" spans="1:14">
      <c r="A612" s="113" t="s">
        <v>2857</v>
      </c>
      <c r="B612" s="113" t="s">
        <v>385</v>
      </c>
      <c r="C612" s="113">
        <v>241.9</v>
      </c>
      <c r="D612" s="113">
        <v>250.95</v>
      </c>
      <c r="E612" s="113">
        <v>238.05</v>
      </c>
      <c r="F612" s="113">
        <v>245.9</v>
      </c>
      <c r="G612" s="113">
        <v>245</v>
      </c>
      <c r="H612" s="113">
        <v>241.5</v>
      </c>
      <c r="I612" s="113">
        <v>13027</v>
      </c>
      <c r="J612" s="113">
        <v>3175173.8</v>
      </c>
      <c r="K612" s="115">
        <v>43448</v>
      </c>
      <c r="L612" s="113">
        <v>870</v>
      </c>
      <c r="M612" s="113" t="s">
        <v>2858</v>
      </c>
      <c r="N612" s="353"/>
    </row>
    <row r="613" spans="1:14">
      <c r="A613" s="113" t="s">
        <v>3014</v>
      </c>
      <c r="B613" s="113" t="s">
        <v>385</v>
      </c>
      <c r="C613" s="113">
        <v>873.65</v>
      </c>
      <c r="D613" s="113">
        <v>910.2</v>
      </c>
      <c r="E613" s="113">
        <v>873.65</v>
      </c>
      <c r="F613" s="113">
        <v>890.6</v>
      </c>
      <c r="G613" s="113">
        <v>890</v>
      </c>
      <c r="H613" s="113">
        <v>895.95</v>
      </c>
      <c r="I613" s="113">
        <v>282</v>
      </c>
      <c r="J613" s="113">
        <v>252151.8</v>
      </c>
      <c r="K613" s="115">
        <v>43448</v>
      </c>
      <c r="L613" s="113">
        <v>107</v>
      </c>
      <c r="M613" s="113" t="s">
        <v>3015</v>
      </c>
      <c r="N613" s="353"/>
    </row>
    <row r="614" spans="1:14">
      <c r="A614" s="113" t="s">
        <v>2622</v>
      </c>
      <c r="B614" s="113" t="s">
        <v>385</v>
      </c>
      <c r="C614" s="113">
        <v>9.35</v>
      </c>
      <c r="D614" s="113">
        <v>9.35</v>
      </c>
      <c r="E614" s="113">
        <v>8.8000000000000007</v>
      </c>
      <c r="F614" s="113">
        <v>8.9</v>
      </c>
      <c r="G614" s="113">
        <v>8.9499999999999993</v>
      </c>
      <c r="H614" s="113">
        <v>9.25</v>
      </c>
      <c r="I614" s="113">
        <v>42260</v>
      </c>
      <c r="J614" s="113">
        <v>377257.75</v>
      </c>
      <c r="K614" s="115">
        <v>43448</v>
      </c>
      <c r="L614" s="113">
        <v>232</v>
      </c>
      <c r="M614" s="113" t="s">
        <v>2623</v>
      </c>
      <c r="N614" s="353"/>
    </row>
    <row r="615" spans="1:14">
      <c r="A615" s="113" t="s">
        <v>198</v>
      </c>
      <c r="B615" s="113" t="s">
        <v>385</v>
      </c>
      <c r="C615" s="113">
        <v>148.15</v>
      </c>
      <c r="D615" s="113">
        <v>152.55000000000001</v>
      </c>
      <c r="E615" s="113">
        <v>146.65</v>
      </c>
      <c r="F615" s="113">
        <v>150.05000000000001</v>
      </c>
      <c r="G615" s="113">
        <v>148.1</v>
      </c>
      <c r="H615" s="113">
        <v>148.85</v>
      </c>
      <c r="I615" s="113">
        <v>1297796</v>
      </c>
      <c r="J615" s="113">
        <v>194044907.19999999</v>
      </c>
      <c r="K615" s="115">
        <v>43448</v>
      </c>
      <c r="L615" s="113">
        <v>6046</v>
      </c>
      <c r="M615" s="113" t="s">
        <v>931</v>
      </c>
      <c r="N615" s="353"/>
    </row>
    <row r="616" spans="1:14">
      <c r="A616" s="113" t="s">
        <v>93</v>
      </c>
      <c r="B616" s="113" t="s">
        <v>385</v>
      </c>
      <c r="C616" s="113">
        <v>95</v>
      </c>
      <c r="D616" s="113">
        <v>95.8</v>
      </c>
      <c r="E616" s="113">
        <v>92.4</v>
      </c>
      <c r="F616" s="113">
        <v>93.7</v>
      </c>
      <c r="G616" s="113">
        <v>93.1</v>
      </c>
      <c r="H616" s="113">
        <v>91.75</v>
      </c>
      <c r="I616" s="113">
        <v>10988575</v>
      </c>
      <c r="J616" s="113">
        <v>1031474052.6</v>
      </c>
      <c r="K616" s="115">
        <v>43448</v>
      </c>
      <c r="L616" s="113">
        <v>41226</v>
      </c>
      <c r="M616" s="113" t="s">
        <v>932</v>
      </c>
      <c r="N616" s="353"/>
    </row>
    <row r="617" spans="1:14">
      <c r="A617" s="113" t="s">
        <v>933</v>
      </c>
      <c r="B617" s="113" t="s">
        <v>385</v>
      </c>
      <c r="C617" s="113">
        <v>315.45</v>
      </c>
      <c r="D617" s="113">
        <v>324.10000000000002</v>
      </c>
      <c r="E617" s="113">
        <v>311.2</v>
      </c>
      <c r="F617" s="113">
        <v>316.64999999999998</v>
      </c>
      <c r="G617" s="113">
        <v>316</v>
      </c>
      <c r="H617" s="113">
        <v>315.45</v>
      </c>
      <c r="I617" s="113">
        <v>62916</v>
      </c>
      <c r="J617" s="113">
        <v>20034406.100000001</v>
      </c>
      <c r="K617" s="115">
        <v>43448</v>
      </c>
      <c r="L617" s="113">
        <v>1998</v>
      </c>
      <c r="M617" s="113" t="s">
        <v>934</v>
      </c>
      <c r="N617" s="353"/>
    </row>
    <row r="618" spans="1:14">
      <c r="A618" s="113" t="s">
        <v>935</v>
      </c>
      <c r="B618" s="113" t="s">
        <v>385</v>
      </c>
      <c r="C618" s="113">
        <v>238</v>
      </c>
      <c r="D618" s="113">
        <v>241.3</v>
      </c>
      <c r="E618" s="113">
        <v>235</v>
      </c>
      <c r="F618" s="113">
        <v>240.15</v>
      </c>
      <c r="G618" s="113">
        <v>240</v>
      </c>
      <c r="H618" s="113">
        <v>239.05</v>
      </c>
      <c r="I618" s="113">
        <v>1381025</v>
      </c>
      <c r="J618" s="113">
        <v>330079731.25</v>
      </c>
      <c r="K618" s="115">
        <v>43448</v>
      </c>
      <c r="L618" s="113">
        <v>15067</v>
      </c>
      <c r="M618" s="113" t="s">
        <v>936</v>
      </c>
      <c r="N618" s="353"/>
    </row>
    <row r="619" spans="1:14">
      <c r="A619" s="113" t="s">
        <v>2859</v>
      </c>
      <c r="B619" s="113" t="s">
        <v>385</v>
      </c>
      <c r="C619" s="113">
        <v>101.05</v>
      </c>
      <c r="D619" s="113">
        <v>101.4</v>
      </c>
      <c r="E619" s="113">
        <v>100.1</v>
      </c>
      <c r="F619" s="113">
        <v>101.25</v>
      </c>
      <c r="G619" s="113">
        <v>101.4</v>
      </c>
      <c r="H619" s="113">
        <v>101.4</v>
      </c>
      <c r="I619" s="113">
        <v>113</v>
      </c>
      <c r="J619" s="113">
        <v>11345.1</v>
      </c>
      <c r="K619" s="115">
        <v>43448</v>
      </c>
      <c r="L619" s="113">
        <v>29</v>
      </c>
      <c r="M619" s="113" t="s">
        <v>2860</v>
      </c>
      <c r="N619" s="353"/>
    </row>
    <row r="620" spans="1:14">
      <c r="A620" s="113" t="s">
        <v>937</v>
      </c>
      <c r="B620" s="113" t="s">
        <v>385</v>
      </c>
      <c r="C620" s="113">
        <v>295.10000000000002</v>
      </c>
      <c r="D620" s="113">
        <v>317.35000000000002</v>
      </c>
      <c r="E620" s="113">
        <v>295</v>
      </c>
      <c r="F620" s="113">
        <v>312.8</v>
      </c>
      <c r="G620" s="113">
        <v>315</v>
      </c>
      <c r="H620" s="113">
        <v>296.10000000000002</v>
      </c>
      <c r="I620" s="113">
        <v>129731</v>
      </c>
      <c r="J620" s="113">
        <v>40138391.700000003</v>
      </c>
      <c r="K620" s="115">
        <v>43448</v>
      </c>
      <c r="L620" s="113">
        <v>3841</v>
      </c>
      <c r="M620" s="113" t="s">
        <v>3016</v>
      </c>
      <c r="N620" s="353"/>
    </row>
    <row r="621" spans="1:14">
      <c r="A621" s="113" t="s">
        <v>938</v>
      </c>
      <c r="B621" s="113" t="s">
        <v>385</v>
      </c>
      <c r="C621" s="113">
        <v>1060.8</v>
      </c>
      <c r="D621" s="113">
        <v>1069.9000000000001</v>
      </c>
      <c r="E621" s="113">
        <v>1050.2</v>
      </c>
      <c r="F621" s="113">
        <v>1061.5999999999999</v>
      </c>
      <c r="G621" s="113">
        <v>1063.25</v>
      </c>
      <c r="H621" s="113">
        <v>1060</v>
      </c>
      <c r="I621" s="113">
        <v>467751</v>
      </c>
      <c r="J621" s="113">
        <v>496534116.64999998</v>
      </c>
      <c r="K621" s="115">
        <v>43448</v>
      </c>
      <c r="L621" s="113">
        <v>27758</v>
      </c>
      <c r="M621" s="113" t="s">
        <v>939</v>
      </c>
      <c r="N621" s="353"/>
    </row>
    <row r="622" spans="1:14">
      <c r="A622" s="113" t="s">
        <v>2447</v>
      </c>
      <c r="B622" s="113" t="s">
        <v>385</v>
      </c>
      <c r="C622" s="113">
        <v>47.6</v>
      </c>
      <c r="D622" s="113">
        <v>47.6</v>
      </c>
      <c r="E622" s="113">
        <v>47</v>
      </c>
      <c r="F622" s="113">
        <v>47</v>
      </c>
      <c r="G622" s="113">
        <v>47</v>
      </c>
      <c r="H622" s="113">
        <v>47.45</v>
      </c>
      <c r="I622" s="113">
        <v>1010</v>
      </c>
      <c r="J622" s="113">
        <v>47690</v>
      </c>
      <c r="K622" s="115">
        <v>43448</v>
      </c>
      <c r="L622" s="113">
        <v>10</v>
      </c>
      <c r="M622" s="113" t="s">
        <v>2448</v>
      </c>
      <c r="N622" s="353"/>
    </row>
    <row r="623" spans="1:14">
      <c r="A623" s="113" t="s">
        <v>940</v>
      </c>
      <c r="B623" s="113" t="s">
        <v>385</v>
      </c>
      <c r="C623" s="113">
        <v>437.55</v>
      </c>
      <c r="D623" s="113">
        <v>443</v>
      </c>
      <c r="E623" s="113">
        <v>435</v>
      </c>
      <c r="F623" s="113">
        <v>440.45</v>
      </c>
      <c r="G623" s="113">
        <v>440.5</v>
      </c>
      <c r="H623" s="113">
        <v>437.9</v>
      </c>
      <c r="I623" s="113">
        <v>1994</v>
      </c>
      <c r="J623" s="113">
        <v>877232.9</v>
      </c>
      <c r="K623" s="115">
        <v>43448</v>
      </c>
      <c r="L623" s="113">
        <v>180</v>
      </c>
      <c r="M623" s="113" t="s">
        <v>2565</v>
      </c>
      <c r="N623" s="353"/>
    </row>
    <row r="624" spans="1:14">
      <c r="A624" s="113" t="s">
        <v>941</v>
      </c>
      <c r="B624" s="113" t="s">
        <v>385</v>
      </c>
      <c r="C624" s="113">
        <v>228.95</v>
      </c>
      <c r="D624" s="113">
        <v>230</v>
      </c>
      <c r="E624" s="113">
        <v>226</v>
      </c>
      <c r="F624" s="113">
        <v>226.25</v>
      </c>
      <c r="G624" s="113">
        <v>226.25</v>
      </c>
      <c r="H624" s="113">
        <v>226.4</v>
      </c>
      <c r="I624" s="113">
        <v>16245</v>
      </c>
      <c r="J624" s="113">
        <v>3692780.75</v>
      </c>
      <c r="K624" s="115">
        <v>43448</v>
      </c>
      <c r="L624" s="113">
        <v>515</v>
      </c>
      <c r="M624" s="113" t="s">
        <v>942</v>
      </c>
      <c r="N624" s="353"/>
    </row>
    <row r="625" spans="1:14">
      <c r="A625" s="113" t="s">
        <v>943</v>
      </c>
      <c r="B625" s="113" t="s">
        <v>385</v>
      </c>
      <c r="C625" s="113">
        <v>22.55</v>
      </c>
      <c r="D625" s="113">
        <v>22.6</v>
      </c>
      <c r="E625" s="113">
        <v>21.3</v>
      </c>
      <c r="F625" s="113">
        <v>21.9</v>
      </c>
      <c r="G625" s="113">
        <v>22</v>
      </c>
      <c r="H625" s="113">
        <v>22.55</v>
      </c>
      <c r="I625" s="113">
        <v>91028</v>
      </c>
      <c r="J625" s="113">
        <v>2000024.5</v>
      </c>
      <c r="K625" s="115">
        <v>43448</v>
      </c>
      <c r="L625" s="113">
        <v>486</v>
      </c>
      <c r="M625" s="113" t="s">
        <v>944</v>
      </c>
      <c r="N625" s="353"/>
    </row>
    <row r="626" spans="1:14">
      <c r="A626" s="113" t="s">
        <v>2624</v>
      </c>
      <c r="B626" s="113" t="s">
        <v>385</v>
      </c>
      <c r="C626" s="113">
        <v>2.4</v>
      </c>
      <c r="D626" s="113">
        <v>2.4</v>
      </c>
      <c r="E626" s="113">
        <v>2.4</v>
      </c>
      <c r="F626" s="113">
        <v>2.4</v>
      </c>
      <c r="G626" s="113">
        <v>2.4</v>
      </c>
      <c r="H626" s="113">
        <v>2.2999999999999998</v>
      </c>
      <c r="I626" s="113">
        <v>57744</v>
      </c>
      <c r="J626" s="113">
        <v>138585.60000000001</v>
      </c>
      <c r="K626" s="115">
        <v>43448</v>
      </c>
      <c r="L626" s="113">
        <v>38</v>
      </c>
      <c r="M626" s="113" t="s">
        <v>2625</v>
      </c>
      <c r="N626" s="353"/>
    </row>
    <row r="627" spans="1:14">
      <c r="A627" s="113" t="s">
        <v>2747</v>
      </c>
      <c r="B627" s="113" t="s">
        <v>385</v>
      </c>
      <c r="C627" s="113">
        <v>333</v>
      </c>
      <c r="D627" s="113">
        <v>333</v>
      </c>
      <c r="E627" s="113">
        <v>326.45</v>
      </c>
      <c r="F627" s="113">
        <v>328.4</v>
      </c>
      <c r="G627" s="113">
        <v>329.4</v>
      </c>
      <c r="H627" s="113">
        <v>333</v>
      </c>
      <c r="I627" s="113">
        <v>5337</v>
      </c>
      <c r="J627" s="113">
        <v>1757986.7</v>
      </c>
      <c r="K627" s="115">
        <v>43448</v>
      </c>
      <c r="L627" s="113">
        <v>485</v>
      </c>
      <c r="M627" s="113" t="s">
        <v>2748</v>
      </c>
      <c r="N627" s="353"/>
    </row>
    <row r="628" spans="1:14">
      <c r="A628" s="113" t="s">
        <v>945</v>
      </c>
      <c r="B628" s="113" t="s">
        <v>385</v>
      </c>
      <c r="C628" s="113">
        <v>106.8</v>
      </c>
      <c r="D628" s="113">
        <v>107.5</v>
      </c>
      <c r="E628" s="113">
        <v>105</v>
      </c>
      <c r="F628" s="113">
        <v>107.5</v>
      </c>
      <c r="G628" s="113">
        <v>107.5</v>
      </c>
      <c r="H628" s="113">
        <v>105.3</v>
      </c>
      <c r="I628" s="113">
        <v>497</v>
      </c>
      <c r="J628" s="113">
        <v>53047.8</v>
      </c>
      <c r="K628" s="115">
        <v>43448</v>
      </c>
      <c r="L628" s="113">
        <v>17</v>
      </c>
      <c r="M628" s="113" t="s">
        <v>946</v>
      </c>
      <c r="N628" s="353"/>
    </row>
    <row r="629" spans="1:14">
      <c r="A629" s="113" t="s">
        <v>1895</v>
      </c>
      <c r="B629" s="113" t="s">
        <v>385</v>
      </c>
      <c r="C629" s="113">
        <v>37.700000000000003</v>
      </c>
      <c r="D629" s="113">
        <v>38.15</v>
      </c>
      <c r="E629" s="113">
        <v>36</v>
      </c>
      <c r="F629" s="113">
        <v>36.950000000000003</v>
      </c>
      <c r="G629" s="113">
        <v>37.5</v>
      </c>
      <c r="H629" s="113">
        <v>37.299999999999997</v>
      </c>
      <c r="I629" s="113">
        <v>4334</v>
      </c>
      <c r="J629" s="113">
        <v>159775.79999999999</v>
      </c>
      <c r="K629" s="115">
        <v>43448</v>
      </c>
      <c r="L629" s="113">
        <v>99</v>
      </c>
      <c r="M629" s="113" t="s">
        <v>1896</v>
      </c>
      <c r="N629" s="353"/>
    </row>
    <row r="630" spans="1:14">
      <c r="A630" s="113" t="s">
        <v>2626</v>
      </c>
      <c r="B630" s="113" t="s">
        <v>385</v>
      </c>
      <c r="C630" s="113">
        <v>7</v>
      </c>
      <c r="D630" s="113">
        <v>7</v>
      </c>
      <c r="E630" s="113">
        <v>6.6</v>
      </c>
      <c r="F630" s="113">
        <v>6.65</v>
      </c>
      <c r="G630" s="113">
        <v>6.65</v>
      </c>
      <c r="H630" s="113">
        <v>7</v>
      </c>
      <c r="I630" s="113">
        <v>43723</v>
      </c>
      <c r="J630" s="113">
        <v>293525.59999999998</v>
      </c>
      <c r="K630" s="115">
        <v>43448</v>
      </c>
      <c r="L630" s="113">
        <v>138</v>
      </c>
      <c r="M630" s="113" t="s">
        <v>2627</v>
      </c>
      <c r="N630" s="353"/>
    </row>
    <row r="631" spans="1:14">
      <c r="A631" s="113" t="s">
        <v>947</v>
      </c>
      <c r="B631" s="113" t="s">
        <v>385</v>
      </c>
      <c r="C631" s="113">
        <v>39.5</v>
      </c>
      <c r="D631" s="113">
        <v>40.25</v>
      </c>
      <c r="E631" s="113">
        <v>39.35</v>
      </c>
      <c r="F631" s="113">
        <v>39.5</v>
      </c>
      <c r="G631" s="113">
        <v>39.35</v>
      </c>
      <c r="H631" s="113">
        <v>39.35</v>
      </c>
      <c r="I631" s="113">
        <v>24248</v>
      </c>
      <c r="J631" s="113">
        <v>962295.8</v>
      </c>
      <c r="K631" s="115">
        <v>43448</v>
      </c>
      <c r="L631" s="113">
        <v>285</v>
      </c>
      <c r="M631" s="113" t="s">
        <v>948</v>
      </c>
      <c r="N631" s="353"/>
    </row>
    <row r="632" spans="1:14">
      <c r="A632" s="113" t="s">
        <v>2449</v>
      </c>
      <c r="B632" s="113" t="s">
        <v>385</v>
      </c>
      <c r="C632" s="113">
        <v>51.6</v>
      </c>
      <c r="D632" s="113">
        <v>52.9</v>
      </c>
      <c r="E632" s="113">
        <v>50.55</v>
      </c>
      <c r="F632" s="113">
        <v>51.05</v>
      </c>
      <c r="G632" s="113">
        <v>51</v>
      </c>
      <c r="H632" s="113">
        <v>51.95</v>
      </c>
      <c r="I632" s="113">
        <v>11800</v>
      </c>
      <c r="J632" s="113">
        <v>602662.44999999995</v>
      </c>
      <c r="K632" s="115">
        <v>43448</v>
      </c>
      <c r="L632" s="113">
        <v>102</v>
      </c>
      <c r="M632" s="113" t="s">
        <v>2450</v>
      </c>
      <c r="N632" s="353"/>
    </row>
    <row r="633" spans="1:14">
      <c r="A633" s="113" t="s">
        <v>2861</v>
      </c>
      <c r="B633" s="113" t="s">
        <v>385</v>
      </c>
      <c r="C633" s="113">
        <v>6.45</v>
      </c>
      <c r="D633" s="113">
        <v>6.5</v>
      </c>
      <c r="E633" s="113">
        <v>6.45</v>
      </c>
      <c r="F633" s="113">
        <v>6.5</v>
      </c>
      <c r="G633" s="113">
        <v>6.45</v>
      </c>
      <c r="H633" s="113">
        <v>6.6</v>
      </c>
      <c r="I633" s="113">
        <v>7090</v>
      </c>
      <c r="J633" s="113">
        <v>45941.5</v>
      </c>
      <c r="K633" s="115">
        <v>43448</v>
      </c>
      <c r="L633" s="113">
        <v>11</v>
      </c>
      <c r="M633" s="113" t="s">
        <v>2862</v>
      </c>
      <c r="N633" s="353"/>
    </row>
    <row r="634" spans="1:14">
      <c r="A634" s="113" t="s">
        <v>3017</v>
      </c>
      <c r="B634" s="113" t="s">
        <v>385</v>
      </c>
      <c r="C634" s="113">
        <v>132.19999999999999</v>
      </c>
      <c r="D634" s="113">
        <v>136.94999999999999</v>
      </c>
      <c r="E634" s="113">
        <v>132.1</v>
      </c>
      <c r="F634" s="113">
        <v>134.35</v>
      </c>
      <c r="G634" s="113">
        <v>134.94999999999999</v>
      </c>
      <c r="H634" s="113">
        <v>132.9</v>
      </c>
      <c r="I634" s="113">
        <v>3572</v>
      </c>
      <c r="J634" s="113">
        <v>481712.85</v>
      </c>
      <c r="K634" s="115">
        <v>43448</v>
      </c>
      <c r="L634" s="113">
        <v>87</v>
      </c>
      <c r="M634" s="113" t="s">
        <v>3018</v>
      </c>
      <c r="N634" s="353"/>
    </row>
    <row r="635" spans="1:14">
      <c r="A635" s="113" t="s">
        <v>94</v>
      </c>
      <c r="B635" s="113" t="s">
        <v>385</v>
      </c>
      <c r="C635" s="113">
        <v>1610</v>
      </c>
      <c r="D635" s="113">
        <v>1613.5</v>
      </c>
      <c r="E635" s="113">
        <v>1590.05</v>
      </c>
      <c r="F635" s="113">
        <v>1603.85</v>
      </c>
      <c r="G635" s="113">
        <v>1608</v>
      </c>
      <c r="H635" s="113">
        <v>1610.1</v>
      </c>
      <c r="I635" s="113">
        <v>692049</v>
      </c>
      <c r="J635" s="113">
        <v>1107853009.75</v>
      </c>
      <c r="K635" s="115">
        <v>43448</v>
      </c>
      <c r="L635" s="113">
        <v>39081</v>
      </c>
      <c r="M635" s="113" t="s">
        <v>949</v>
      </c>
      <c r="N635" s="353"/>
    </row>
    <row r="636" spans="1:14">
      <c r="A636" s="113" t="s">
        <v>950</v>
      </c>
      <c r="B636" s="113" t="s">
        <v>385</v>
      </c>
      <c r="C636" s="113">
        <v>662</v>
      </c>
      <c r="D636" s="113">
        <v>677</v>
      </c>
      <c r="E636" s="113">
        <v>662</v>
      </c>
      <c r="F636" s="113">
        <v>672.5</v>
      </c>
      <c r="G636" s="113">
        <v>670.05</v>
      </c>
      <c r="H636" s="113">
        <v>667.5</v>
      </c>
      <c r="I636" s="113">
        <v>1446</v>
      </c>
      <c r="J636" s="113">
        <v>969391.1</v>
      </c>
      <c r="K636" s="115">
        <v>43448</v>
      </c>
      <c r="L636" s="113">
        <v>122</v>
      </c>
      <c r="M636" s="113" t="s">
        <v>951</v>
      </c>
      <c r="N636" s="353"/>
    </row>
    <row r="637" spans="1:14">
      <c r="A637" s="113" t="s">
        <v>952</v>
      </c>
      <c r="B637" s="113" t="s">
        <v>385</v>
      </c>
      <c r="C637" s="113">
        <v>47</v>
      </c>
      <c r="D637" s="113">
        <v>47.85</v>
      </c>
      <c r="E637" s="113">
        <v>45.75</v>
      </c>
      <c r="F637" s="113">
        <v>46.6</v>
      </c>
      <c r="G637" s="113">
        <v>46.85</v>
      </c>
      <c r="H637" s="113">
        <v>47.15</v>
      </c>
      <c r="I637" s="113">
        <v>17975886</v>
      </c>
      <c r="J637" s="113">
        <v>842782812.25</v>
      </c>
      <c r="K637" s="115">
        <v>43448</v>
      </c>
      <c r="L637" s="113">
        <v>45312</v>
      </c>
      <c r="M637" s="113" t="s">
        <v>2204</v>
      </c>
      <c r="N637" s="353"/>
    </row>
    <row r="638" spans="1:14">
      <c r="A638" s="113" t="s">
        <v>1931</v>
      </c>
      <c r="B638" s="113" t="s">
        <v>385</v>
      </c>
      <c r="C638" s="113">
        <v>317</v>
      </c>
      <c r="D638" s="113">
        <v>317.64</v>
      </c>
      <c r="E638" s="113">
        <v>313.72000000000003</v>
      </c>
      <c r="F638" s="113">
        <v>317.27999999999997</v>
      </c>
      <c r="G638" s="113">
        <v>317.27999999999997</v>
      </c>
      <c r="H638" s="113">
        <v>316.75</v>
      </c>
      <c r="I638" s="113">
        <v>353</v>
      </c>
      <c r="J638" s="113">
        <v>111219.43</v>
      </c>
      <c r="K638" s="115">
        <v>43448</v>
      </c>
      <c r="L638" s="113">
        <v>13</v>
      </c>
      <c r="M638" s="113" t="s">
        <v>1932</v>
      </c>
      <c r="N638" s="353"/>
    </row>
    <row r="639" spans="1:14">
      <c r="A639" s="113" t="s">
        <v>190</v>
      </c>
      <c r="B639" s="113" t="s">
        <v>385</v>
      </c>
      <c r="C639" s="113">
        <v>249</v>
      </c>
      <c r="D639" s="113">
        <v>252.9</v>
      </c>
      <c r="E639" s="113">
        <v>247.25</v>
      </c>
      <c r="F639" s="113">
        <v>252.05</v>
      </c>
      <c r="G639" s="113">
        <v>252.3</v>
      </c>
      <c r="H639" s="113">
        <v>249.2</v>
      </c>
      <c r="I639" s="113">
        <v>1818267</v>
      </c>
      <c r="J639" s="113">
        <v>454687747.5</v>
      </c>
      <c r="K639" s="115">
        <v>43448</v>
      </c>
      <c r="L639" s="113">
        <v>62109</v>
      </c>
      <c r="M639" s="113" t="s">
        <v>953</v>
      </c>
      <c r="N639" s="353"/>
    </row>
    <row r="640" spans="1:14">
      <c r="A640" s="113" t="s">
        <v>95</v>
      </c>
      <c r="B640" s="113" t="s">
        <v>385</v>
      </c>
      <c r="C640" s="113">
        <v>697.45</v>
      </c>
      <c r="D640" s="113">
        <v>713.7</v>
      </c>
      <c r="E640" s="113">
        <v>694.4</v>
      </c>
      <c r="F640" s="113">
        <v>706.05</v>
      </c>
      <c r="G640" s="113">
        <v>706.15</v>
      </c>
      <c r="H640" s="113">
        <v>697.75</v>
      </c>
      <c r="I640" s="113">
        <v>9560576</v>
      </c>
      <c r="J640" s="113">
        <v>6749101214.8500004</v>
      </c>
      <c r="K640" s="115">
        <v>43448</v>
      </c>
      <c r="L640" s="113">
        <v>158039</v>
      </c>
      <c r="M640" s="113" t="s">
        <v>954</v>
      </c>
      <c r="N640" s="353"/>
    </row>
    <row r="641" spans="1:14">
      <c r="A641" s="113" t="s">
        <v>955</v>
      </c>
      <c r="B641" s="113" t="s">
        <v>385</v>
      </c>
      <c r="C641" s="113">
        <v>550.20000000000005</v>
      </c>
      <c r="D641" s="113">
        <v>555</v>
      </c>
      <c r="E641" s="113">
        <v>543.04999999999995</v>
      </c>
      <c r="F641" s="113">
        <v>552.15</v>
      </c>
      <c r="G641" s="113">
        <v>551.65</v>
      </c>
      <c r="H641" s="113">
        <v>551.95000000000005</v>
      </c>
      <c r="I641" s="113">
        <v>12223</v>
      </c>
      <c r="J641" s="113">
        <v>6715377.5999999996</v>
      </c>
      <c r="K641" s="115">
        <v>43448</v>
      </c>
      <c r="L641" s="113">
        <v>625</v>
      </c>
      <c r="M641" s="113" t="s">
        <v>956</v>
      </c>
      <c r="N641" s="353"/>
    </row>
    <row r="642" spans="1:14">
      <c r="A642" s="113" t="s">
        <v>958</v>
      </c>
      <c r="B642" s="113" t="s">
        <v>385</v>
      </c>
      <c r="C642" s="113">
        <v>228</v>
      </c>
      <c r="D642" s="113">
        <v>228.2</v>
      </c>
      <c r="E642" s="113">
        <v>224</v>
      </c>
      <c r="F642" s="113">
        <v>225</v>
      </c>
      <c r="G642" s="113">
        <v>225.55</v>
      </c>
      <c r="H642" s="113">
        <v>227.1</v>
      </c>
      <c r="I642" s="113">
        <v>29100</v>
      </c>
      <c r="J642" s="113">
        <v>6561422.0999999996</v>
      </c>
      <c r="K642" s="115">
        <v>43448</v>
      </c>
      <c r="L642" s="113">
        <v>3295</v>
      </c>
      <c r="M642" s="113" t="s">
        <v>959</v>
      </c>
      <c r="N642" s="353"/>
    </row>
    <row r="643" spans="1:14">
      <c r="A643" s="113" t="s">
        <v>960</v>
      </c>
      <c r="B643" s="113" t="s">
        <v>385</v>
      </c>
      <c r="C643" s="113">
        <v>76.900000000000006</v>
      </c>
      <c r="D643" s="113">
        <v>76.900000000000006</v>
      </c>
      <c r="E643" s="113">
        <v>74</v>
      </c>
      <c r="F643" s="113">
        <v>74.95</v>
      </c>
      <c r="G643" s="113">
        <v>74.849999999999994</v>
      </c>
      <c r="H643" s="113">
        <v>75.150000000000006</v>
      </c>
      <c r="I643" s="113">
        <v>29983</v>
      </c>
      <c r="J643" s="113">
        <v>2258704.35</v>
      </c>
      <c r="K643" s="115">
        <v>43448</v>
      </c>
      <c r="L643" s="113">
        <v>670</v>
      </c>
      <c r="M643" s="113" t="s">
        <v>961</v>
      </c>
      <c r="N643" s="353"/>
    </row>
    <row r="644" spans="1:14">
      <c r="A644" s="113" t="s">
        <v>962</v>
      </c>
      <c r="B644" s="113" t="s">
        <v>385</v>
      </c>
      <c r="C644" s="113">
        <v>566.85</v>
      </c>
      <c r="D644" s="113">
        <v>570</v>
      </c>
      <c r="E644" s="113">
        <v>558</v>
      </c>
      <c r="F644" s="113">
        <v>560.5</v>
      </c>
      <c r="G644" s="113">
        <v>559</v>
      </c>
      <c r="H644" s="113">
        <v>572.29999999999995</v>
      </c>
      <c r="I644" s="113">
        <v>196069</v>
      </c>
      <c r="J644" s="113">
        <v>109940022.8</v>
      </c>
      <c r="K644" s="115">
        <v>43448</v>
      </c>
      <c r="L644" s="113">
        <v>1054</v>
      </c>
      <c r="M644" s="113" t="s">
        <v>963</v>
      </c>
      <c r="N644" s="353"/>
    </row>
    <row r="645" spans="1:14">
      <c r="A645" s="113" t="s">
        <v>3192</v>
      </c>
      <c r="B645" s="113" t="s">
        <v>385</v>
      </c>
      <c r="C645" s="113">
        <v>61.85</v>
      </c>
      <c r="D645" s="113">
        <v>64</v>
      </c>
      <c r="E645" s="113">
        <v>58.25</v>
      </c>
      <c r="F645" s="113">
        <v>61.95</v>
      </c>
      <c r="G645" s="113">
        <v>62</v>
      </c>
      <c r="H645" s="113">
        <v>61.45</v>
      </c>
      <c r="I645" s="113">
        <v>78540</v>
      </c>
      <c r="J645" s="113">
        <v>4754925.45</v>
      </c>
      <c r="K645" s="115">
        <v>43448</v>
      </c>
      <c r="L645" s="113">
        <v>75</v>
      </c>
      <c r="M645" s="113" t="s">
        <v>2355</v>
      </c>
      <c r="N645" s="353"/>
    </row>
    <row r="646" spans="1:14">
      <c r="A646" s="113" t="s">
        <v>964</v>
      </c>
      <c r="B646" s="113" t="s">
        <v>385</v>
      </c>
      <c r="C646" s="113">
        <v>232</v>
      </c>
      <c r="D646" s="113">
        <v>234.95</v>
      </c>
      <c r="E646" s="113">
        <v>228</v>
      </c>
      <c r="F646" s="113">
        <v>231.4</v>
      </c>
      <c r="G646" s="113">
        <v>231.7</v>
      </c>
      <c r="H646" s="113">
        <v>233.45</v>
      </c>
      <c r="I646" s="113">
        <v>209582</v>
      </c>
      <c r="J646" s="113">
        <v>48551742.399999999</v>
      </c>
      <c r="K646" s="115">
        <v>43448</v>
      </c>
      <c r="L646" s="113">
        <v>3665</v>
      </c>
      <c r="M646" s="113" t="s">
        <v>965</v>
      </c>
      <c r="N646" s="353"/>
    </row>
    <row r="647" spans="1:14">
      <c r="A647" s="113" t="s">
        <v>3019</v>
      </c>
      <c r="B647" s="113" t="s">
        <v>385</v>
      </c>
      <c r="C647" s="113">
        <v>36.25</v>
      </c>
      <c r="D647" s="113">
        <v>41.2</v>
      </c>
      <c r="E647" s="113">
        <v>36.25</v>
      </c>
      <c r="F647" s="113">
        <v>40.9</v>
      </c>
      <c r="G647" s="113">
        <v>41.2</v>
      </c>
      <c r="H647" s="113">
        <v>38.799999999999997</v>
      </c>
      <c r="I647" s="113">
        <v>19569</v>
      </c>
      <c r="J647" s="113">
        <v>791392.45</v>
      </c>
      <c r="K647" s="115">
        <v>43448</v>
      </c>
      <c r="L647" s="113">
        <v>158</v>
      </c>
      <c r="M647" s="113" t="s">
        <v>3020</v>
      </c>
      <c r="N647" s="353"/>
    </row>
    <row r="648" spans="1:14">
      <c r="A648" s="113" t="s">
        <v>3021</v>
      </c>
      <c r="B648" s="113" t="s">
        <v>385</v>
      </c>
      <c r="C648" s="113">
        <v>13.65</v>
      </c>
      <c r="D648" s="113">
        <v>14.45</v>
      </c>
      <c r="E648" s="113">
        <v>13.6</v>
      </c>
      <c r="F648" s="113">
        <v>14</v>
      </c>
      <c r="G648" s="113">
        <v>14.05</v>
      </c>
      <c r="H648" s="113">
        <v>13.7</v>
      </c>
      <c r="I648" s="113">
        <v>48758</v>
      </c>
      <c r="J648" s="113">
        <v>688167.45</v>
      </c>
      <c r="K648" s="115">
        <v>43448</v>
      </c>
      <c r="L648" s="113">
        <v>308</v>
      </c>
      <c r="M648" s="113" t="s">
        <v>3022</v>
      </c>
      <c r="N648" s="353"/>
    </row>
    <row r="649" spans="1:14">
      <c r="A649" s="113" t="s">
        <v>96</v>
      </c>
      <c r="B649" s="113" t="s">
        <v>385</v>
      </c>
      <c r="C649" s="113">
        <v>15</v>
      </c>
      <c r="D649" s="113">
        <v>15.1</v>
      </c>
      <c r="E649" s="113">
        <v>14.75</v>
      </c>
      <c r="F649" s="113">
        <v>14.85</v>
      </c>
      <c r="G649" s="113">
        <v>14.8</v>
      </c>
      <c r="H649" s="113">
        <v>14.7</v>
      </c>
      <c r="I649" s="113">
        <v>780974</v>
      </c>
      <c r="J649" s="113">
        <v>11643303.25</v>
      </c>
      <c r="K649" s="115">
        <v>43448</v>
      </c>
      <c r="L649" s="113">
        <v>1471</v>
      </c>
      <c r="M649" s="113" t="s">
        <v>3023</v>
      </c>
      <c r="N649" s="353"/>
    </row>
    <row r="650" spans="1:14">
      <c r="A650" s="113" t="s">
        <v>97</v>
      </c>
      <c r="B650" s="113" t="s">
        <v>385</v>
      </c>
      <c r="C650" s="113">
        <v>141.15</v>
      </c>
      <c r="D650" s="113">
        <v>142.5</v>
      </c>
      <c r="E650" s="113">
        <v>140.1</v>
      </c>
      <c r="F650" s="113">
        <v>141.25</v>
      </c>
      <c r="G650" s="113">
        <v>141.30000000000001</v>
      </c>
      <c r="H650" s="113">
        <v>137.4</v>
      </c>
      <c r="I650" s="113">
        <v>39439207</v>
      </c>
      <c r="J650" s="113">
        <v>5576811460.4499998</v>
      </c>
      <c r="K650" s="115">
        <v>43448</v>
      </c>
      <c r="L650" s="113">
        <v>165774</v>
      </c>
      <c r="M650" s="113" t="s">
        <v>3024</v>
      </c>
      <c r="N650" s="353"/>
    </row>
    <row r="651" spans="1:14">
      <c r="A651" s="113" t="s">
        <v>3025</v>
      </c>
      <c r="B651" s="113" t="s">
        <v>385</v>
      </c>
      <c r="C651" s="113">
        <v>167.8</v>
      </c>
      <c r="D651" s="113">
        <v>167.8</v>
      </c>
      <c r="E651" s="113">
        <v>163.5</v>
      </c>
      <c r="F651" s="113">
        <v>163.9</v>
      </c>
      <c r="G651" s="113">
        <v>163.5</v>
      </c>
      <c r="H651" s="113">
        <v>167.1</v>
      </c>
      <c r="I651" s="113">
        <v>120051</v>
      </c>
      <c r="J651" s="113">
        <v>19763429.449999999</v>
      </c>
      <c r="K651" s="115">
        <v>43448</v>
      </c>
      <c r="L651" s="113">
        <v>1243</v>
      </c>
      <c r="M651" s="113" t="s">
        <v>3026</v>
      </c>
      <c r="N651" s="353"/>
    </row>
    <row r="652" spans="1:14">
      <c r="A652" s="113" t="s">
        <v>3027</v>
      </c>
      <c r="B652" s="113" t="s">
        <v>385</v>
      </c>
      <c r="C652" s="113">
        <v>452</v>
      </c>
      <c r="D652" s="113">
        <v>469.25</v>
      </c>
      <c r="E652" s="113">
        <v>450.95</v>
      </c>
      <c r="F652" s="113">
        <v>460.15</v>
      </c>
      <c r="G652" s="113">
        <v>461</v>
      </c>
      <c r="H652" s="113">
        <v>454.95</v>
      </c>
      <c r="I652" s="113">
        <v>53918</v>
      </c>
      <c r="J652" s="113">
        <v>24913770.800000001</v>
      </c>
      <c r="K652" s="115">
        <v>43448</v>
      </c>
      <c r="L652" s="113">
        <v>1945</v>
      </c>
      <c r="M652" s="113" t="s">
        <v>3028</v>
      </c>
      <c r="N652" s="353"/>
    </row>
    <row r="653" spans="1:14">
      <c r="A653" s="113" t="s">
        <v>199</v>
      </c>
      <c r="B653" s="113" t="s">
        <v>385</v>
      </c>
      <c r="C653" s="113">
        <v>805</v>
      </c>
      <c r="D653" s="113">
        <v>805</v>
      </c>
      <c r="E653" s="113">
        <v>781</v>
      </c>
      <c r="F653" s="113">
        <v>790.7</v>
      </c>
      <c r="G653" s="113">
        <v>794</v>
      </c>
      <c r="H653" s="113">
        <v>802.95</v>
      </c>
      <c r="I653" s="113">
        <v>70135</v>
      </c>
      <c r="J653" s="113">
        <v>55517717.899999999</v>
      </c>
      <c r="K653" s="115">
        <v>43448</v>
      </c>
      <c r="L653" s="113">
        <v>5941</v>
      </c>
      <c r="M653" s="113" t="s">
        <v>3029</v>
      </c>
      <c r="N653" s="353"/>
    </row>
    <row r="654" spans="1:14">
      <c r="A654" s="113" t="s">
        <v>98</v>
      </c>
      <c r="B654" s="113" t="s">
        <v>385</v>
      </c>
      <c r="C654" s="113">
        <v>153.19999999999999</v>
      </c>
      <c r="D654" s="113">
        <v>155.80000000000001</v>
      </c>
      <c r="E654" s="113">
        <v>149.35</v>
      </c>
      <c r="F654" s="113">
        <v>152.35</v>
      </c>
      <c r="G654" s="113">
        <v>151.85</v>
      </c>
      <c r="H654" s="113">
        <v>154</v>
      </c>
      <c r="I654" s="113">
        <v>1313234</v>
      </c>
      <c r="J654" s="113">
        <v>200898225</v>
      </c>
      <c r="K654" s="115">
        <v>43448</v>
      </c>
      <c r="L654" s="113">
        <v>8984</v>
      </c>
      <c r="M654" s="113" t="s">
        <v>966</v>
      </c>
      <c r="N654" s="353"/>
    </row>
    <row r="655" spans="1:14">
      <c r="A655" s="113" t="s">
        <v>3176</v>
      </c>
      <c r="B655" s="113" t="s">
        <v>385</v>
      </c>
      <c r="C655" s="113">
        <v>422.1</v>
      </c>
      <c r="D655" s="113">
        <v>430.45</v>
      </c>
      <c r="E655" s="113">
        <v>420.55</v>
      </c>
      <c r="F655" s="113">
        <v>425.25</v>
      </c>
      <c r="G655" s="113">
        <v>423.1</v>
      </c>
      <c r="H655" s="113">
        <v>424.1</v>
      </c>
      <c r="I655" s="113">
        <v>34216</v>
      </c>
      <c r="J655" s="113">
        <v>14558293.4</v>
      </c>
      <c r="K655" s="115">
        <v>43448</v>
      </c>
      <c r="L655" s="113">
        <v>3036</v>
      </c>
      <c r="M655" s="113" t="s">
        <v>3177</v>
      </c>
      <c r="N655" s="353"/>
    </row>
    <row r="656" spans="1:14">
      <c r="A656" s="113" t="s">
        <v>2579</v>
      </c>
      <c r="B656" s="113" t="s">
        <v>385</v>
      </c>
      <c r="C656" s="113">
        <v>269.45</v>
      </c>
      <c r="D656" s="113">
        <v>271.55</v>
      </c>
      <c r="E656" s="113">
        <v>265.10000000000002</v>
      </c>
      <c r="F656" s="113">
        <v>269.8</v>
      </c>
      <c r="G656" s="113">
        <v>269.10000000000002</v>
      </c>
      <c r="H656" s="113">
        <v>268.2</v>
      </c>
      <c r="I656" s="113">
        <v>35749</v>
      </c>
      <c r="J656" s="113">
        <v>9640189.8000000007</v>
      </c>
      <c r="K656" s="115">
        <v>43448</v>
      </c>
      <c r="L656" s="113">
        <v>1657</v>
      </c>
      <c r="M656" s="113" t="s">
        <v>2580</v>
      </c>
      <c r="N656" s="353"/>
    </row>
    <row r="657" spans="1:14">
      <c r="A657" s="113" t="s">
        <v>3030</v>
      </c>
      <c r="B657" s="113" t="s">
        <v>385</v>
      </c>
      <c r="C657" s="113">
        <v>8.6999999999999993</v>
      </c>
      <c r="D657" s="113">
        <v>8.85</v>
      </c>
      <c r="E657" s="113">
        <v>8.25</v>
      </c>
      <c r="F657" s="113">
        <v>8.6999999999999993</v>
      </c>
      <c r="G657" s="113">
        <v>8.6999999999999993</v>
      </c>
      <c r="H657" s="113">
        <v>8.8000000000000007</v>
      </c>
      <c r="I657" s="113">
        <v>136103</v>
      </c>
      <c r="J657" s="113">
        <v>1182208.6000000001</v>
      </c>
      <c r="K657" s="115">
        <v>43448</v>
      </c>
      <c r="L657" s="113">
        <v>255</v>
      </c>
      <c r="M657" s="113" t="s">
        <v>3031</v>
      </c>
      <c r="N657" s="353"/>
    </row>
    <row r="658" spans="1:14">
      <c r="A658" s="113" t="s">
        <v>99</v>
      </c>
      <c r="B658" s="113" t="s">
        <v>385</v>
      </c>
      <c r="C658" s="113">
        <v>274.35000000000002</v>
      </c>
      <c r="D658" s="113">
        <v>277.25</v>
      </c>
      <c r="E658" s="113">
        <v>273.89999999999998</v>
      </c>
      <c r="F658" s="113">
        <v>275.75</v>
      </c>
      <c r="G658" s="113">
        <v>275.85000000000002</v>
      </c>
      <c r="H658" s="113">
        <v>275.3</v>
      </c>
      <c r="I658" s="113">
        <v>8594764</v>
      </c>
      <c r="J658" s="113">
        <v>2369848394.25</v>
      </c>
      <c r="K658" s="115">
        <v>43448</v>
      </c>
      <c r="L658" s="113">
        <v>113401</v>
      </c>
      <c r="M658" s="113" t="s">
        <v>3032</v>
      </c>
      <c r="N658" s="353"/>
    </row>
    <row r="659" spans="1:14">
      <c r="A659" s="113" t="s">
        <v>1997</v>
      </c>
      <c r="B659" s="113" t="s">
        <v>385</v>
      </c>
      <c r="C659" s="113">
        <v>302.14999999999998</v>
      </c>
      <c r="D659" s="113">
        <v>306</v>
      </c>
      <c r="E659" s="113">
        <v>292.60000000000002</v>
      </c>
      <c r="F659" s="113">
        <v>295.75</v>
      </c>
      <c r="G659" s="113">
        <v>295.5</v>
      </c>
      <c r="H659" s="113">
        <v>301.10000000000002</v>
      </c>
      <c r="I659" s="113">
        <v>13622</v>
      </c>
      <c r="J659" s="113">
        <v>4080435.1</v>
      </c>
      <c r="K659" s="115">
        <v>43448</v>
      </c>
      <c r="L659" s="113">
        <v>714</v>
      </c>
      <c r="M659" s="113" t="s">
        <v>3033</v>
      </c>
      <c r="N659" s="353"/>
    </row>
    <row r="660" spans="1:14">
      <c r="A660" s="113" t="s">
        <v>967</v>
      </c>
      <c r="B660" s="113" t="s">
        <v>385</v>
      </c>
      <c r="C660" s="113">
        <v>109.4</v>
      </c>
      <c r="D660" s="113">
        <v>111.3</v>
      </c>
      <c r="E660" s="113">
        <v>108.25</v>
      </c>
      <c r="F660" s="113">
        <v>109</v>
      </c>
      <c r="G660" s="113">
        <v>108.75</v>
      </c>
      <c r="H660" s="113">
        <v>110.1</v>
      </c>
      <c r="I660" s="113">
        <v>379023</v>
      </c>
      <c r="J660" s="113">
        <v>41684387.950000003</v>
      </c>
      <c r="K660" s="115">
        <v>43448</v>
      </c>
      <c r="L660" s="113">
        <v>1443</v>
      </c>
      <c r="M660" s="113" t="s">
        <v>968</v>
      </c>
      <c r="N660" s="353"/>
    </row>
    <row r="661" spans="1:14">
      <c r="A661" s="113" t="s">
        <v>969</v>
      </c>
      <c r="B661" s="113" t="s">
        <v>385</v>
      </c>
      <c r="C661" s="113">
        <v>92.65</v>
      </c>
      <c r="D661" s="113">
        <v>93.9</v>
      </c>
      <c r="E661" s="113">
        <v>91.55</v>
      </c>
      <c r="F661" s="113">
        <v>92.8</v>
      </c>
      <c r="G661" s="113">
        <v>92.7</v>
      </c>
      <c r="H661" s="113">
        <v>93.2</v>
      </c>
      <c r="I661" s="113">
        <v>480856</v>
      </c>
      <c r="J661" s="113">
        <v>44609070.149999999</v>
      </c>
      <c r="K661" s="115">
        <v>43448</v>
      </c>
      <c r="L661" s="113">
        <v>4402</v>
      </c>
      <c r="M661" s="113" t="s">
        <v>970</v>
      </c>
      <c r="N661" s="353"/>
    </row>
    <row r="662" spans="1:14">
      <c r="A662" s="113" t="s">
        <v>3034</v>
      </c>
      <c r="B662" s="113" t="s">
        <v>385</v>
      </c>
      <c r="C662" s="113">
        <v>6.55</v>
      </c>
      <c r="D662" s="113">
        <v>6.85</v>
      </c>
      <c r="E662" s="113">
        <v>6.45</v>
      </c>
      <c r="F662" s="113">
        <v>6.75</v>
      </c>
      <c r="G662" s="113">
        <v>6.8</v>
      </c>
      <c r="H662" s="113">
        <v>6.75</v>
      </c>
      <c r="I662" s="113">
        <v>283803</v>
      </c>
      <c r="J662" s="113">
        <v>1882908.65</v>
      </c>
      <c r="K662" s="115">
        <v>43448</v>
      </c>
      <c r="L662" s="113">
        <v>527</v>
      </c>
      <c r="M662" s="113" t="s">
        <v>3035</v>
      </c>
      <c r="N662" s="353"/>
    </row>
    <row r="663" spans="1:14">
      <c r="A663" s="113" t="s">
        <v>971</v>
      </c>
      <c r="B663" s="113" t="s">
        <v>385</v>
      </c>
      <c r="C663" s="113">
        <v>128</v>
      </c>
      <c r="D663" s="113">
        <v>131</v>
      </c>
      <c r="E663" s="113">
        <v>125</v>
      </c>
      <c r="F663" s="113">
        <v>126.8</v>
      </c>
      <c r="G663" s="113">
        <v>126.6</v>
      </c>
      <c r="H663" s="113">
        <v>131.4</v>
      </c>
      <c r="I663" s="113">
        <v>416</v>
      </c>
      <c r="J663" s="113">
        <v>53484.45</v>
      </c>
      <c r="K663" s="115">
        <v>43448</v>
      </c>
      <c r="L663" s="113">
        <v>47</v>
      </c>
      <c r="M663" s="113" t="s">
        <v>972</v>
      </c>
      <c r="N663" s="353"/>
    </row>
    <row r="664" spans="1:14">
      <c r="A664" s="113" t="s">
        <v>2451</v>
      </c>
      <c r="B664" s="113" t="s">
        <v>385</v>
      </c>
      <c r="C664" s="113">
        <v>1</v>
      </c>
      <c r="D664" s="113">
        <v>1.05</v>
      </c>
      <c r="E664" s="113">
        <v>1</v>
      </c>
      <c r="F664" s="113">
        <v>1</v>
      </c>
      <c r="G664" s="113">
        <v>1.05</v>
      </c>
      <c r="H664" s="113">
        <v>1.05</v>
      </c>
      <c r="I664" s="113">
        <v>600864</v>
      </c>
      <c r="J664" s="113">
        <v>612093.44999999995</v>
      </c>
      <c r="K664" s="115">
        <v>43448</v>
      </c>
      <c r="L664" s="113">
        <v>204</v>
      </c>
      <c r="M664" s="113" t="s">
        <v>2452</v>
      </c>
      <c r="N664" s="353"/>
    </row>
    <row r="665" spans="1:14">
      <c r="A665" s="113" t="s">
        <v>3259</v>
      </c>
      <c r="B665" s="113" t="s">
        <v>385</v>
      </c>
      <c r="C665" s="113">
        <v>2832</v>
      </c>
      <c r="D665" s="113">
        <v>2868</v>
      </c>
      <c r="E665" s="113">
        <v>2832</v>
      </c>
      <c r="F665" s="113">
        <v>2865</v>
      </c>
      <c r="G665" s="113">
        <v>2865</v>
      </c>
      <c r="H665" s="113">
        <v>2880</v>
      </c>
      <c r="I665" s="113">
        <v>7</v>
      </c>
      <c r="J665" s="113">
        <v>20025</v>
      </c>
      <c r="K665" s="115">
        <v>43448</v>
      </c>
      <c r="L665" s="113">
        <v>4</v>
      </c>
      <c r="M665" s="113" t="s">
        <v>3260</v>
      </c>
      <c r="N665" s="353"/>
    </row>
    <row r="666" spans="1:14">
      <c r="A666" s="113" t="s">
        <v>3349</v>
      </c>
      <c r="B666" s="113" t="s">
        <v>385</v>
      </c>
      <c r="C666" s="113">
        <v>1150</v>
      </c>
      <c r="D666" s="113">
        <v>1150</v>
      </c>
      <c r="E666" s="113">
        <v>1113.05</v>
      </c>
      <c r="F666" s="113">
        <v>1113.05</v>
      </c>
      <c r="G666" s="113">
        <v>1113.05</v>
      </c>
      <c r="H666" s="113">
        <v>1106</v>
      </c>
      <c r="I666" s="113">
        <v>4</v>
      </c>
      <c r="J666" s="113">
        <v>4555.6400000000003</v>
      </c>
      <c r="K666" s="115">
        <v>43448</v>
      </c>
      <c r="L666" s="113">
        <v>4</v>
      </c>
      <c r="M666" s="113" t="s">
        <v>3350</v>
      </c>
      <c r="N666" s="353"/>
    </row>
    <row r="667" spans="1:14">
      <c r="A667" s="113" t="s">
        <v>2315</v>
      </c>
      <c r="B667" s="113" t="s">
        <v>385</v>
      </c>
      <c r="C667" s="113">
        <v>61</v>
      </c>
      <c r="D667" s="113">
        <v>68.8</v>
      </c>
      <c r="E667" s="113">
        <v>61</v>
      </c>
      <c r="F667" s="113">
        <v>67.3</v>
      </c>
      <c r="G667" s="113">
        <v>67.5</v>
      </c>
      <c r="H667" s="113">
        <v>61.45</v>
      </c>
      <c r="I667" s="113">
        <v>93319</v>
      </c>
      <c r="J667" s="113">
        <v>6172158.5</v>
      </c>
      <c r="K667" s="115">
        <v>43448</v>
      </c>
      <c r="L667" s="113">
        <v>1650</v>
      </c>
      <c r="M667" s="113" t="s">
        <v>2316</v>
      </c>
      <c r="N667" s="353"/>
    </row>
    <row r="668" spans="1:14">
      <c r="A668" s="113" t="s">
        <v>200</v>
      </c>
      <c r="B668" s="113" t="s">
        <v>385</v>
      </c>
      <c r="C668" s="113">
        <v>36</v>
      </c>
      <c r="D668" s="113">
        <v>36.35</v>
      </c>
      <c r="E668" s="113">
        <v>35.4</v>
      </c>
      <c r="F668" s="113">
        <v>35.65</v>
      </c>
      <c r="G668" s="113">
        <v>35.799999999999997</v>
      </c>
      <c r="H668" s="113">
        <v>36</v>
      </c>
      <c r="I668" s="113">
        <v>657083</v>
      </c>
      <c r="J668" s="113">
        <v>23548133.550000001</v>
      </c>
      <c r="K668" s="115">
        <v>43448</v>
      </c>
      <c r="L668" s="113">
        <v>5807</v>
      </c>
      <c r="M668" s="113" t="s">
        <v>973</v>
      </c>
      <c r="N668" s="353"/>
    </row>
    <row r="669" spans="1:14">
      <c r="A669" s="113" t="s">
        <v>974</v>
      </c>
      <c r="B669" s="113" t="s">
        <v>385</v>
      </c>
      <c r="C669" s="113">
        <v>113.4</v>
      </c>
      <c r="D669" s="113">
        <v>113.4</v>
      </c>
      <c r="E669" s="113">
        <v>111.35</v>
      </c>
      <c r="F669" s="113">
        <v>112.7</v>
      </c>
      <c r="G669" s="113">
        <v>112.85</v>
      </c>
      <c r="H669" s="113">
        <v>112.95</v>
      </c>
      <c r="I669" s="113">
        <v>14967</v>
      </c>
      <c r="J669" s="113">
        <v>1681210.65</v>
      </c>
      <c r="K669" s="115">
        <v>43448</v>
      </c>
      <c r="L669" s="113">
        <v>1601</v>
      </c>
      <c r="M669" s="113" t="s">
        <v>975</v>
      </c>
      <c r="N669" s="353"/>
    </row>
    <row r="670" spans="1:14">
      <c r="A670" s="113" t="s">
        <v>976</v>
      </c>
      <c r="B670" s="113" t="s">
        <v>385</v>
      </c>
      <c r="C670" s="113">
        <v>30.45</v>
      </c>
      <c r="D670" s="113">
        <v>31.05</v>
      </c>
      <c r="E670" s="113">
        <v>30.45</v>
      </c>
      <c r="F670" s="113">
        <v>30.8</v>
      </c>
      <c r="G670" s="113">
        <v>30.8</v>
      </c>
      <c r="H670" s="113">
        <v>30.45</v>
      </c>
      <c r="I670" s="113">
        <v>4909</v>
      </c>
      <c r="J670" s="113">
        <v>151282.85</v>
      </c>
      <c r="K670" s="115">
        <v>43448</v>
      </c>
      <c r="L670" s="113">
        <v>44</v>
      </c>
      <c r="M670" s="113" t="s">
        <v>977</v>
      </c>
      <c r="N670" s="353"/>
    </row>
    <row r="671" spans="1:14">
      <c r="A671" s="113" t="s">
        <v>978</v>
      </c>
      <c r="B671" s="113" t="s">
        <v>385</v>
      </c>
      <c r="C671" s="113">
        <v>104.6</v>
      </c>
      <c r="D671" s="113">
        <v>107</v>
      </c>
      <c r="E671" s="113">
        <v>102.3</v>
      </c>
      <c r="F671" s="113">
        <v>104.3</v>
      </c>
      <c r="G671" s="113">
        <v>103.9</v>
      </c>
      <c r="H671" s="113">
        <v>104.45</v>
      </c>
      <c r="I671" s="113">
        <v>971915</v>
      </c>
      <c r="J671" s="113">
        <v>101793307.7</v>
      </c>
      <c r="K671" s="115">
        <v>43448</v>
      </c>
      <c r="L671" s="113">
        <v>8146</v>
      </c>
      <c r="M671" s="113" t="s">
        <v>979</v>
      </c>
      <c r="N671" s="353"/>
    </row>
    <row r="672" spans="1:14">
      <c r="A672" s="113" t="s">
        <v>980</v>
      </c>
      <c r="B672" s="113" t="s">
        <v>385</v>
      </c>
      <c r="C672" s="113">
        <v>64.05</v>
      </c>
      <c r="D672" s="113">
        <v>64.349999999999994</v>
      </c>
      <c r="E672" s="113">
        <v>63.3</v>
      </c>
      <c r="F672" s="113">
        <v>63.7</v>
      </c>
      <c r="G672" s="113">
        <v>63.6</v>
      </c>
      <c r="H672" s="113">
        <v>64.45</v>
      </c>
      <c r="I672" s="113">
        <v>448881</v>
      </c>
      <c r="J672" s="113">
        <v>28575786.449999999</v>
      </c>
      <c r="K672" s="115">
        <v>43448</v>
      </c>
      <c r="L672" s="113">
        <v>6272</v>
      </c>
      <c r="M672" s="113" t="s">
        <v>2232</v>
      </c>
      <c r="N672" s="353"/>
    </row>
    <row r="673" spans="1:14">
      <c r="A673" s="113" t="s">
        <v>981</v>
      </c>
      <c r="B673" s="113" t="s">
        <v>385</v>
      </c>
      <c r="C673" s="113">
        <v>241.3</v>
      </c>
      <c r="D673" s="113">
        <v>246.35</v>
      </c>
      <c r="E673" s="113">
        <v>239.3</v>
      </c>
      <c r="F673" s="113">
        <v>241.65</v>
      </c>
      <c r="G673" s="113">
        <v>240</v>
      </c>
      <c r="H673" s="113">
        <v>245.95</v>
      </c>
      <c r="I673" s="113">
        <v>8215</v>
      </c>
      <c r="J673" s="113">
        <v>1990058</v>
      </c>
      <c r="K673" s="115">
        <v>43448</v>
      </c>
      <c r="L673" s="113">
        <v>306</v>
      </c>
      <c r="M673" s="113" t="s">
        <v>982</v>
      </c>
      <c r="N673" s="353"/>
    </row>
    <row r="674" spans="1:14">
      <c r="A674" s="113" t="s">
        <v>983</v>
      </c>
      <c r="B674" s="113" t="s">
        <v>385</v>
      </c>
      <c r="C674" s="113">
        <v>302.05</v>
      </c>
      <c r="D674" s="113">
        <v>307.35000000000002</v>
      </c>
      <c r="E674" s="113">
        <v>298.5</v>
      </c>
      <c r="F674" s="113">
        <v>305.64999999999998</v>
      </c>
      <c r="G674" s="113">
        <v>305</v>
      </c>
      <c r="H674" s="113">
        <v>302.55</v>
      </c>
      <c r="I674" s="113">
        <v>13921</v>
      </c>
      <c r="J674" s="113">
        <v>4207034.5</v>
      </c>
      <c r="K674" s="115">
        <v>43448</v>
      </c>
      <c r="L674" s="113">
        <v>679</v>
      </c>
      <c r="M674" s="113" t="s">
        <v>984</v>
      </c>
      <c r="N674" s="353"/>
    </row>
    <row r="675" spans="1:14">
      <c r="A675" s="113" t="s">
        <v>2453</v>
      </c>
      <c r="B675" s="113" t="s">
        <v>385</v>
      </c>
      <c r="C675" s="113">
        <v>5.95</v>
      </c>
      <c r="D675" s="113">
        <v>6.2</v>
      </c>
      <c r="E675" s="113">
        <v>5.5</v>
      </c>
      <c r="F675" s="113">
        <v>6</v>
      </c>
      <c r="G675" s="113">
        <v>5.95</v>
      </c>
      <c r="H675" s="113">
        <v>5.65</v>
      </c>
      <c r="I675" s="113">
        <v>39522</v>
      </c>
      <c r="J675" s="113">
        <v>233061.5</v>
      </c>
      <c r="K675" s="115">
        <v>43448</v>
      </c>
      <c r="L675" s="113">
        <v>139</v>
      </c>
      <c r="M675" s="113" t="s">
        <v>2454</v>
      </c>
      <c r="N675" s="353"/>
    </row>
    <row r="676" spans="1:14">
      <c r="A676" s="113" t="s">
        <v>2455</v>
      </c>
      <c r="B676" s="113" t="s">
        <v>385</v>
      </c>
      <c r="C676" s="113">
        <v>87.5</v>
      </c>
      <c r="D676" s="113">
        <v>89.5</v>
      </c>
      <c r="E676" s="113">
        <v>87.5</v>
      </c>
      <c r="F676" s="113">
        <v>88.35</v>
      </c>
      <c r="G676" s="113">
        <v>88.2</v>
      </c>
      <c r="H676" s="113">
        <v>88.4</v>
      </c>
      <c r="I676" s="113">
        <v>63523</v>
      </c>
      <c r="J676" s="113">
        <v>5629608.7000000002</v>
      </c>
      <c r="K676" s="115">
        <v>43448</v>
      </c>
      <c r="L676" s="113">
        <v>997</v>
      </c>
      <c r="M676" s="113" t="s">
        <v>2456</v>
      </c>
      <c r="N676" s="353"/>
    </row>
    <row r="677" spans="1:14">
      <c r="A677" s="113" t="s">
        <v>985</v>
      </c>
      <c r="B677" s="113" t="s">
        <v>385</v>
      </c>
      <c r="C677" s="113">
        <v>299</v>
      </c>
      <c r="D677" s="113">
        <v>300</v>
      </c>
      <c r="E677" s="113">
        <v>296.60000000000002</v>
      </c>
      <c r="F677" s="113">
        <v>299.2</v>
      </c>
      <c r="G677" s="113">
        <v>299</v>
      </c>
      <c r="H677" s="113">
        <v>299.64999999999998</v>
      </c>
      <c r="I677" s="113">
        <v>4984</v>
      </c>
      <c r="J677" s="113">
        <v>1490782</v>
      </c>
      <c r="K677" s="115">
        <v>43448</v>
      </c>
      <c r="L677" s="113">
        <v>339</v>
      </c>
      <c r="M677" s="113" t="s">
        <v>986</v>
      </c>
      <c r="N677" s="353"/>
    </row>
    <row r="678" spans="1:14">
      <c r="A678" s="113" t="s">
        <v>2656</v>
      </c>
      <c r="B678" s="113" t="s">
        <v>385</v>
      </c>
      <c r="C678" s="113">
        <v>20.65</v>
      </c>
      <c r="D678" s="113">
        <v>21.85</v>
      </c>
      <c r="E678" s="113">
        <v>20.6</v>
      </c>
      <c r="F678" s="113">
        <v>21.85</v>
      </c>
      <c r="G678" s="113">
        <v>21.85</v>
      </c>
      <c r="H678" s="113">
        <v>20.85</v>
      </c>
      <c r="I678" s="113">
        <v>103316</v>
      </c>
      <c r="J678" s="113">
        <v>2223952.5499999998</v>
      </c>
      <c r="K678" s="115">
        <v>43448</v>
      </c>
      <c r="L678" s="113">
        <v>302</v>
      </c>
      <c r="M678" s="113" t="s">
        <v>2708</v>
      </c>
      <c r="N678" s="353"/>
    </row>
    <row r="679" spans="1:14">
      <c r="A679" s="113" t="s">
        <v>987</v>
      </c>
      <c r="B679" s="113" t="s">
        <v>385</v>
      </c>
      <c r="C679" s="113">
        <v>291</v>
      </c>
      <c r="D679" s="113">
        <v>293.75</v>
      </c>
      <c r="E679" s="113">
        <v>285</v>
      </c>
      <c r="F679" s="113">
        <v>287.2</v>
      </c>
      <c r="G679" s="113">
        <v>286.55</v>
      </c>
      <c r="H679" s="113">
        <v>290.5</v>
      </c>
      <c r="I679" s="113">
        <v>7002</v>
      </c>
      <c r="J679" s="113">
        <v>2024867.75</v>
      </c>
      <c r="K679" s="115">
        <v>43448</v>
      </c>
      <c r="L679" s="113">
        <v>369</v>
      </c>
      <c r="M679" s="113" t="s">
        <v>988</v>
      </c>
      <c r="N679" s="353"/>
    </row>
    <row r="680" spans="1:14">
      <c r="A680" s="113" t="s">
        <v>1903</v>
      </c>
      <c r="B680" s="113" t="s">
        <v>385</v>
      </c>
      <c r="C680" s="113">
        <v>1843.75</v>
      </c>
      <c r="D680" s="113">
        <v>1862.35</v>
      </c>
      <c r="E680" s="113">
        <v>1823.95</v>
      </c>
      <c r="F680" s="113">
        <v>1839.6</v>
      </c>
      <c r="G680" s="113">
        <v>1841</v>
      </c>
      <c r="H680" s="113">
        <v>1839.65</v>
      </c>
      <c r="I680" s="113">
        <v>3872</v>
      </c>
      <c r="J680" s="113">
        <v>7116672.0999999996</v>
      </c>
      <c r="K680" s="115">
        <v>43448</v>
      </c>
      <c r="L680" s="113">
        <v>455</v>
      </c>
      <c r="M680" s="113" t="s">
        <v>893</v>
      </c>
      <c r="N680" s="353"/>
    </row>
    <row r="681" spans="1:14">
      <c r="A681" s="113" t="s">
        <v>341</v>
      </c>
      <c r="B681" s="113" t="s">
        <v>385</v>
      </c>
      <c r="C681" s="113">
        <v>250</v>
      </c>
      <c r="D681" s="113">
        <v>268.95</v>
      </c>
      <c r="E681" s="113">
        <v>247</v>
      </c>
      <c r="F681" s="113">
        <v>259.89999999999998</v>
      </c>
      <c r="G681" s="113">
        <v>259.95</v>
      </c>
      <c r="H681" s="113">
        <v>251.95</v>
      </c>
      <c r="I681" s="113">
        <v>12463395</v>
      </c>
      <c r="J681" s="113">
        <v>3238816376.9000001</v>
      </c>
      <c r="K681" s="115">
        <v>43448</v>
      </c>
      <c r="L681" s="113">
        <v>124796</v>
      </c>
      <c r="M681" s="113" t="s">
        <v>989</v>
      </c>
      <c r="N681" s="353"/>
    </row>
    <row r="682" spans="1:14">
      <c r="A682" s="113" t="s">
        <v>2087</v>
      </c>
      <c r="B682" s="113" t="s">
        <v>385</v>
      </c>
      <c r="C682" s="113">
        <v>30.75</v>
      </c>
      <c r="D682" s="113">
        <v>31.25</v>
      </c>
      <c r="E682" s="113">
        <v>30.05</v>
      </c>
      <c r="F682" s="113">
        <v>30.6</v>
      </c>
      <c r="G682" s="113">
        <v>30.7</v>
      </c>
      <c r="H682" s="113">
        <v>30.75</v>
      </c>
      <c r="I682" s="113">
        <v>31826</v>
      </c>
      <c r="J682" s="113">
        <v>971359.85</v>
      </c>
      <c r="K682" s="115">
        <v>43448</v>
      </c>
      <c r="L682" s="113">
        <v>316</v>
      </c>
      <c r="M682" s="113" t="s">
        <v>2088</v>
      </c>
      <c r="N682" s="353"/>
    </row>
    <row r="683" spans="1:14">
      <c r="A683" s="113" t="s">
        <v>3036</v>
      </c>
      <c r="B683" s="113" t="s">
        <v>385</v>
      </c>
      <c r="C683" s="113">
        <v>32.35</v>
      </c>
      <c r="D683" s="113">
        <v>32.35</v>
      </c>
      <c r="E683" s="113">
        <v>31.65</v>
      </c>
      <c r="F683" s="113">
        <v>32.1</v>
      </c>
      <c r="G683" s="113">
        <v>32.1</v>
      </c>
      <c r="H683" s="113">
        <v>31.8</v>
      </c>
      <c r="I683" s="113">
        <v>1206</v>
      </c>
      <c r="J683" s="113">
        <v>38598.800000000003</v>
      </c>
      <c r="K683" s="115">
        <v>43448</v>
      </c>
      <c r="L683" s="113">
        <v>31</v>
      </c>
      <c r="M683" s="113" t="s">
        <v>3037</v>
      </c>
      <c r="N683" s="353"/>
    </row>
    <row r="684" spans="1:14">
      <c r="A684" s="113" t="s">
        <v>990</v>
      </c>
      <c r="B684" s="113" t="s">
        <v>385</v>
      </c>
      <c r="C684" s="113">
        <v>231.15</v>
      </c>
      <c r="D684" s="113">
        <v>231.7</v>
      </c>
      <c r="E684" s="113">
        <v>228.05</v>
      </c>
      <c r="F684" s="113">
        <v>229</v>
      </c>
      <c r="G684" s="113">
        <v>228.1</v>
      </c>
      <c r="H684" s="113">
        <v>232.1</v>
      </c>
      <c r="I684" s="113">
        <v>16527</v>
      </c>
      <c r="J684" s="113">
        <v>3795476</v>
      </c>
      <c r="K684" s="115">
        <v>43448</v>
      </c>
      <c r="L684" s="113">
        <v>604</v>
      </c>
      <c r="M684" s="113" t="s">
        <v>3038</v>
      </c>
      <c r="N684" s="353"/>
    </row>
    <row r="685" spans="1:14">
      <c r="A685" s="113" t="s">
        <v>1902</v>
      </c>
      <c r="B685" s="113" t="s">
        <v>385</v>
      </c>
      <c r="C685" s="113">
        <v>82.5</v>
      </c>
      <c r="D685" s="113">
        <v>83.3</v>
      </c>
      <c r="E685" s="113">
        <v>81.400000000000006</v>
      </c>
      <c r="F685" s="113">
        <v>81.95</v>
      </c>
      <c r="G685" s="113">
        <v>81.5</v>
      </c>
      <c r="H685" s="113">
        <v>82.95</v>
      </c>
      <c r="I685" s="113">
        <v>309314</v>
      </c>
      <c r="J685" s="113">
        <v>25499772.75</v>
      </c>
      <c r="K685" s="115">
        <v>43448</v>
      </c>
      <c r="L685" s="113">
        <v>2994</v>
      </c>
      <c r="M685" s="113" t="s">
        <v>3039</v>
      </c>
      <c r="N685" s="353"/>
    </row>
    <row r="686" spans="1:14">
      <c r="A686" s="113" t="s">
        <v>100</v>
      </c>
      <c r="B686" s="113" t="s">
        <v>385</v>
      </c>
      <c r="C686" s="113">
        <v>158</v>
      </c>
      <c r="D686" s="113">
        <v>162.25</v>
      </c>
      <c r="E686" s="113">
        <v>155.19999999999999</v>
      </c>
      <c r="F686" s="113">
        <v>157.85</v>
      </c>
      <c r="G686" s="113">
        <v>157.75</v>
      </c>
      <c r="H686" s="113">
        <v>159.4</v>
      </c>
      <c r="I686" s="113">
        <v>10406750</v>
      </c>
      <c r="J686" s="113">
        <v>1650727159.95</v>
      </c>
      <c r="K686" s="115">
        <v>43448</v>
      </c>
      <c r="L686" s="113">
        <v>86990</v>
      </c>
      <c r="M686" s="113" t="s">
        <v>3040</v>
      </c>
      <c r="N686" s="353"/>
    </row>
    <row r="687" spans="1:14">
      <c r="A687" s="113" t="s">
        <v>3041</v>
      </c>
      <c r="B687" s="113" t="s">
        <v>385</v>
      </c>
      <c r="C687" s="113">
        <v>4.1500000000000004</v>
      </c>
      <c r="D687" s="113">
        <v>4.1500000000000004</v>
      </c>
      <c r="E687" s="113">
        <v>3.8</v>
      </c>
      <c r="F687" s="113">
        <v>4</v>
      </c>
      <c r="G687" s="113">
        <v>4</v>
      </c>
      <c r="H687" s="113">
        <v>4</v>
      </c>
      <c r="I687" s="113">
        <v>12355</v>
      </c>
      <c r="J687" s="113">
        <v>48837.05</v>
      </c>
      <c r="K687" s="115">
        <v>43448</v>
      </c>
      <c r="L687" s="113">
        <v>39</v>
      </c>
      <c r="M687" s="113" t="s">
        <v>3042</v>
      </c>
      <c r="N687" s="353"/>
    </row>
    <row r="688" spans="1:14">
      <c r="A688" s="113" t="s">
        <v>3043</v>
      </c>
      <c r="B688" s="113" t="s">
        <v>385</v>
      </c>
      <c r="C688" s="113">
        <v>119</v>
      </c>
      <c r="D688" s="113">
        <v>119</v>
      </c>
      <c r="E688" s="113">
        <v>115</v>
      </c>
      <c r="F688" s="113">
        <v>115.7</v>
      </c>
      <c r="G688" s="113">
        <v>115.65</v>
      </c>
      <c r="H688" s="113">
        <v>117</v>
      </c>
      <c r="I688" s="113">
        <v>5403</v>
      </c>
      <c r="J688" s="113">
        <v>627817.6</v>
      </c>
      <c r="K688" s="115">
        <v>43448</v>
      </c>
      <c r="L688" s="113">
        <v>134</v>
      </c>
      <c r="M688" s="113" t="s">
        <v>3044</v>
      </c>
      <c r="N688" s="353"/>
    </row>
    <row r="689" spans="1:14">
      <c r="A689" s="113" t="s">
        <v>3045</v>
      </c>
      <c r="B689" s="113" t="s">
        <v>385</v>
      </c>
      <c r="C689" s="113">
        <v>62.95</v>
      </c>
      <c r="D689" s="113">
        <v>62.95</v>
      </c>
      <c r="E689" s="113">
        <v>61.35</v>
      </c>
      <c r="F689" s="113">
        <v>62.7</v>
      </c>
      <c r="G689" s="113">
        <v>62.9</v>
      </c>
      <c r="H689" s="113">
        <v>62.5</v>
      </c>
      <c r="I689" s="113">
        <v>164430</v>
      </c>
      <c r="J689" s="113">
        <v>10211631.050000001</v>
      </c>
      <c r="K689" s="115">
        <v>43448</v>
      </c>
      <c r="L689" s="113">
        <v>991</v>
      </c>
      <c r="M689" s="113" t="s">
        <v>3216</v>
      </c>
      <c r="N689" s="353"/>
    </row>
    <row r="690" spans="1:14">
      <c r="A690" s="113" t="s">
        <v>991</v>
      </c>
      <c r="B690" s="113" t="s">
        <v>385</v>
      </c>
      <c r="C690" s="113">
        <v>48.8</v>
      </c>
      <c r="D690" s="113">
        <v>48.8</v>
      </c>
      <c r="E690" s="113">
        <v>44.4</v>
      </c>
      <c r="F690" s="113">
        <v>45.75</v>
      </c>
      <c r="G690" s="113">
        <v>46</v>
      </c>
      <c r="H690" s="113">
        <v>48.8</v>
      </c>
      <c r="I690" s="113">
        <v>448006</v>
      </c>
      <c r="J690" s="113">
        <v>20715124.199999999</v>
      </c>
      <c r="K690" s="115">
        <v>43448</v>
      </c>
      <c r="L690" s="113">
        <v>3541</v>
      </c>
      <c r="M690" s="113" t="s">
        <v>992</v>
      </c>
      <c r="N690" s="353"/>
    </row>
    <row r="691" spans="1:14">
      <c r="A691" s="113" t="s">
        <v>101</v>
      </c>
      <c r="B691" s="113" t="s">
        <v>385</v>
      </c>
      <c r="C691" s="113">
        <v>66.599999999999994</v>
      </c>
      <c r="D691" s="113">
        <v>66.8</v>
      </c>
      <c r="E691" s="113">
        <v>65.25</v>
      </c>
      <c r="F691" s="113">
        <v>66.599999999999994</v>
      </c>
      <c r="G691" s="113">
        <v>66.55</v>
      </c>
      <c r="H691" s="113">
        <v>66.25</v>
      </c>
      <c r="I691" s="113">
        <v>4161799</v>
      </c>
      <c r="J691" s="113">
        <v>275084374.5</v>
      </c>
      <c r="K691" s="115">
        <v>43448</v>
      </c>
      <c r="L691" s="113">
        <v>11529</v>
      </c>
      <c r="M691" s="113" t="s">
        <v>993</v>
      </c>
      <c r="N691" s="353"/>
    </row>
    <row r="692" spans="1:14">
      <c r="A692" s="113" t="s">
        <v>994</v>
      </c>
      <c r="B692" s="113" t="s">
        <v>385</v>
      </c>
      <c r="C692" s="113">
        <v>745.5</v>
      </c>
      <c r="D692" s="113">
        <v>756</v>
      </c>
      <c r="E692" s="113">
        <v>721.1</v>
      </c>
      <c r="F692" s="113">
        <v>734</v>
      </c>
      <c r="G692" s="113">
        <v>735</v>
      </c>
      <c r="H692" s="113">
        <v>729.5</v>
      </c>
      <c r="I692" s="113">
        <v>49789</v>
      </c>
      <c r="J692" s="113">
        <v>36973792.350000001</v>
      </c>
      <c r="K692" s="115">
        <v>43448</v>
      </c>
      <c r="L692" s="113">
        <v>6227</v>
      </c>
      <c r="M692" s="113" t="s">
        <v>995</v>
      </c>
      <c r="N692" s="353"/>
    </row>
    <row r="693" spans="1:14">
      <c r="A693" s="113" t="s">
        <v>2151</v>
      </c>
      <c r="B693" s="113" t="s">
        <v>385</v>
      </c>
      <c r="C693" s="113">
        <v>121.75</v>
      </c>
      <c r="D693" s="113">
        <v>122.7</v>
      </c>
      <c r="E693" s="113">
        <v>118.6</v>
      </c>
      <c r="F693" s="113">
        <v>118.95</v>
      </c>
      <c r="G693" s="113">
        <v>118.7</v>
      </c>
      <c r="H693" s="113">
        <v>121.7</v>
      </c>
      <c r="I693" s="113">
        <v>83876</v>
      </c>
      <c r="J693" s="113">
        <v>10042772.4</v>
      </c>
      <c r="K693" s="115">
        <v>43448</v>
      </c>
      <c r="L693" s="113">
        <v>1884</v>
      </c>
      <c r="M693" s="113" t="s">
        <v>2152</v>
      </c>
      <c r="N693" s="353"/>
    </row>
    <row r="694" spans="1:14">
      <c r="A694" s="113" t="s">
        <v>996</v>
      </c>
      <c r="B694" s="113" t="s">
        <v>385</v>
      </c>
      <c r="C694" s="113">
        <v>281.8</v>
      </c>
      <c r="D694" s="113">
        <v>291</v>
      </c>
      <c r="E694" s="113">
        <v>277.39999999999998</v>
      </c>
      <c r="F694" s="113">
        <v>280.05</v>
      </c>
      <c r="G694" s="113">
        <v>280.7</v>
      </c>
      <c r="H694" s="113">
        <v>274.05</v>
      </c>
      <c r="I694" s="113">
        <v>153830</v>
      </c>
      <c r="J694" s="113">
        <v>43794508.549999997</v>
      </c>
      <c r="K694" s="115">
        <v>43448</v>
      </c>
      <c r="L694" s="113">
        <v>5598</v>
      </c>
      <c r="M694" s="113" t="s">
        <v>3046</v>
      </c>
      <c r="N694" s="353"/>
    </row>
    <row r="695" spans="1:14">
      <c r="A695" s="113" t="s">
        <v>3047</v>
      </c>
      <c r="B695" s="113" t="s">
        <v>385</v>
      </c>
      <c r="C695" s="113">
        <v>157</v>
      </c>
      <c r="D695" s="113">
        <v>163</v>
      </c>
      <c r="E695" s="113">
        <v>155.4</v>
      </c>
      <c r="F695" s="113">
        <v>161.9</v>
      </c>
      <c r="G695" s="113">
        <v>161.75</v>
      </c>
      <c r="H695" s="113">
        <v>157.65</v>
      </c>
      <c r="I695" s="113">
        <v>1975480</v>
      </c>
      <c r="J695" s="113">
        <v>317229568.5</v>
      </c>
      <c r="K695" s="115">
        <v>43448</v>
      </c>
      <c r="L695" s="113">
        <v>15913</v>
      </c>
      <c r="M695" s="113" t="s">
        <v>3048</v>
      </c>
      <c r="N695" s="353"/>
    </row>
    <row r="696" spans="1:14">
      <c r="A696" s="113" t="s">
        <v>997</v>
      </c>
      <c r="B696" s="113" t="s">
        <v>385</v>
      </c>
      <c r="C696" s="113">
        <v>95.4</v>
      </c>
      <c r="D696" s="113">
        <v>96.5</v>
      </c>
      <c r="E696" s="113">
        <v>94.35</v>
      </c>
      <c r="F696" s="113">
        <v>95.6</v>
      </c>
      <c r="G696" s="113">
        <v>95.6</v>
      </c>
      <c r="H696" s="113">
        <v>95.5</v>
      </c>
      <c r="I696" s="113">
        <v>492309</v>
      </c>
      <c r="J696" s="113">
        <v>47139753.100000001</v>
      </c>
      <c r="K696" s="115">
        <v>43448</v>
      </c>
      <c r="L696" s="113">
        <v>6436</v>
      </c>
      <c r="M696" s="113" t="s">
        <v>998</v>
      </c>
      <c r="N696" s="353"/>
    </row>
    <row r="697" spans="1:14">
      <c r="A697" s="113" t="s">
        <v>2007</v>
      </c>
      <c r="B697" s="113" t="s">
        <v>385</v>
      </c>
      <c r="C697" s="113">
        <v>169</v>
      </c>
      <c r="D697" s="113">
        <v>169</v>
      </c>
      <c r="E697" s="113">
        <v>161.1</v>
      </c>
      <c r="F697" s="113">
        <v>163.85</v>
      </c>
      <c r="G697" s="113">
        <v>165.1</v>
      </c>
      <c r="H697" s="113">
        <v>169.25</v>
      </c>
      <c r="I697" s="113">
        <v>2533</v>
      </c>
      <c r="J697" s="113">
        <v>416845.95</v>
      </c>
      <c r="K697" s="115">
        <v>43448</v>
      </c>
      <c r="L697" s="113">
        <v>81</v>
      </c>
      <c r="M697" s="113" t="s">
        <v>2008</v>
      </c>
      <c r="N697" s="353"/>
    </row>
    <row r="698" spans="1:14">
      <c r="A698" s="113" t="s">
        <v>999</v>
      </c>
      <c r="B698" s="113" t="s">
        <v>385</v>
      </c>
      <c r="C698" s="113">
        <v>84.75</v>
      </c>
      <c r="D698" s="113">
        <v>85.75</v>
      </c>
      <c r="E698" s="113">
        <v>84</v>
      </c>
      <c r="F698" s="113">
        <v>84.35</v>
      </c>
      <c r="G698" s="113">
        <v>84</v>
      </c>
      <c r="H698" s="113">
        <v>84.9</v>
      </c>
      <c r="I698" s="113">
        <v>5239</v>
      </c>
      <c r="J698" s="113">
        <v>444514.05</v>
      </c>
      <c r="K698" s="115">
        <v>43448</v>
      </c>
      <c r="L698" s="113">
        <v>187</v>
      </c>
      <c r="M698" s="113" t="s">
        <v>3182</v>
      </c>
      <c r="N698" s="353"/>
    </row>
    <row r="699" spans="1:14">
      <c r="A699" s="113" t="s">
        <v>1000</v>
      </c>
      <c r="B699" s="113" t="s">
        <v>385</v>
      </c>
      <c r="C699" s="113">
        <v>87.9</v>
      </c>
      <c r="D699" s="113">
        <v>89.3</v>
      </c>
      <c r="E699" s="113">
        <v>85.2</v>
      </c>
      <c r="F699" s="113">
        <v>86.35</v>
      </c>
      <c r="G699" s="113">
        <v>86.05</v>
      </c>
      <c r="H699" s="113">
        <v>87.9</v>
      </c>
      <c r="I699" s="113">
        <v>1578969</v>
      </c>
      <c r="J699" s="113">
        <v>137230145.69999999</v>
      </c>
      <c r="K699" s="115">
        <v>43448</v>
      </c>
      <c r="L699" s="113">
        <v>4402</v>
      </c>
      <c r="M699" s="113" t="s">
        <v>1001</v>
      </c>
      <c r="N699" s="353"/>
    </row>
    <row r="700" spans="1:14">
      <c r="A700" s="113" t="s">
        <v>3049</v>
      </c>
      <c r="B700" s="113" t="s">
        <v>385</v>
      </c>
      <c r="C700" s="113">
        <v>3</v>
      </c>
      <c r="D700" s="113">
        <v>3.2</v>
      </c>
      <c r="E700" s="113">
        <v>2.9</v>
      </c>
      <c r="F700" s="113">
        <v>3.2</v>
      </c>
      <c r="G700" s="113">
        <v>3.2</v>
      </c>
      <c r="H700" s="113">
        <v>2.95</v>
      </c>
      <c r="I700" s="113">
        <v>199009</v>
      </c>
      <c r="J700" s="113">
        <v>623527.9</v>
      </c>
      <c r="K700" s="115">
        <v>43448</v>
      </c>
      <c r="L700" s="113">
        <v>163</v>
      </c>
      <c r="M700" s="113" t="s">
        <v>3050</v>
      </c>
      <c r="N700" s="353"/>
    </row>
    <row r="701" spans="1:14">
      <c r="A701" s="113" t="s">
        <v>3351</v>
      </c>
      <c r="B701" s="113" t="s">
        <v>385</v>
      </c>
      <c r="C701" s="113">
        <v>121.15</v>
      </c>
      <c r="D701" s="113">
        <v>125</v>
      </c>
      <c r="E701" s="113">
        <v>121.1</v>
      </c>
      <c r="F701" s="113">
        <v>122.45</v>
      </c>
      <c r="G701" s="113">
        <v>121.1</v>
      </c>
      <c r="H701" s="113">
        <v>121.25</v>
      </c>
      <c r="I701" s="113">
        <v>1350</v>
      </c>
      <c r="J701" s="113">
        <v>163766.54999999999</v>
      </c>
      <c r="K701" s="115">
        <v>43448</v>
      </c>
      <c r="L701" s="113">
        <v>31</v>
      </c>
      <c r="M701" s="113" t="s">
        <v>3352</v>
      </c>
      <c r="N701" s="353"/>
    </row>
    <row r="702" spans="1:14">
      <c r="A702" s="113" t="s">
        <v>102</v>
      </c>
      <c r="B702" s="113" t="s">
        <v>385</v>
      </c>
      <c r="C702" s="113">
        <v>6.95</v>
      </c>
      <c r="D702" s="113">
        <v>7.2</v>
      </c>
      <c r="E702" s="113">
        <v>6.85</v>
      </c>
      <c r="F702" s="113">
        <v>7.05</v>
      </c>
      <c r="G702" s="113">
        <v>7</v>
      </c>
      <c r="H702" s="113">
        <v>6.95</v>
      </c>
      <c r="I702" s="113">
        <v>18735352</v>
      </c>
      <c r="J702" s="113">
        <v>132150332.09999999</v>
      </c>
      <c r="K702" s="115">
        <v>43448</v>
      </c>
      <c r="L702" s="113">
        <v>33195</v>
      </c>
      <c r="M702" s="113" t="s">
        <v>1002</v>
      </c>
      <c r="N702" s="353"/>
    </row>
    <row r="703" spans="1:14">
      <c r="A703" s="113" t="s">
        <v>3051</v>
      </c>
      <c r="B703" s="113" t="s">
        <v>385</v>
      </c>
      <c r="C703" s="113">
        <v>4.1500000000000004</v>
      </c>
      <c r="D703" s="113">
        <v>4.2</v>
      </c>
      <c r="E703" s="113">
        <v>4</v>
      </c>
      <c r="F703" s="113">
        <v>4</v>
      </c>
      <c r="G703" s="113">
        <v>4</v>
      </c>
      <c r="H703" s="113">
        <v>4.2</v>
      </c>
      <c r="I703" s="113">
        <v>1366406</v>
      </c>
      <c r="J703" s="113">
        <v>5568482.9000000004</v>
      </c>
      <c r="K703" s="115">
        <v>43448</v>
      </c>
      <c r="L703" s="113">
        <v>819</v>
      </c>
      <c r="M703" s="113" t="s">
        <v>3052</v>
      </c>
      <c r="N703" s="353"/>
    </row>
    <row r="704" spans="1:14">
      <c r="A704" s="113" t="s">
        <v>3053</v>
      </c>
      <c r="B704" s="113" t="s">
        <v>385</v>
      </c>
      <c r="C704" s="113">
        <v>36.450000000000003</v>
      </c>
      <c r="D704" s="113">
        <v>38.5</v>
      </c>
      <c r="E704" s="113">
        <v>36.25</v>
      </c>
      <c r="F704" s="113">
        <v>38.5</v>
      </c>
      <c r="G704" s="113">
        <v>38.5</v>
      </c>
      <c r="H704" s="113">
        <v>36.4</v>
      </c>
      <c r="I704" s="113">
        <v>1897</v>
      </c>
      <c r="J704" s="113">
        <v>69486.399999999994</v>
      </c>
      <c r="K704" s="115">
        <v>43448</v>
      </c>
      <c r="L704" s="113">
        <v>32</v>
      </c>
      <c r="M704" s="113" t="s">
        <v>3054</v>
      </c>
      <c r="N704" s="353"/>
    </row>
    <row r="705" spans="1:14">
      <c r="A705" s="113" t="s">
        <v>244</v>
      </c>
      <c r="B705" s="113" t="s">
        <v>385</v>
      </c>
      <c r="C705" s="113">
        <v>2</v>
      </c>
      <c r="D705" s="113">
        <v>2.0499999999999998</v>
      </c>
      <c r="E705" s="113">
        <v>1.95</v>
      </c>
      <c r="F705" s="113">
        <v>2</v>
      </c>
      <c r="G705" s="113">
        <v>2.0499999999999998</v>
      </c>
      <c r="H705" s="113">
        <v>2</v>
      </c>
      <c r="I705" s="113">
        <v>2139992</v>
      </c>
      <c r="J705" s="113">
        <v>4279435.8499999996</v>
      </c>
      <c r="K705" s="115">
        <v>43448</v>
      </c>
      <c r="L705" s="113">
        <v>619</v>
      </c>
      <c r="M705" s="113" t="s">
        <v>3055</v>
      </c>
      <c r="N705" s="353"/>
    </row>
    <row r="706" spans="1:14">
      <c r="A706" s="113" t="s">
        <v>1003</v>
      </c>
      <c r="B706" s="113" t="s">
        <v>385</v>
      </c>
      <c r="C706" s="113">
        <v>32.950000000000003</v>
      </c>
      <c r="D706" s="113">
        <v>33.5</v>
      </c>
      <c r="E706" s="113">
        <v>32.450000000000003</v>
      </c>
      <c r="F706" s="113">
        <v>32.950000000000003</v>
      </c>
      <c r="G706" s="113">
        <v>32.85</v>
      </c>
      <c r="H706" s="113">
        <v>33.049999999999997</v>
      </c>
      <c r="I706" s="113">
        <v>499175</v>
      </c>
      <c r="J706" s="113">
        <v>16489249.6</v>
      </c>
      <c r="K706" s="115">
        <v>43448</v>
      </c>
      <c r="L706" s="113">
        <v>4496</v>
      </c>
      <c r="M706" s="113" t="s">
        <v>3056</v>
      </c>
      <c r="N706" s="353"/>
    </row>
    <row r="707" spans="1:14">
      <c r="A707" s="113" t="s">
        <v>1004</v>
      </c>
      <c r="B707" s="113" t="s">
        <v>385</v>
      </c>
      <c r="C707" s="113">
        <v>88.45</v>
      </c>
      <c r="D707" s="113">
        <v>91.6</v>
      </c>
      <c r="E707" s="113">
        <v>87.25</v>
      </c>
      <c r="F707" s="113">
        <v>90.1</v>
      </c>
      <c r="G707" s="113">
        <v>90</v>
      </c>
      <c r="H707" s="113">
        <v>89.05</v>
      </c>
      <c r="I707" s="113">
        <v>464745</v>
      </c>
      <c r="J707" s="113">
        <v>41864863.549999997</v>
      </c>
      <c r="K707" s="115">
        <v>43448</v>
      </c>
      <c r="L707" s="113">
        <v>3883</v>
      </c>
      <c r="M707" s="113" t="s">
        <v>3057</v>
      </c>
      <c r="N707" s="353"/>
    </row>
    <row r="708" spans="1:14">
      <c r="A708" s="113" t="s">
        <v>103</v>
      </c>
      <c r="B708" s="113" t="s">
        <v>385</v>
      </c>
      <c r="C708" s="113">
        <v>70.400000000000006</v>
      </c>
      <c r="D708" s="113">
        <v>71.3</v>
      </c>
      <c r="E708" s="113">
        <v>70</v>
      </c>
      <c r="F708" s="113">
        <v>71</v>
      </c>
      <c r="G708" s="113">
        <v>70.95</v>
      </c>
      <c r="H708" s="113">
        <v>70.7</v>
      </c>
      <c r="I708" s="113">
        <v>730469</v>
      </c>
      <c r="J708" s="113">
        <v>51800306.350000001</v>
      </c>
      <c r="K708" s="115">
        <v>43448</v>
      </c>
      <c r="L708" s="113">
        <v>6682</v>
      </c>
      <c r="M708" s="113" t="s">
        <v>1005</v>
      </c>
      <c r="N708" s="353"/>
    </row>
    <row r="709" spans="1:14">
      <c r="A709" s="113" t="s">
        <v>1006</v>
      </c>
      <c r="B709" s="113" t="s">
        <v>385</v>
      </c>
      <c r="C709" s="113">
        <v>2249.5</v>
      </c>
      <c r="D709" s="113">
        <v>2308.9499999999998</v>
      </c>
      <c r="E709" s="113">
        <v>2205</v>
      </c>
      <c r="F709" s="113">
        <v>2300.9499999999998</v>
      </c>
      <c r="G709" s="113">
        <v>2300.15</v>
      </c>
      <c r="H709" s="113">
        <v>2204.6999999999998</v>
      </c>
      <c r="I709" s="113">
        <v>4007</v>
      </c>
      <c r="J709" s="113">
        <v>9196426.5999999996</v>
      </c>
      <c r="K709" s="115">
        <v>43448</v>
      </c>
      <c r="L709" s="113">
        <v>401</v>
      </c>
      <c r="M709" s="113" t="s">
        <v>1007</v>
      </c>
      <c r="N709" s="353"/>
    </row>
    <row r="710" spans="1:14">
      <c r="A710" s="113" t="s">
        <v>104</v>
      </c>
      <c r="B710" s="113" t="s">
        <v>385</v>
      </c>
      <c r="C710" s="113">
        <v>297</v>
      </c>
      <c r="D710" s="113">
        <v>300.85000000000002</v>
      </c>
      <c r="E710" s="113">
        <v>291.14999999999998</v>
      </c>
      <c r="F710" s="113">
        <v>293.10000000000002</v>
      </c>
      <c r="G710" s="113">
        <v>292.89999999999998</v>
      </c>
      <c r="H710" s="113">
        <v>298.05</v>
      </c>
      <c r="I710" s="113">
        <v>5963531</v>
      </c>
      <c r="J710" s="113">
        <v>1762931414.6500001</v>
      </c>
      <c r="K710" s="115">
        <v>43448</v>
      </c>
      <c r="L710" s="113">
        <v>60990</v>
      </c>
      <c r="M710" s="113" t="s">
        <v>1998</v>
      </c>
      <c r="N710" s="353"/>
    </row>
    <row r="711" spans="1:14">
      <c r="A711" s="113" t="s">
        <v>2601</v>
      </c>
      <c r="B711" s="113" t="s">
        <v>385</v>
      </c>
      <c r="C711" s="113">
        <v>104.55</v>
      </c>
      <c r="D711" s="113">
        <v>105.9</v>
      </c>
      <c r="E711" s="113">
        <v>102.5</v>
      </c>
      <c r="F711" s="113">
        <v>103.45</v>
      </c>
      <c r="G711" s="113">
        <v>103</v>
      </c>
      <c r="H711" s="113">
        <v>104.9</v>
      </c>
      <c r="I711" s="113">
        <v>29281</v>
      </c>
      <c r="J711" s="113">
        <v>3055503.85</v>
      </c>
      <c r="K711" s="115">
        <v>43448</v>
      </c>
      <c r="L711" s="113">
        <v>582</v>
      </c>
      <c r="M711" s="113" t="s">
        <v>1553</v>
      </c>
      <c r="N711" s="353"/>
    </row>
    <row r="712" spans="1:14">
      <c r="A712" s="113" t="s">
        <v>1008</v>
      </c>
      <c r="B712" s="113" t="s">
        <v>385</v>
      </c>
      <c r="C712" s="113">
        <v>745</v>
      </c>
      <c r="D712" s="113">
        <v>752.95</v>
      </c>
      <c r="E712" s="113">
        <v>731.35</v>
      </c>
      <c r="F712" s="113">
        <v>735.95</v>
      </c>
      <c r="G712" s="113">
        <v>734.35</v>
      </c>
      <c r="H712" s="113">
        <v>743.1</v>
      </c>
      <c r="I712" s="113">
        <v>179209</v>
      </c>
      <c r="J712" s="113">
        <v>132374267.59999999</v>
      </c>
      <c r="K712" s="115">
        <v>43448</v>
      </c>
      <c r="L712" s="113">
        <v>11543</v>
      </c>
      <c r="M712" s="113" t="s">
        <v>1009</v>
      </c>
      <c r="N712" s="353"/>
    </row>
    <row r="713" spans="1:14">
      <c r="A713" s="113" t="s">
        <v>105</v>
      </c>
      <c r="B713" s="113" t="s">
        <v>385</v>
      </c>
      <c r="C713" s="113">
        <v>1244</v>
      </c>
      <c r="D713" s="113">
        <v>1257.8</v>
      </c>
      <c r="E713" s="113">
        <v>1225</v>
      </c>
      <c r="F713" s="113">
        <v>1246.55</v>
      </c>
      <c r="G713" s="113">
        <v>1249</v>
      </c>
      <c r="H713" s="113">
        <v>1251.0999999999999</v>
      </c>
      <c r="I713" s="113">
        <v>1435625</v>
      </c>
      <c r="J713" s="113">
        <v>1781097710.2</v>
      </c>
      <c r="K713" s="115">
        <v>43448</v>
      </c>
      <c r="L713" s="113">
        <v>43615</v>
      </c>
      <c r="M713" s="113" t="s">
        <v>1010</v>
      </c>
      <c r="N713" s="353"/>
    </row>
    <row r="714" spans="1:14">
      <c r="A714" s="113" t="s">
        <v>1011</v>
      </c>
      <c r="B714" s="113" t="s">
        <v>385</v>
      </c>
      <c r="C714" s="113">
        <v>98.95</v>
      </c>
      <c r="D714" s="113">
        <v>99.85</v>
      </c>
      <c r="E714" s="113">
        <v>91.65</v>
      </c>
      <c r="F714" s="113">
        <v>94.05</v>
      </c>
      <c r="G714" s="113">
        <v>94.1</v>
      </c>
      <c r="H714" s="113">
        <v>95.55</v>
      </c>
      <c r="I714" s="113">
        <v>6589</v>
      </c>
      <c r="J714" s="113">
        <v>628476.69999999995</v>
      </c>
      <c r="K714" s="115">
        <v>43448</v>
      </c>
      <c r="L714" s="113">
        <v>237</v>
      </c>
      <c r="M714" s="113" t="s">
        <v>1012</v>
      </c>
      <c r="N714" s="353"/>
    </row>
    <row r="715" spans="1:14">
      <c r="A715" s="113" t="s">
        <v>1013</v>
      </c>
      <c r="B715" s="113" t="s">
        <v>385</v>
      </c>
      <c r="C715" s="113">
        <v>286.07</v>
      </c>
      <c r="D715" s="113">
        <v>287.5</v>
      </c>
      <c r="E715" s="113">
        <v>284.05</v>
      </c>
      <c r="F715" s="113">
        <v>286.39999999999998</v>
      </c>
      <c r="G715" s="113">
        <v>286.58</v>
      </c>
      <c r="H715" s="113">
        <v>285.89</v>
      </c>
      <c r="I715" s="113">
        <v>189064</v>
      </c>
      <c r="J715" s="113">
        <v>54010349.670000002</v>
      </c>
      <c r="K715" s="115">
        <v>43448</v>
      </c>
      <c r="L715" s="113">
        <v>1115</v>
      </c>
      <c r="M715" s="113" t="s">
        <v>1014</v>
      </c>
      <c r="N715" s="353"/>
    </row>
    <row r="716" spans="1:14">
      <c r="A716" s="113" t="s">
        <v>106</v>
      </c>
      <c r="B716" s="113" t="s">
        <v>385</v>
      </c>
      <c r="C716" s="113">
        <v>491.4</v>
      </c>
      <c r="D716" s="113">
        <v>496.25</v>
      </c>
      <c r="E716" s="113">
        <v>487.25</v>
      </c>
      <c r="F716" s="113">
        <v>491.9</v>
      </c>
      <c r="G716" s="113">
        <v>492</v>
      </c>
      <c r="H716" s="113">
        <v>491.75</v>
      </c>
      <c r="I716" s="113">
        <v>1097808</v>
      </c>
      <c r="J716" s="113">
        <v>539741088.54999995</v>
      </c>
      <c r="K716" s="115">
        <v>43448</v>
      </c>
      <c r="L716" s="113">
        <v>20768</v>
      </c>
      <c r="M716" s="113" t="s">
        <v>1015</v>
      </c>
      <c r="N716" s="353"/>
    </row>
    <row r="717" spans="1:14">
      <c r="A717" s="113" t="s">
        <v>1016</v>
      </c>
      <c r="B717" s="113" t="s">
        <v>385</v>
      </c>
      <c r="C717" s="113">
        <v>192.8</v>
      </c>
      <c r="D717" s="113">
        <v>196.7</v>
      </c>
      <c r="E717" s="113">
        <v>188</v>
      </c>
      <c r="F717" s="113">
        <v>190</v>
      </c>
      <c r="G717" s="113">
        <v>189.1</v>
      </c>
      <c r="H717" s="113">
        <v>194.4</v>
      </c>
      <c r="I717" s="113">
        <v>257179</v>
      </c>
      <c r="J717" s="113">
        <v>49651452.350000001</v>
      </c>
      <c r="K717" s="115">
        <v>43448</v>
      </c>
      <c r="L717" s="113">
        <v>4192</v>
      </c>
      <c r="M717" s="113" t="s">
        <v>1017</v>
      </c>
      <c r="N717" s="353"/>
    </row>
    <row r="718" spans="1:14">
      <c r="A718" s="113" t="s">
        <v>1018</v>
      </c>
      <c r="B718" s="113" t="s">
        <v>385</v>
      </c>
      <c r="C718" s="113">
        <v>74</v>
      </c>
      <c r="D718" s="113">
        <v>75.900000000000006</v>
      </c>
      <c r="E718" s="113">
        <v>73</v>
      </c>
      <c r="F718" s="113">
        <v>74.7</v>
      </c>
      <c r="G718" s="113">
        <v>74.7</v>
      </c>
      <c r="H718" s="113">
        <v>74.3</v>
      </c>
      <c r="I718" s="113">
        <v>6576</v>
      </c>
      <c r="J718" s="113">
        <v>491460.15</v>
      </c>
      <c r="K718" s="115">
        <v>43448</v>
      </c>
      <c r="L718" s="113">
        <v>212</v>
      </c>
      <c r="M718" s="113" t="s">
        <v>1019</v>
      </c>
      <c r="N718" s="353"/>
    </row>
    <row r="719" spans="1:14">
      <c r="A719" s="113" t="s">
        <v>1020</v>
      </c>
      <c r="B719" s="113" t="s">
        <v>385</v>
      </c>
      <c r="C719" s="113">
        <v>451</v>
      </c>
      <c r="D719" s="113">
        <v>457</v>
      </c>
      <c r="E719" s="113">
        <v>442.45</v>
      </c>
      <c r="F719" s="113">
        <v>445</v>
      </c>
      <c r="G719" s="113">
        <v>445.6</v>
      </c>
      <c r="H719" s="113">
        <v>449.65</v>
      </c>
      <c r="I719" s="113">
        <v>284089</v>
      </c>
      <c r="J719" s="113">
        <v>127516469.25</v>
      </c>
      <c r="K719" s="115">
        <v>43448</v>
      </c>
      <c r="L719" s="113">
        <v>6634</v>
      </c>
      <c r="M719" s="113" t="s">
        <v>1923</v>
      </c>
      <c r="N719" s="353"/>
    </row>
    <row r="720" spans="1:14">
      <c r="A720" s="113" t="s">
        <v>1021</v>
      </c>
      <c r="B720" s="113" t="s">
        <v>385</v>
      </c>
      <c r="C720" s="113">
        <v>199.25</v>
      </c>
      <c r="D720" s="113">
        <v>204.7</v>
      </c>
      <c r="E720" s="113">
        <v>196</v>
      </c>
      <c r="F720" s="113">
        <v>197.35</v>
      </c>
      <c r="G720" s="113">
        <v>198</v>
      </c>
      <c r="H720" s="113">
        <v>195.4</v>
      </c>
      <c r="I720" s="113">
        <v>21874</v>
      </c>
      <c r="J720" s="113">
        <v>4377201.75</v>
      </c>
      <c r="K720" s="115">
        <v>43448</v>
      </c>
      <c r="L720" s="113">
        <v>980</v>
      </c>
      <c r="M720" s="113" t="s">
        <v>1022</v>
      </c>
      <c r="N720" s="353"/>
    </row>
    <row r="721" spans="1:14">
      <c r="A721" s="113" t="s">
        <v>1023</v>
      </c>
      <c r="B721" s="113" t="s">
        <v>385</v>
      </c>
      <c r="C721" s="113">
        <v>386</v>
      </c>
      <c r="D721" s="113">
        <v>392.5</v>
      </c>
      <c r="E721" s="113">
        <v>380</v>
      </c>
      <c r="F721" s="113">
        <v>389.1</v>
      </c>
      <c r="G721" s="113">
        <v>385</v>
      </c>
      <c r="H721" s="113">
        <v>385.95</v>
      </c>
      <c r="I721" s="113">
        <v>72360</v>
      </c>
      <c r="J721" s="113">
        <v>28097176.449999999</v>
      </c>
      <c r="K721" s="115">
        <v>43448</v>
      </c>
      <c r="L721" s="113">
        <v>2763</v>
      </c>
      <c r="M721" s="113" t="s">
        <v>3058</v>
      </c>
      <c r="N721" s="353"/>
    </row>
    <row r="722" spans="1:14">
      <c r="A722" s="113" t="s">
        <v>1024</v>
      </c>
      <c r="B722" s="113" t="s">
        <v>385</v>
      </c>
      <c r="C722" s="113">
        <v>42.05</v>
      </c>
      <c r="D722" s="113">
        <v>42.7</v>
      </c>
      <c r="E722" s="113">
        <v>41.75</v>
      </c>
      <c r="F722" s="113">
        <v>41.95</v>
      </c>
      <c r="G722" s="113">
        <v>41.75</v>
      </c>
      <c r="H722" s="113">
        <v>42</v>
      </c>
      <c r="I722" s="113">
        <v>31108</v>
      </c>
      <c r="J722" s="113">
        <v>1315631.25</v>
      </c>
      <c r="K722" s="115">
        <v>43448</v>
      </c>
      <c r="L722" s="113">
        <v>313</v>
      </c>
      <c r="M722" s="113" t="s">
        <v>1025</v>
      </c>
      <c r="N722" s="353"/>
    </row>
    <row r="723" spans="1:14">
      <c r="A723" s="113" t="s">
        <v>2457</v>
      </c>
      <c r="B723" s="113" t="s">
        <v>385</v>
      </c>
      <c r="C723" s="113">
        <v>172</v>
      </c>
      <c r="D723" s="113">
        <v>174.75</v>
      </c>
      <c r="E723" s="113">
        <v>169.05</v>
      </c>
      <c r="F723" s="113">
        <v>171.75</v>
      </c>
      <c r="G723" s="113">
        <v>170.05</v>
      </c>
      <c r="H723" s="113">
        <v>168.65</v>
      </c>
      <c r="I723" s="113">
        <v>22581</v>
      </c>
      <c r="J723" s="113">
        <v>3882066.85</v>
      </c>
      <c r="K723" s="115">
        <v>43448</v>
      </c>
      <c r="L723" s="113">
        <v>641</v>
      </c>
      <c r="M723" s="113" t="s">
        <v>2458</v>
      </c>
      <c r="N723" s="353"/>
    </row>
    <row r="724" spans="1:14">
      <c r="A724" s="113" t="s">
        <v>1856</v>
      </c>
      <c r="B724" s="113" t="s">
        <v>385</v>
      </c>
      <c r="C724" s="113">
        <v>4.8499999999999996</v>
      </c>
      <c r="D724" s="113">
        <v>5.15</v>
      </c>
      <c r="E724" s="113">
        <v>4.8499999999999996</v>
      </c>
      <c r="F724" s="113">
        <v>5.05</v>
      </c>
      <c r="G724" s="113">
        <v>5.05</v>
      </c>
      <c r="H724" s="113">
        <v>4.8499999999999996</v>
      </c>
      <c r="I724" s="113">
        <v>4075</v>
      </c>
      <c r="J724" s="113">
        <v>20414.55</v>
      </c>
      <c r="K724" s="115">
        <v>43448</v>
      </c>
      <c r="L724" s="113">
        <v>29</v>
      </c>
      <c r="M724" s="113" t="s">
        <v>1857</v>
      </c>
      <c r="N724" s="353"/>
    </row>
    <row r="725" spans="1:14">
      <c r="A725" s="113" t="s">
        <v>1026</v>
      </c>
      <c r="B725" s="113" t="s">
        <v>385</v>
      </c>
      <c r="C725" s="113">
        <v>63.7</v>
      </c>
      <c r="D725" s="113">
        <v>65.2</v>
      </c>
      <c r="E725" s="113">
        <v>62.5</v>
      </c>
      <c r="F725" s="113">
        <v>63.15</v>
      </c>
      <c r="G725" s="113">
        <v>63.1</v>
      </c>
      <c r="H725" s="113">
        <v>63.75</v>
      </c>
      <c r="I725" s="113">
        <v>20620</v>
      </c>
      <c r="J725" s="113">
        <v>1313562.1499999999</v>
      </c>
      <c r="K725" s="115">
        <v>43448</v>
      </c>
      <c r="L725" s="113">
        <v>369</v>
      </c>
      <c r="M725" s="113" t="s">
        <v>1027</v>
      </c>
      <c r="N725" s="353"/>
    </row>
    <row r="726" spans="1:14">
      <c r="A726" s="113" t="s">
        <v>202</v>
      </c>
      <c r="B726" s="113" t="s">
        <v>385</v>
      </c>
      <c r="C726" s="113">
        <v>462</v>
      </c>
      <c r="D726" s="113">
        <v>466</v>
      </c>
      <c r="E726" s="113">
        <v>450</v>
      </c>
      <c r="F726" s="113">
        <v>458.6</v>
      </c>
      <c r="G726" s="113">
        <v>456</v>
      </c>
      <c r="H726" s="113">
        <v>462.65</v>
      </c>
      <c r="I726" s="113">
        <v>148775</v>
      </c>
      <c r="J726" s="113">
        <v>68481312.599999994</v>
      </c>
      <c r="K726" s="115">
        <v>43448</v>
      </c>
      <c r="L726" s="113">
        <v>10155</v>
      </c>
      <c r="M726" s="113" t="s">
        <v>1028</v>
      </c>
      <c r="N726" s="353"/>
    </row>
    <row r="727" spans="1:14">
      <c r="A727" s="113" t="s">
        <v>2594</v>
      </c>
      <c r="B727" s="113" t="s">
        <v>385</v>
      </c>
      <c r="C727" s="113">
        <v>178.4</v>
      </c>
      <c r="D727" s="113">
        <v>185.7</v>
      </c>
      <c r="E727" s="113">
        <v>175.15</v>
      </c>
      <c r="F727" s="113">
        <v>176.05</v>
      </c>
      <c r="G727" s="113">
        <v>175.15</v>
      </c>
      <c r="H727" s="113">
        <v>177.5</v>
      </c>
      <c r="I727" s="113">
        <v>54183</v>
      </c>
      <c r="J727" s="113">
        <v>9730535.8000000007</v>
      </c>
      <c r="K727" s="115">
        <v>43448</v>
      </c>
      <c r="L727" s="113">
        <v>703</v>
      </c>
      <c r="M727" s="113" t="s">
        <v>2596</v>
      </c>
      <c r="N727" s="353"/>
    </row>
    <row r="728" spans="1:14">
      <c r="A728" s="113" t="s">
        <v>2573</v>
      </c>
      <c r="B728" s="113" t="s">
        <v>385</v>
      </c>
      <c r="C728" s="113">
        <v>18.899999999999999</v>
      </c>
      <c r="D728" s="113">
        <v>20.5</v>
      </c>
      <c r="E728" s="113">
        <v>18.5</v>
      </c>
      <c r="F728" s="113">
        <v>20.350000000000001</v>
      </c>
      <c r="G728" s="113">
        <v>20.5</v>
      </c>
      <c r="H728" s="113">
        <v>18.850000000000001</v>
      </c>
      <c r="I728" s="113">
        <v>2050</v>
      </c>
      <c r="J728" s="113">
        <v>40625</v>
      </c>
      <c r="K728" s="115">
        <v>43448</v>
      </c>
      <c r="L728" s="113">
        <v>27</v>
      </c>
      <c r="M728" s="113" t="s">
        <v>2574</v>
      </c>
      <c r="N728" s="353"/>
    </row>
    <row r="729" spans="1:14">
      <c r="A729" s="113" t="s">
        <v>203</v>
      </c>
      <c r="B729" s="113" t="s">
        <v>385</v>
      </c>
      <c r="C729" s="113">
        <v>81.8</v>
      </c>
      <c r="D729" s="113">
        <v>84.2</v>
      </c>
      <c r="E729" s="113">
        <v>80.599999999999994</v>
      </c>
      <c r="F729" s="113">
        <v>83.65</v>
      </c>
      <c r="G729" s="113">
        <v>83.4</v>
      </c>
      <c r="H729" s="113">
        <v>81.849999999999994</v>
      </c>
      <c r="I729" s="113">
        <v>951640</v>
      </c>
      <c r="J729" s="113">
        <v>79165487.900000006</v>
      </c>
      <c r="K729" s="115">
        <v>43448</v>
      </c>
      <c r="L729" s="113">
        <v>17762</v>
      </c>
      <c r="M729" s="113" t="s">
        <v>1941</v>
      </c>
      <c r="N729" s="353"/>
    </row>
    <row r="730" spans="1:14">
      <c r="A730" s="113" t="s">
        <v>3353</v>
      </c>
      <c r="B730" s="113" t="s">
        <v>385</v>
      </c>
      <c r="C730" s="113">
        <v>1.3</v>
      </c>
      <c r="D730" s="113">
        <v>1.3</v>
      </c>
      <c r="E730" s="113">
        <v>1.3</v>
      </c>
      <c r="F730" s="113">
        <v>1.3</v>
      </c>
      <c r="G730" s="113">
        <v>1.3</v>
      </c>
      <c r="H730" s="113">
        <v>1.35</v>
      </c>
      <c r="I730" s="113">
        <v>40</v>
      </c>
      <c r="J730" s="113">
        <v>52</v>
      </c>
      <c r="K730" s="115">
        <v>43448</v>
      </c>
      <c r="L730" s="113">
        <v>2</v>
      </c>
      <c r="M730" s="113" t="s">
        <v>3354</v>
      </c>
      <c r="N730" s="353"/>
    </row>
    <row r="731" spans="1:14">
      <c r="A731" s="113" t="s">
        <v>1942</v>
      </c>
      <c r="B731" s="113" t="s">
        <v>385</v>
      </c>
      <c r="C731" s="113">
        <v>9.6</v>
      </c>
      <c r="D731" s="113">
        <v>9.6</v>
      </c>
      <c r="E731" s="113">
        <v>8.5500000000000007</v>
      </c>
      <c r="F731" s="113">
        <v>9.0500000000000007</v>
      </c>
      <c r="G731" s="113">
        <v>9.1</v>
      </c>
      <c r="H731" s="113">
        <v>8.9</v>
      </c>
      <c r="I731" s="113">
        <v>6952</v>
      </c>
      <c r="J731" s="113">
        <v>63176</v>
      </c>
      <c r="K731" s="115">
        <v>43448</v>
      </c>
      <c r="L731" s="113">
        <v>96</v>
      </c>
      <c r="M731" s="113" t="s">
        <v>1943</v>
      </c>
      <c r="N731" s="353"/>
    </row>
    <row r="732" spans="1:14">
      <c r="A732" s="113" t="s">
        <v>1029</v>
      </c>
      <c r="B732" s="113" t="s">
        <v>385</v>
      </c>
      <c r="C732" s="113">
        <v>695.55</v>
      </c>
      <c r="D732" s="113">
        <v>709.9</v>
      </c>
      <c r="E732" s="113">
        <v>677.9</v>
      </c>
      <c r="F732" s="113">
        <v>701.05</v>
      </c>
      <c r="G732" s="113">
        <v>707</v>
      </c>
      <c r="H732" s="113">
        <v>687.2</v>
      </c>
      <c r="I732" s="113">
        <v>7617</v>
      </c>
      <c r="J732" s="113">
        <v>5280426.7</v>
      </c>
      <c r="K732" s="115">
        <v>43448</v>
      </c>
      <c r="L732" s="113">
        <v>718</v>
      </c>
      <c r="M732" s="113" t="s">
        <v>1030</v>
      </c>
      <c r="N732" s="353"/>
    </row>
    <row r="733" spans="1:14">
      <c r="A733" s="113" t="s">
        <v>1031</v>
      </c>
      <c r="B733" s="113" t="s">
        <v>385</v>
      </c>
      <c r="C733" s="113">
        <v>96</v>
      </c>
      <c r="D733" s="113">
        <v>98.8</v>
      </c>
      <c r="E733" s="113">
        <v>95.4</v>
      </c>
      <c r="F733" s="113">
        <v>97.5</v>
      </c>
      <c r="G733" s="113">
        <v>97.95</v>
      </c>
      <c r="H733" s="113">
        <v>94.9</v>
      </c>
      <c r="I733" s="113">
        <v>112600</v>
      </c>
      <c r="J733" s="113">
        <v>10975783.75</v>
      </c>
      <c r="K733" s="115">
        <v>43448</v>
      </c>
      <c r="L733" s="113">
        <v>1243</v>
      </c>
      <c r="M733" s="113" t="s">
        <v>1032</v>
      </c>
      <c r="N733" s="353"/>
    </row>
    <row r="734" spans="1:14">
      <c r="A734" s="113" t="s">
        <v>1033</v>
      </c>
      <c r="B734" s="113" t="s">
        <v>385</v>
      </c>
      <c r="C734" s="113">
        <v>18.8</v>
      </c>
      <c r="D734" s="113">
        <v>19.05</v>
      </c>
      <c r="E734" s="113">
        <v>18.399999999999999</v>
      </c>
      <c r="F734" s="113">
        <v>18.5</v>
      </c>
      <c r="G734" s="113">
        <v>18.399999999999999</v>
      </c>
      <c r="H734" s="113">
        <v>18.850000000000001</v>
      </c>
      <c r="I734" s="113">
        <v>129366</v>
      </c>
      <c r="J734" s="113">
        <v>2413882.6</v>
      </c>
      <c r="K734" s="115">
        <v>43448</v>
      </c>
      <c r="L734" s="113">
        <v>417</v>
      </c>
      <c r="M734" s="113" t="s">
        <v>1034</v>
      </c>
      <c r="N734" s="353"/>
    </row>
    <row r="735" spans="1:14">
      <c r="A735" s="113" t="s">
        <v>2551</v>
      </c>
      <c r="B735" s="113" t="s">
        <v>385</v>
      </c>
      <c r="C735" s="113">
        <v>490</v>
      </c>
      <c r="D735" s="113">
        <v>538.6</v>
      </c>
      <c r="E735" s="113">
        <v>490</v>
      </c>
      <c r="F735" s="113">
        <v>508.9</v>
      </c>
      <c r="G735" s="113">
        <v>496.25</v>
      </c>
      <c r="H735" s="113">
        <v>490.3</v>
      </c>
      <c r="I735" s="113">
        <v>3208</v>
      </c>
      <c r="J735" s="113">
        <v>1638569.15</v>
      </c>
      <c r="K735" s="115">
        <v>43448</v>
      </c>
      <c r="L735" s="113">
        <v>170</v>
      </c>
      <c r="M735" s="113" t="s">
        <v>2552</v>
      </c>
      <c r="N735" s="353"/>
    </row>
    <row r="736" spans="1:14">
      <c r="A736" s="113" t="s">
        <v>1035</v>
      </c>
      <c r="B736" s="113" t="s">
        <v>385</v>
      </c>
      <c r="C736" s="113">
        <v>285</v>
      </c>
      <c r="D736" s="113">
        <v>294</v>
      </c>
      <c r="E736" s="113">
        <v>285</v>
      </c>
      <c r="F736" s="113">
        <v>290.05</v>
      </c>
      <c r="G736" s="113">
        <v>290</v>
      </c>
      <c r="H736" s="113">
        <v>287.39999999999998</v>
      </c>
      <c r="I736" s="113">
        <v>252033</v>
      </c>
      <c r="J736" s="113">
        <v>73213739.450000003</v>
      </c>
      <c r="K736" s="115">
        <v>43448</v>
      </c>
      <c r="L736" s="113">
        <v>3902</v>
      </c>
      <c r="M736" s="113" t="s">
        <v>1036</v>
      </c>
      <c r="N736" s="353"/>
    </row>
    <row r="737" spans="1:14">
      <c r="A737" s="113" t="s">
        <v>1037</v>
      </c>
      <c r="B737" s="113" t="s">
        <v>385</v>
      </c>
      <c r="C737" s="113">
        <v>16.95</v>
      </c>
      <c r="D737" s="113">
        <v>18.2</v>
      </c>
      <c r="E737" s="113">
        <v>16.75</v>
      </c>
      <c r="F737" s="113">
        <v>17.149999999999999</v>
      </c>
      <c r="G737" s="113">
        <v>17.3</v>
      </c>
      <c r="H737" s="113">
        <v>16.899999999999999</v>
      </c>
      <c r="I737" s="113">
        <v>61289</v>
      </c>
      <c r="J737" s="113">
        <v>1065583.8999999999</v>
      </c>
      <c r="K737" s="115">
        <v>43448</v>
      </c>
      <c r="L737" s="113">
        <v>290</v>
      </c>
      <c r="M737" s="113" t="s">
        <v>1038</v>
      </c>
      <c r="N737" s="353"/>
    </row>
    <row r="738" spans="1:14">
      <c r="A738" s="113" t="s">
        <v>3059</v>
      </c>
      <c r="B738" s="113" t="s">
        <v>385</v>
      </c>
      <c r="C738" s="113">
        <v>376.55</v>
      </c>
      <c r="D738" s="113">
        <v>385</v>
      </c>
      <c r="E738" s="113">
        <v>376.55</v>
      </c>
      <c r="F738" s="113">
        <v>379.9</v>
      </c>
      <c r="G738" s="113">
        <v>380.05</v>
      </c>
      <c r="H738" s="113">
        <v>380.25</v>
      </c>
      <c r="I738" s="113">
        <v>84159</v>
      </c>
      <c r="J738" s="113">
        <v>32045341.399999999</v>
      </c>
      <c r="K738" s="115">
        <v>43448</v>
      </c>
      <c r="L738" s="113">
        <v>2957</v>
      </c>
      <c r="M738" s="113" t="s">
        <v>3060</v>
      </c>
      <c r="N738" s="353"/>
    </row>
    <row r="739" spans="1:14">
      <c r="A739" s="113" t="s">
        <v>2459</v>
      </c>
      <c r="B739" s="113" t="s">
        <v>385</v>
      </c>
      <c r="C739" s="113">
        <v>30.85</v>
      </c>
      <c r="D739" s="113">
        <v>32</v>
      </c>
      <c r="E739" s="113">
        <v>30</v>
      </c>
      <c r="F739" s="113">
        <v>30.85</v>
      </c>
      <c r="G739" s="113">
        <v>30.55</v>
      </c>
      <c r="H739" s="113">
        <v>30.8</v>
      </c>
      <c r="I739" s="113">
        <v>184424</v>
      </c>
      <c r="J739" s="113">
        <v>5685210.3499999996</v>
      </c>
      <c r="K739" s="115">
        <v>43448</v>
      </c>
      <c r="L739" s="113">
        <v>1213</v>
      </c>
      <c r="M739" s="113" t="s">
        <v>2460</v>
      </c>
      <c r="N739" s="353"/>
    </row>
    <row r="740" spans="1:14">
      <c r="A740" s="113" t="s">
        <v>1039</v>
      </c>
      <c r="B740" s="113" t="s">
        <v>385</v>
      </c>
      <c r="C740" s="113">
        <v>79.25</v>
      </c>
      <c r="D740" s="113">
        <v>82.4</v>
      </c>
      <c r="E740" s="113">
        <v>79</v>
      </c>
      <c r="F740" s="113">
        <v>79.5</v>
      </c>
      <c r="G740" s="113">
        <v>79.5</v>
      </c>
      <c r="H740" s="113">
        <v>78.349999999999994</v>
      </c>
      <c r="I740" s="113">
        <v>461032</v>
      </c>
      <c r="J740" s="113">
        <v>37230636.700000003</v>
      </c>
      <c r="K740" s="115">
        <v>43448</v>
      </c>
      <c r="L740" s="113">
        <v>4522</v>
      </c>
      <c r="M740" s="113" t="s">
        <v>1040</v>
      </c>
      <c r="N740" s="353"/>
    </row>
    <row r="741" spans="1:14">
      <c r="A741" s="113" t="s">
        <v>2317</v>
      </c>
      <c r="B741" s="113" t="s">
        <v>385</v>
      </c>
      <c r="C741" s="113">
        <v>558</v>
      </c>
      <c r="D741" s="113">
        <v>572.70000000000005</v>
      </c>
      <c r="E741" s="113">
        <v>545.6</v>
      </c>
      <c r="F741" s="113">
        <v>548.20000000000005</v>
      </c>
      <c r="G741" s="113">
        <v>546.20000000000005</v>
      </c>
      <c r="H741" s="113">
        <v>558.9</v>
      </c>
      <c r="I741" s="113">
        <v>4519</v>
      </c>
      <c r="J741" s="113">
        <v>2521261.2999999998</v>
      </c>
      <c r="K741" s="115">
        <v>43448</v>
      </c>
      <c r="L741" s="113">
        <v>1146</v>
      </c>
      <c r="M741" s="113" t="s">
        <v>2318</v>
      </c>
      <c r="N741" s="353"/>
    </row>
    <row r="742" spans="1:14">
      <c r="A742" s="113" t="s">
        <v>2816</v>
      </c>
      <c r="B742" s="113" t="s">
        <v>385</v>
      </c>
      <c r="C742" s="113">
        <v>38.35</v>
      </c>
      <c r="D742" s="113">
        <v>40.5</v>
      </c>
      <c r="E742" s="113">
        <v>36.200000000000003</v>
      </c>
      <c r="F742" s="113">
        <v>38.1</v>
      </c>
      <c r="G742" s="113">
        <v>39.65</v>
      </c>
      <c r="H742" s="113">
        <v>38.25</v>
      </c>
      <c r="I742" s="113">
        <v>1884</v>
      </c>
      <c r="J742" s="113">
        <v>73625.399999999994</v>
      </c>
      <c r="K742" s="115">
        <v>43448</v>
      </c>
      <c r="L742" s="113">
        <v>82</v>
      </c>
      <c r="M742" s="113" t="s">
        <v>2817</v>
      </c>
      <c r="N742" s="353"/>
    </row>
    <row r="743" spans="1:14">
      <c r="A743" s="113" t="s">
        <v>3261</v>
      </c>
      <c r="B743" s="113" t="s">
        <v>385</v>
      </c>
      <c r="C743" s="113">
        <v>15</v>
      </c>
      <c r="D743" s="113">
        <v>15</v>
      </c>
      <c r="E743" s="113">
        <v>13.9</v>
      </c>
      <c r="F743" s="113">
        <v>14</v>
      </c>
      <c r="G743" s="113">
        <v>14</v>
      </c>
      <c r="H743" s="113">
        <v>14.3</v>
      </c>
      <c r="I743" s="113">
        <v>562</v>
      </c>
      <c r="J743" s="113">
        <v>8076.8</v>
      </c>
      <c r="K743" s="115">
        <v>43448</v>
      </c>
      <c r="L743" s="113">
        <v>7</v>
      </c>
      <c r="M743" s="113" t="s">
        <v>3262</v>
      </c>
      <c r="N743" s="353"/>
    </row>
    <row r="744" spans="1:14">
      <c r="A744" s="113" t="s">
        <v>1041</v>
      </c>
      <c r="B744" s="113" t="s">
        <v>385</v>
      </c>
      <c r="C744" s="113">
        <v>1849.95</v>
      </c>
      <c r="D744" s="113">
        <v>1850</v>
      </c>
      <c r="E744" s="113">
        <v>1815</v>
      </c>
      <c r="F744" s="113">
        <v>1831</v>
      </c>
      <c r="G744" s="113">
        <v>1830</v>
      </c>
      <c r="H744" s="113">
        <v>1834.2</v>
      </c>
      <c r="I744" s="113">
        <v>183</v>
      </c>
      <c r="J744" s="113">
        <v>334989.45</v>
      </c>
      <c r="K744" s="115">
        <v>43448</v>
      </c>
      <c r="L744" s="113">
        <v>31</v>
      </c>
      <c r="M744" s="113" t="s">
        <v>1042</v>
      </c>
      <c r="N744" s="353"/>
    </row>
    <row r="745" spans="1:14">
      <c r="A745" s="113" t="s">
        <v>2319</v>
      </c>
      <c r="B745" s="113" t="s">
        <v>385</v>
      </c>
      <c r="C745" s="113">
        <v>170.2</v>
      </c>
      <c r="D745" s="113">
        <v>172.15</v>
      </c>
      <c r="E745" s="113">
        <v>165.2</v>
      </c>
      <c r="F745" s="113">
        <v>167.1</v>
      </c>
      <c r="G745" s="113">
        <v>166.55</v>
      </c>
      <c r="H745" s="113">
        <v>170.4</v>
      </c>
      <c r="I745" s="113">
        <v>24546</v>
      </c>
      <c r="J745" s="113">
        <v>4138975.6</v>
      </c>
      <c r="K745" s="115">
        <v>43448</v>
      </c>
      <c r="L745" s="113">
        <v>817</v>
      </c>
      <c r="M745" s="113" t="s">
        <v>2320</v>
      </c>
      <c r="N745" s="353"/>
    </row>
    <row r="746" spans="1:14">
      <c r="A746" s="113" t="s">
        <v>2628</v>
      </c>
      <c r="B746" s="113" t="s">
        <v>385</v>
      </c>
      <c r="C746" s="113">
        <v>712.1</v>
      </c>
      <c r="D746" s="113">
        <v>724.45</v>
      </c>
      <c r="E746" s="113">
        <v>695</v>
      </c>
      <c r="F746" s="113">
        <v>699.1</v>
      </c>
      <c r="G746" s="113">
        <v>700</v>
      </c>
      <c r="H746" s="113">
        <v>705.6</v>
      </c>
      <c r="I746" s="113">
        <v>2612</v>
      </c>
      <c r="J746" s="113">
        <v>1840747.15</v>
      </c>
      <c r="K746" s="115">
        <v>43448</v>
      </c>
      <c r="L746" s="113">
        <v>143</v>
      </c>
      <c r="M746" s="113" t="s">
        <v>2629</v>
      </c>
      <c r="N746" s="353"/>
    </row>
    <row r="747" spans="1:14">
      <c r="A747" s="113" t="s">
        <v>2066</v>
      </c>
      <c r="B747" s="113" t="s">
        <v>385</v>
      </c>
      <c r="C747" s="113">
        <v>149.75</v>
      </c>
      <c r="D747" s="113">
        <v>153</v>
      </c>
      <c r="E747" s="113">
        <v>146.30000000000001</v>
      </c>
      <c r="F747" s="113">
        <v>148.6</v>
      </c>
      <c r="G747" s="113">
        <v>149.5</v>
      </c>
      <c r="H747" s="113">
        <v>147.80000000000001</v>
      </c>
      <c r="I747" s="113">
        <v>13884</v>
      </c>
      <c r="J747" s="113">
        <v>2070006.2</v>
      </c>
      <c r="K747" s="115">
        <v>43448</v>
      </c>
      <c r="L747" s="113">
        <v>425</v>
      </c>
      <c r="M747" s="113" t="s">
        <v>2067</v>
      </c>
      <c r="N747" s="353"/>
    </row>
    <row r="748" spans="1:14">
      <c r="A748" s="113" t="s">
        <v>1043</v>
      </c>
      <c r="B748" s="113" t="s">
        <v>385</v>
      </c>
      <c r="C748" s="113">
        <v>466.95</v>
      </c>
      <c r="D748" s="113">
        <v>470.45</v>
      </c>
      <c r="E748" s="113">
        <v>459</v>
      </c>
      <c r="F748" s="113">
        <v>461.4</v>
      </c>
      <c r="G748" s="113">
        <v>460</v>
      </c>
      <c r="H748" s="113">
        <v>465.35</v>
      </c>
      <c r="I748" s="113">
        <v>31438</v>
      </c>
      <c r="J748" s="113">
        <v>14575244.199999999</v>
      </c>
      <c r="K748" s="115">
        <v>43448</v>
      </c>
      <c r="L748" s="113">
        <v>1664</v>
      </c>
      <c r="M748" s="113" t="s">
        <v>1044</v>
      </c>
      <c r="N748" s="353"/>
    </row>
    <row r="749" spans="1:14">
      <c r="A749" s="113" t="s">
        <v>1045</v>
      </c>
      <c r="B749" s="113" t="s">
        <v>385</v>
      </c>
      <c r="C749" s="113">
        <v>164.7</v>
      </c>
      <c r="D749" s="113">
        <v>164.7</v>
      </c>
      <c r="E749" s="113">
        <v>161.05000000000001</v>
      </c>
      <c r="F749" s="113">
        <v>163.05000000000001</v>
      </c>
      <c r="G749" s="113">
        <v>164</v>
      </c>
      <c r="H749" s="113">
        <v>163.35</v>
      </c>
      <c r="I749" s="113">
        <v>16221</v>
      </c>
      <c r="J749" s="113">
        <v>2645259.35</v>
      </c>
      <c r="K749" s="115">
        <v>43448</v>
      </c>
      <c r="L749" s="113">
        <v>463</v>
      </c>
      <c r="M749" s="113" t="s">
        <v>1046</v>
      </c>
      <c r="N749" s="353"/>
    </row>
    <row r="750" spans="1:14">
      <c r="A750" s="113" t="s">
        <v>1047</v>
      </c>
      <c r="B750" s="113" t="s">
        <v>385</v>
      </c>
      <c r="C750" s="113">
        <v>198</v>
      </c>
      <c r="D750" s="113">
        <v>199.95</v>
      </c>
      <c r="E750" s="113">
        <v>194.55</v>
      </c>
      <c r="F750" s="113">
        <v>199.5</v>
      </c>
      <c r="G750" s="113">
        <v>199.15</v>
      </c>
      <c r="H750" s="113">
        <v>196.75</v>
      </c>
      <c r="I750" s="113">
        <v>8360</v>
      </c>
      <c r="J750" s="113">
        <v>1652576.1</v>
      </c>
      <c r="K750" s="115">
        <v>43448</v>
      </c>
      <c r="L750" s="113">
        <v>392</v>
      </c>
      <c r="M750" s="113" t="s">
        <v>1048</v>
      </c>
      <c r="N750" s="353"/>
    </row>
    <row r="751" spans="1:14">
      <c r="A751" s="113" t="s">
        <v>3061</v>
      </c>
      <c r="B751" s="113" t="s">
        <v>385</v>
      </c>
      <c r="C751" s="113">
        <v>900</v>
      </c>
      <c r="D751" s="113">
        <v>900</v>
      </c>
      <c r="E751" s="113">
        <v>880</v>
      </c>
      <c r="F751" s="113">
        <v>885</v>
      </c>
      <c r="G751" s="113">
        <v>882</v>
      </c>
      <c r="H751" s="113">
        <v>891.75</v>
      </c>
      <c r="I751" s="113">
        <v>273</v>
      </c>
      <c r="J751" s="113">
        <v>243985.95</v>
      </c>
      <c r="K751" s="115">
        <v>43448</v>
      </c>
      <c r="L751" s="113">
        <v>29</v>
      </c>
      <c r="M751" s="113" t="s">
        <v>3062</v>
      </c>
      <c r="N751" s="353"/>
    </row>
    <row r="752" spans="1:14">
      <c r="A752" s="113" t="s">
        <v>1049</v>
      </c>
      <c r="B752" s="113" t="s">
        <v>385</v>
      </c>
      <c r="C752" s="113">
        <v>110.75</v>
      </c>
      <c r="D752" s="113">
        <v>111.75</v>
      </c>
      <c r="E752" s="113">
        <v>110</v>
      </c>
      <c r="F752" s="113">
        <v>110.7</v>
      </c>
      <c r="G752" s="113">
        <v>110.05</v>
      </c>
      <c r="H752" s="113">
        <v>111.1</v>
      </c>
      <c r="I752" s="113">
        <v>19126</v>
      </c>
      <c r="J752" s="113">
        <v>2113986.4500000002</v>
      </c>
      <c r="K752" s="115">
        <v>43448</v>
      </c>
      <c r="L752" s="113">
        <v>360</v>
      </c>
      <c r="M752" s="113" t="s">
        <v>3063</v>
      </c>
      <c r="N752" s="353"/>
    </row>
    <row r="753" spans="1:14">
      <c r="A753" s="113" t="s">
        <v>3064</v>
      </c>
      <c r="B753" s="113" t="s">
        <v>385</v>
      </c>
      <c r="C753" s="113">
        <v>1249.8</v>
      </c>
      <c r="D753" s="113">
        <v>1273.8</v>
      </c>
      <c r="E753" s="113">
        <v>1238.6500000000001</v>
      </c>
      <c r="F753" s="113">
        <v>1240.2</v>
      </c>
      <c r="G753" s="113">
        <v>1238.6500000000001</v>
      </c>
      <c r="H753" s="113">
        <v>1245.55</v>
      </c>
      <c r="I753" s="113">
        <v>372</v>
      </c>
      <c r="J753" s="113">
        <v>463785.7</v>
      </c>
      <c r="K753" s="115">
        <v>43448</v>
      </c>
      <c r="L753" s="113">
        <v>47</v>
      </c>
      <c r="M753" s="113" t="s">
        <v>3065</v>
      </c>
      <c r="N753" s="353"/>
    </row>
    <row r="754" spans="1:14">
      <c r="A754" s="113" t="s">
        <v>3066</v>
      </c>
      <c r="B754" s="113" t="s">
        <v>385</v>
      </c>
      <c r="C754" s="113">
        <v>7.9</v>
      </c>
      <c r="D754" s="113">
        <v>8.3000000000000007</v>
      </c>
      <c r="E754" s="113">
        <v>7.9</v>
      </c>
      <c r="F754" s="113">
        <v>8.1999999999999993</v>
      </c>
      <c r="G754" s="113">
        <v>8.15</v>
      </c>
      <c r="H754" s="113">
        <v>8.1999999999999993</v>
      </c>
      <c r="I754" s="113">
        <v>66577</v>
      </c>
      <c r="J754" s="113">
        <v>544202.25</v>
      </c>
      <c r="K754" s="115">
        <v>43448</v>
      </c>
      <c r="L754" s="113">
        <v>181</v>
      </c>
      <c r="M754" s="113" t="s">
        <v>3067</v>
      </c>
      <c r="N754" s="353"/>
    </row>
    <row r="755" spans="1:14">
      <c r="A755" s="113" t="s">
        <v>1050</v>
      </c>
      <c r="B755" s="113" t="s">
        <v>385</v>
      </c>
      <c r="C755" s="113">
        <v>198</v>
      </c>
      <c r="D755" s="113">
        <v>200</v>
      </c>
      <c r="E755" s="113">
        <v>188.95</v>
      </c>
      <c r="F755" s="113">
        <v>189.95</v>
      </c>
      <c r="G755" s="113">
        <v>190</v>
      </c>
      <c r="H755" s="113">
        <v>195.25</v>
      </c>
      <c r="I755" s="113">
        <v>87208</v>
      </c>
      <c r="J755" s="113">
        <v>16770272.4</v>
      </c>
      <c r="K755" s="115">
        <v>43448</v>
      </c>
      <c r="L755" s="113">
        <v>2700</v>
      </c>
      <c r="M755" s="113" t="s">
        <v>3068</v>
      </c>
      <c r="N755" s="353"/>
    </row>
    <row r="756" spans="1:14">
      <c r="A756" s="113" t="s">
        <v>3069</v>
      </c>
      <c r="B756" s="113" t="s">
        <v>385</v>
      </c>
      <c r="C756" s="113">
        <v>32.700000000000003</v>
      </c>
      <c r="D756" s="113">
        <v>33.6</v>
      </c>
      <c r="E756" s="113">
        <v>32.700000000000003</v>
      </c>
      <c r="F756" s="113">
        <v>33.200000000000003</v>
      </c>
      <c r="G756" s="113">
        <v>33.450000000000003</v>
      </c>
      <c r="H756" s="113">
        <v>33.25</v>
      </c>
      <c r="I756" s="113">
        <v>54162</v>
      </c>
      <c r="J756" s="113">
        <v>1799322.45</v>
      </c>
      <c r="K756" s="115">
        <v>43448</v>
      </c>
      <c r="L756" s="113">
        <v>498</v>
      </c>
      <c r="M756" s="113" t="s">
        <v>3070</v>
      </c>
      <c r="N756" s="353"/>
    </row>
    <row r="757" spans="1:14">
      <c r="A757" s="113" t="s">
        <v>3071</v>
      </c>
      <c r="B757" s="113" t="s">
        <v>385</v>
      </c>
      <c r="C757" s="113">
        <v>105.8</v>
      </c>
      <c r="D757" s="113">
        <v>106.8</v>
      </c>
      <c r="E757" s="113">
        <v>104.4</v>
      </c>
      <c r="F757" s="113">
        <v>105.85</v>
      </c>
      <c r="G757" s="113">
        <v>106.8</v>
      </c>
      <c r="H757" s="113">
        <v>106.05</v>
      </c>
      <c r="I757" s="113">
        <v>51781</v>
      </c>
      <c r="J757" s="113">
        <v>5480192.7000000002</v>
      </c>
      <c r="K757" s="115">
        <v>43448</v>
      </c>
      <c r="L757" s="113">
        <v>221</v>
      </c>
      <c r="M757" s="113" t="s">
        <v>3072</v>
      </c>
      <c r="N757" s="353"/>
    </row>
    <row r="758" spans="1:14">
      <c r="A758" s="113" t="s">
        <v>1051</v>
      </c>
      <c r="B758" s="113" t="s">
        <v>385</v>
      </c>
      <c r="C758" s="113">
        <v>229.1</v>
      </c>
      <c r="D758" s="113">
        <v>233.4</v>
      </c>
      <c r="E758" s="113">
        <v>229.1</v>
      </c>
      <c r="F758" s="113">
        <v>232.6</v>
      </c>
      <c r="G758" s="113">
        <v>232.5</v>
      </c>
      <c r="H758" s="113">
        <v>231.15</v>
      </c>
      <c r="I758" s="113">
        <v>17677</v>
      </c>
      <c r="J758" s="113">
        <v>4099493.5</v>
      </c>
      <c r="K758" s="115">
        <v>43448</v>
      </c>
      <c r="L758" s="113">
        <v>533</v>
      </c>
      <c r="M758" s="113" t="s">
        <v>3073</v>
      </c>
      <c r="N758" s="353"/>
    </row>
    <row r="759" spans="1:14">
      <c r="A759" s="113" t="s">
        <v>3074</v>
      </c>
      <c r="B759" s="113" t="s">
        <v>385</v>
      </c>
      <c r="C759" s="113">
        <v>38</v>
      </c>
      <c r="D759" s="113">
        <v>39.299999999999997</v>
      </c>
      <c r="E759" s="113">
        <v>38</v>
      </c>
      <c r="F759" s="113">
        <v>38.85</v>
      </c>
      <c r="G759" s="113">
        <v>39</v>
      </c>
      <c r="H759" s="113">
        <v>38.200000000000003</v>
      </c>
      <c r="I759" s="113">
        <v>27721</v>
      </c>
      <c r="J759" s="113">
        <v>1075916.2</v>
      </c>
      <c r="K759" s="115">
        <v>43448</v>
      </c>
      <c r="L759" s="113">
        <v>345</v>
      </c>
      <c r="M759" s="113" t="s">
        <v>3075</v>
      </c>
      <c r="N759" s="353"/>
    </row>
    <row r="760" spans="1:14">
      <c r="A760" s="113" t="s">
        <v>107</v>
      </c>
      <c r="B760" s="113" t="s">
        <v>385</v>
      </c>
      <c r="C760" s="113">
        <v>1264.4000000000001</v>
      </c>
      <c r="D760" s="113">
        <v>1271.7</v>
      </c>
      <c r="E760" s="113">
        <v>1247.0999999999999</v>
      </c>
      <c r="F760" s="113">
        <v>1255.95</v>
      </c>
      <c r="G760" s="113">
        <v>1256.5999999999999</v>
      </c>
      <c r="H760" s="113">
        <v>1264.4000000000001</v>
      </c>
      <c r="I760" s="113">
        <v>2671529</v>
      </c>
      <c r="J760" s="113">
        <v>3366891607.9000001</v>
      </c>
      <c r="K760" s="115">
        <v>43448</v>
      </c>
      <c r="L760" s="113">
        <v>71621</v>
      </c>
      <c r="M760" s="113" t="s">
        <v>3076</v>
      </c>
      <c r="N760" s="353"/>
    </row>
    <row r="761" spans="1:14">
      <c r="A761" s="113" t="s">
        <v>1052</v>
      </c>
      <c r="B761" s="113" t="s">
        <v>385</v>
      </c>
      <c r="C761" s="113">
        <v>274.75</v>
      </c>
      <c r="D761" s="113">
        <v>279</v>
      </c>
      <c r="E761" s="113">
        <v>272</v>
      </c>
      <c r="F761" s="113">
        <v>274</v>
      </c>
      <c r="G761" s="113">
        <v>274</v>
      </c>
      <c r="H761" s="113">
        <v>274.42</v>
      </c>
      <c r="I761" s="113">
        <v>8169</v>
      </c>
      <c r="J761" s="113">
        <v>2230153.5499999998</v>
      </c>
      <c r="K761" s="115">
        <v>43448</v>
      </c>
      <c r="L761" s="113">
        <v>81</v>
      </c>
      <c r="M761" s="113" t="s">
        <v>1053</v>
      </c>
      <c r="N761" s="353"/>
    </row>
    <row r="762" spans="1:14">
      <c r="A762" s="113" t="s">
        <v>2258</v>
      </c>
      <c r="B762" s="113" t="s">
        <v>385</v>
      </c>
      <c r="C762" s="113">
        <v>276.5</v>
      </c>
      <c r="D762" s="113">
        <v>276.5</v>
      </c>
      <c r="E762" s="113">
        <v>274.35000000000002</v>
      </c>
      <c r="F762" s="113">
        <v>275.5</v>
      </c>
      <c r="G762" s="113">
        <v>275.5</v>
      </c>
      <c r="H762" s="113">
        <v>275.89999999999998</v>
      </c>
      <c r="I762" s="113">
        <v>3427</v>
      </c>
      <c r="J762" s="113">
        <v>942898.25</v>
      </c>
      <c r="K762" s="115">
        <v>43448</v>
      </c>
      <c r="L762" s="113">
        <v>188</v>
      </c>
      <c r="M762" s="113" t="s">
        <v>2259</v>
      </c>
      <c r="N762" s="353"/>
    </row>
    <row r="763" spans="1:14">
      <c r="A763" s="113" t="s">
        <v>1054</v>
      </c>
      <c r="B763" s="113" t="s">
        <v>385</v>
      </c>
      <c r="C763" s="113">
        <v>110</v>
      </c>
      <c r="D763" s="113">
        <v>110.99</v>
      </c>
      <c r="E763" s="113">
        <v>109.01</v>
      </c>
      <c r="F763" s="113">
        <v>110.09</v>
      </c>
      <c r="G763" s="113">
        <v>110.2</v>
      </c>
      <c r="H763" s="113">
        <v>110.3</v>
      </c>
      <c r="I763" s="113">
        <v>6957</v>
      </c>
      <c r="J763" s="113">
        <v>769283.8</v>
      </c>
      <c r="K763" s="115">
        <v>43448</v>
      </c>
      <c r="L763" s="113">
        <v>168</v>
      </c>
      <c r="M763" s="113" t="s">
        <v>2138</v>
      </c>
      <c r="N763" s="353"/>
    </row>
    <row r="764" spans="1:14">
      <c r="A764" s="113" t="s">
        <v>2360</v>
      </c>
      <c r="B764" s="113" t="s">
        <v>385</v>
      </c>
      <c r="C764" s="113">
        <v>54</v>
      </c>
      <c r="D764" s="113">
        <v>54.9</v>
      </c>
      <c r="E764" s="113">
        <v>53.62</v>
      </c>
      <c r="F764" s="113">
        <v>54.19</v>
      </c>
      <c r="G764" s="113">
        <v>54.2</v>
      </c>
      <c r="H764" s="113">
        <v>53.8</v>
      </c>
      <c r="I764" s="113">
        <v>6618</v>
      </c>
      <c r="J764" s="113">
        <v>358600.45</v>
      </c>
      <c r="K764" s="115">
        <v>43448</v>
      </c>
      <c r="L764" s="113">
        <v>55</v>
      </c>
      <c r="M764" s="113" t="s">
        <v>2361</v>
      </c>
      <c r="N764" s="353"/>
    </row>
    <row r="765" spans="1:14">
      <c r="A765" s="113" t="s">
        <v>1055</v>
      </c>
      <c r="B765" s="113" t="s">
        <v>385</v>
      </c>
      <c r="C765" s="113">
        <v>292</v>
      </c>
      <c r="D765" s="113">
        <v>298</v>
      </c>
      <c r="E765" s="113">
        <v>292</v>
      </c>
      <c r="F765" s="113">
        <v>296.69</v>
      </c>
      <c r="G765" s="113">
        <v>298</v>
      </c>
      <c r="H765" s="113">
        <v>292.77</v>
      </c>
      <c r="I765" s="113">
        <v>1220</v>
      </c>
      <c r="J765" s="113">
        <v>362278.47</v>
      </c>
      <c r="K765" s="115">
        <v>43448</v>
      </c>
      <c r="L765" s="113">
        <v>33</v>
      </c>
      <c r="M765" s="113" t="s">
        <v>1056</v>
      </c>
      <c r="N765" s="353"/>
    </row>
    <row r="766" spans="1:14">
      <c r="A766" s="113" t="s">
        <v>1057</v>
      </c>
      <c r="B766" s="113" t="s">
        <v>385</v>
      </c>
      <c r="C766" s="113">
        <v>21</v>
      </c>
      <c r="D766" s="113">
        <v>21.35</v>
      </c>
      <c r="E766" s="113">
        <v>20.2</v>
      </c>
      <c r="F766" s="113">
        <v>21</v>
      </c>
      <c r="G766" s="113">
        <v>20.95</v>
      </c>
      <c r="H766" s="113">
        <v>20.9</v>
      </c>
      <c r="I766" s="113">
        <v>379</v>
      </c>
      <c r="J766" s="113">
        <v>7804.1</v>
      </c>
      <c r="K766" s="115">
        <v>43448</v>
      </c>
      <c r="L766" s="113">
        <v>31</v>
      </c>
      <c r="M766" s="113" t="s">
        <v>1058</v>
      </c>
      <c r="N766" s="353"/>
    </row>
    <row r="767" spans="1:14">
      <c r="A767" s="113" t="s">
        <v>1059</v>
      </c>
      <c r="B767" s="113" t="s">
        <v>385</v>
      </c>
      <c r="C767" s="113">
        <v>96</v>
      </c>
      <c r="D767" s="113">
        <v>97.6</v>
      </c>
      <c r="E767" s="113">
        <v>95.05</v>
      </c>
      <c r="F767" s="113">
        <v>97</v>
      </c>
      <c r="G767" s="113">
        <v>97</v>
      </c>
      <c r="H767" s="113">
        <v>96.95</v>
      </c>
      <c r="I767" s="113">
        <v>1875</v>
      </c>
      <c r="J767" s="113">
        <v>180829.25</v>
      </c>
      <c r="K767" s="115">
        <v>43448</v>
      </c>
      <c r="L767" s="113">
        <v>247</v>
      </c>
      <c r="M767" s="113" t="s">
        <v>1060</v>
      </c>
      <c r="N767" s="353"/>
    </row>
    <row r="768" spans="1:14">
      <c r="A768" s="113" t="s">
        <v>201</v>
      </c>
      <c r="B768" s="113" t="s">
        <v>385</v>
      </c>
      <c r="C768" s="113">
        <v>215.55</v>
      </c>
      <c r="D768" s="113">
        <v>217.4</v>
      </c>
      <c r="E768" s="113">
        <v>214.25</v>
      </c>
      <c r="F768" s="113">
        <v>215.3</v>
      </c>
      <c r="G768" s="113">
        <v>215.55</v>
      </c>
      <c r="H768" s="113">
        <v>217.8</v>
      </c>
      <c r="I768" s="113">
        <v>938439</v>
      </c>
      <c r="J768" s="113">
        <v>202503951.30000001</v>
      </c>
      <c r="K768" s="115">
        <v>43448</v>
      </c>
      <c r="L768" s="113">
        <v>16279</v>
      </c>
      <c r="M768" s="113" t="s">
        <v>1061</v>
      </c>
      <c r="N768" s="353"/>
    </row>
    <row r="769" spans="1:14">
      <c r="A769" s="113" t="s">
        <v>1062</v>
      </c>
      <c r="B769" s="113" t="s">
        <v>385</v>
      </c>
      <c r="C769" s="113">
        <v>565</v>
      </c>
      <c r="D769" s="113">
        <v>574.15</v>
      </c>
      <c r="E769" s="113">
        <v>564</v>
      </c>
      <c r="F769" s="113">
        <v>572.29999999999995</v>
      </c>
      <c r="G769" s="113">
        <v>570.5</v>
      </c>
      <c r="H769" s="113">
        <v>566.5</v>
      </c>
      <c r="I769" s="113">
        <v>16128</v>
      </c>
      <c r="J769" s="113">
        <v>9199937</v>
      </c>
      <c r="K769" s="115">
        <v>43448</v>
      </c>
      <c r="L769" s="113">
        <v>549</v>
      </c>
      <c r="M769" s="113" t="s">
        <v>1952</v>
      </c>
      <c r="N769" s="353"/>
    </row>
    <row r="770" spans="1:14">
      <c r="A770" s="113" t="s">
        <v>1063</v>
      </c>
      <c r="B770" s="113" t="s">
        <v>385</v>
      </c>
      <c r="C770" s="113">
        <v>291.5</v>
      </c>
      <c r="D770" s="113">
        <v>293.55</v>
      </c>
      <c r="E770" s="113">
        <v>285</v>
      </c>
      <c r="F770" s="113">
        <v>286.89999999999998</v>
      </c>
      <c r="G770" s="113">
        <v>286</v>
      </c>
      <c r="H770" s="113">
        <v>291.35000000000002</v>
      </c>
      <c r="I770" s="113">
        <v>81173</v>
      </c>
      <c r="J770" s="113">
        <v>23419588.649999999</v>
      </c>
      <c r="K770" s="115">
        <v>43448</v>
      </c>
      <c r="L770" s="113">
        <v>5674</v>
      </c>
      <c r="M770" s="113" t="s">
        <v>1064</v>
      </c>
      <c r="N770" s="353"/>
    </row>
    <row r="771" spans="1:14">
      <c r="A771" s="113" t="s">
        <v>3231</v>
      </c>
      <c r="B771" s="113" t="s">
        <v>385</v>
      </c>
      <c r="C771" s="113">
        <v>106.75</v>
      </c>
      <c r="D771" s="113">
        <v>109.85</v>
      </c>
      <c r="E771" s="113">
        <v>106.5</v>
      </c>
      <c r="F771" s="113">
        <v>109.35</v>
      </c>
      <c r="G771" s="113">
        <v>109.85</v>
      </c>
      <c r="H771" s="113">
        <v>104.45</v>
      </c>
      <c r="I771" s="113">
        <v>451</v>
      </c>
      <c r="J771" s="113">
        <v>48520.2</v>
      </c>
      <c r="K771" s="115">
        <v>43448</v>
      </c>
      <c r="L771" s="113">
        <v>17</v>
      </c>
      <c r="M771" s="113" t="s">
        <v>3232</v>
      </c>
      <c r="N771" s="353"/>
    </row>
    <row r="772" spans="1:14">
      <c r="A772" s="113" t="s">
        <v>2089</v>
      </c>
      <c r="B772" s="113" t="s">
        <v>385</v>
      </c>
      <c r="C772" s="113">
        <v>47.2</v>
      </c>
      <c r="D772" s="113">
        <v>47.8</v>
      </c>
      <c r="E772" s="113">
        <v>46.6</v>
      </c>
      <c r="F772" s="113">
        <v>47.05</v>
      </c>
      <c r="G772" s="113">
        <v>47.1</v>
      </c>
      <c r="H772" s="113">
        <v>47.85</v>
      </c>
      <c r="I772" s="113">
        <v>43929</v>
      </c>
      <c r="J772" s="113">
        <v>2079270.3</v>
      </c>
      <c r="K772" s="115">
        <v>43448</v>
      </c>
      <c r="L772" s="113">
        <v>505</v>
      </c>
      <c r="M772" s="113" t="s">
        <v>2090</v>
      </c>
      <c r="N772" s="353"/>
    </row>
    <row r="773" spans="1:14">
      <c r="A773" s="113" t="s">
        <v>3202</v>
      </c>
      <c r="B773" s="113" t="s">
        <v>385</v>
      </c>
      <c r="C773" s="113">
        <v>778.95</v>
      </c>
      <c r="D773" s="113">
        <v>778.95</v>
      </c>
      <c r="E773" s="113">
        <v>766.9</v>
      </c>
      <c r="F773" s="113">
        <v>771.15</v>
      </c>
      <c r="G773" s="113">
        <v>774.5</v>
      </c>
      <c r="H773" s="113">
        <v>769.8</v>
      </c>
      <c r="I773" s="113">
        <v>3973</v>
      </c>
      <c r="J773" s="113">
        <v>3064064.65</v>
      </c>
      <c r="K773" s="115">
        <v>43448</v>
      </c>
      <c r="L773" s="113">
        <v>371</v>
      </c>
      <c r="M773" s="113" t="s">
        <v>1065</v>
      </c>
      <c r="N773" s="353"/>
    </row>
    <row r="774" spans="1:14">
      <c r="A774" s="113" t="s">
        <v>227</v>
      </c>
      <c r="B774" s="113" t="s">
        <v>385</v>
      </c>
      <c r="C774" s="113">
        <v>586</v>
      </c>
      <c r="D774" s="113">
        <v>609.70000000000005</v>
      </c>
      <c r="E774" s="113">
        <v>565.4</v>
      </c>
      <c r="F774" s="113">
        <v>590</v>
      </c>
      <c r="G774" s="113">
        <v>578.9</v>
      </c>
      <c r="H774" s="113">
        <v>593.45000000000005</v>
      </c>
      <c r="I774" s="113">
        <v>1025303</v>
      </c>
      <c r="J774" s="113">
        <v>603814842.35000002</v>
      </c>
      <c r="K774" s="115">
        <v>43448</v>
      </c>
      <c r="L774" s="113">
        <v>26661</v>
      </c>
      <c r="M774" s="113" t="s">
        <v>1066</v>
      </c>
      <c r="N774" s="353"/>
    </row>
    <row r="775" spans="1:14">
      <c r="A775" s="113" t="s">
        <v>1067</v>
      </c>
      <c r="B775" s="113" t="s">
        <v>385</v>
      </c>
      <c r="C775" s="113">
        <v>221.55</v>
      </c>
      <c r="D775" s="113">
        <v>221.75</v>
      </c>
      <c r="E775" s="113">
        <v>218</v>
      </c>
      <c r="F775" s="113">
        <v>218.7</v>
      </c>
      <c r="G775" s="113">
        <v>219.2</v>
      </c>
      <c r="H775" s="113">
        <v>221.15</v>
      </c>
      <c r="I775" s="113">
        <v>15389</v>
      </c>
      <c r="J775" s="113">
        <v>3377321</v>
      </c>
      <c r="K775" s="115">
        <v>43448</v>
      </c>
      <c r="L775" s="113">
        <v>1232</v>
      </c>
      <c r="M775" s="113" t="s">
        <v>1068</v>
      </c>
      <c r="N775" s="353"/>
    </row>
    <row r="776" spans="1:14">
      <c r="A776" s="113" t="s">
        <v>1069</v>
      </c>
      <c r="B776" s="113" t="s">
        <v>385</v>
      </c>
      <c r="C776" s="113">
        <v>65</v>
      </c>
      <c r="D776" s="113">
        <v>68.599999999999994</v>
      </c>
      <c r="E776" s="113">
        <v>65</v>
      </c>
      <c r="F776" s="113">
        <v>66</v>
      </c>
      <c r="G776" s="113">
        <v>66</v>
      </c>
      <c r="H776" s="113">
        <v>65.8</v>
      </c>
      <c r="I776" s="113">
        <v>4863</v>
      </c>
      <c r="J776" s="113">
        <v>326101.34999999998</v>
      </c>
      <c r="K776" s="115">
        <v>43448</v>
      </c>
      <c r="L776" s="113">
        <v>56</v>
      </c>
      <c r="M776" s="113" t="s">
        <v>1883</v>
      </c>
      <c r="N776" s="353"/>
    </row>
    <row r="777" spans="1:14">
      <c r="A777" s="113" t="s">
        <v>108</v>
      </c>
      <c r="B777" s="113" t="s">
        <v>385</v>
      </c>
      <c r="C777" s="113">
        <v>108.05</v>
      </c>
      <c r="D777" s="113">
        <v>108.9</v>
      </c>
      <c r="E777" s="113">
        <v>106.75</v>
      </c>
      <c r="F777" s="113">
        <v>108.55</v>
      </c>
      <c r="G777" s="113">
        <v>108.4</v>
      </c>
      <c r="H777" s="113">
        <v>108.05</v>
      </c>
      <c r="I777" s="113">
        <v>935388</v>
      </c>
      <c r="J777" s="113">
        <v>101252899.15000001</v>
      </c>
      <c r="K777" s="115">
        <v>43448</v>
      </c>
      <c r="L777" s="113">
        <v>5623</v>
      </c>
      <c r="M777" s="113" t="s">
        <v>1070</v>
      </c>
      <c r="N777" s="353"/>
    </row>
    <row r="778" spans="1:14">
      <c r="A778" s="113" t="s">
        <v>1071</v>
      </c>
      <c r="B778" s="113" t="s">
        <v>385</v>
      </c>
      <c r="C778" s="113">
        <v>8.9</v>
      </c>
      <c r="D778" s="113">
        <v>9.1</v>
      </c>
      <c r="E778" s="113">
        <v>8.6</v>
      </c>
      <c r="F778" s="113">
        <v>8.8000000000000007</v>
      </c>
      <c r="G778" s="113">
        <v>8.8000000000000007</v>
      </c>
      <c r="H778" s="113">
        <v>8.9</v>
      </c>
      <c r="I778" s="113">
        <v>2277131</v>
      </c>
      <c r="J778" s="113">
        <v>20185136.5</v>
      </c>
      <c r="K778" s="115">
        <v>43448</v>
      </c>
      <c r="L778" s="113">
        <v>4425</v>
      </c>
      <c r="M778" s="113" t="s">
        <v>1072</v>
      </c>
      <c r="N778" s="353"/>
    </row>
    <row r="779" spans="1:14">
      <c r="A779" s="113" t="s">
        <v>109</v>
      </c>
      <c r="B779" s="113" t="s">
        <v>385</v>
      </c>
      <c r="C779" s="113">
        <v>145.05000000000001</v>
      </c>
      <c r="D779" s="113">
        <v>148.4</v>
      </c>
      <c r="E779" s="113">
        <v>143.6</v>
      </c>
      <c r="F779" s="113">
        <v>146.85</v>
      </c>
      <c r="G779" s="113">
        <v>146.80000000000001</v>
      </c>
      <c r="H779" s="113">
        <v>145.15</v>
      </c>
      <c r="I779" s="113">
        <v>4396492</v>
      </c>
      <c r="J779" s="113">
        <v>644757134.45000005</v>
      </c>
      <c r="K779" s="115">
        <v>43448</v>
      </c>
      <c r="L779" s="113">
        <v>41181</v>
      </c>
      <c r="M779" s="113" t="s">
        <v>1073</v>
      </c>
      <c r="N779" s="353"/>
    </row>
    <row r="780" spans="1:14">
      <c r="A780" s="113" t="s">
        <v>1074</v>
      </c>
      <c r="B780" s="113" t="s">
        <v>385</v>
      </c>
      <c r="C780" s="113">
        <v>87.6</v>
      </c>
      <c r="D780" s="113">
        <v>87.85</v>
      </c>
      <c r="E780" s="113">
        <v>86.45</v>
      </c>
      <c r="F780" s="113">
        <v>86.9</v>
      </c>
      <c r="G780" s="113">
        <v>86.65</v>
      </c>
      <c r="H780" s="113">
        <v>87.05</v>
      </c>
      <c r="I780" s="113">
        <v>257477</v>
      </c>
      <c r="J780" s="113">
        <v>22481285.149999999</v>
      </c>
      <c r="K780" s="115">
        <v>43448</v>
      </c>
      <c r="L780" s="113">
        <v>3527</v>
      </c>
      <c r="M780" s="113" t="s">
        <v>1075</v>
      </c>
      <c r="N780" s="353"/>
    </row>
    <row r="781" spans="1:14">
      <c r="A781" s="113" t="s">
        <v>1076</v>
      </c>
      <c r="B781" s="113" t="s">
        <v>385</v>
      </c>
      <c r="C781" s="113">
        <v>964.9</v>
      </c>
      <c r="D781" s="113">
        <v>981</v>
      </c>
      <c r="E781" s="113">
        <v>951.35</v>
      </c>
      <c r="F781" s="113">
        <v>962.45</v>
      </c>
      <c r="G781" s="113">
        <v>957.25</v>
      </c>
      <c r="H781" s="113">
        <v>966.9</v>
      </c>
      <c r="I781" s="113">
        <v>44187</v>
      </c>
      <c r="J781" s="113">
        <v>42633357.950000003</v>
      </c>
      <c r="K781" s="115">
        <v>43448</v>
      </c>
      <c r="L781" s="113">
        <v>3213</v>
      </c>
      <c r="M781" s="113" t="s">
        <v>1077</v>
      </c>
      <c r="N781" s="353"/>
    </row>
    <row r="782" spans="1:14">
      <c r="A782" s="113" t="s">
        <v>1078</v>
      </c>
      <c r="B782" s="113" t="s">
        <v>385</v>
      </c>
      <c r="C782" s="113">
        <v>43</v>
      </c>
      <c r="D782" s="113">
        <v>44.4</v>
      </c>
      <c r="E782" s="113">
        <v>42.45</v>
      </c>
      <c r="F782" s="113">
        <v>43.95</v>
      </c>
      <c r="G782" s="113">
        <v>44</v>
      </c>
      <c r="H782" s="113">
        <v>43.55</v>
      </c>
      <c r="I782" s="113">
        <v>5795</v>
      </c>
      <c r="J782" s="113">
        <v>252448.7</v>
      </c>
      <c r="K782" s="115">
        <v>43448</v>
      </c>
      <c r="L782" s="113">
        <v>138</v>
      </c>
      <c r="M782" s="113" t="s">
        <v>1079</v>
      </c>
      <c r="N782" s="353"/>
    </row>
    <row r="783" spans="1:14">
      <c r="A783" s="113" t="s">
        <v>1080</v>
      </c>
      <c r="B783" s="113" t="s">
        <v>385</v>
      </c>
      <c r="C783" s="113">
        <v>221.05</v>
      </c>
      <c r="D783" s="113">
        <v>224.05</v>
      </c>
      <c r="E783" s="113">
        <v>220.25</v>
      </c>
      <c r="F783" s="113">
        <v>221.9</v>
      </c>
      <c r="G783" s="113">
        <v>221.25</v>
      </c>
      <c r="H783" s="113">
        <v>220.35</v>
      </c>
      <c r="I783" s="113">
        <v>9138</v>
      </c>
      <c r="J783" s="113">
        <v>2035934.7</v>
      </c>
      <c r="K783" s="115">
        <v>43448</v>
      </c>
      <c r="L783" s="113">
        <v>1024</v>
      </c>
      <c r="M783" s="113" t="s">
        <v>1081</v>
      </c>
      <c r="N783" s="353"/>
    </row>
    <row r="784" spans="1:14">
      <c r="A784" s="113" t="s">
        <v>2553</v>
      </c>
      <c r="B784" s="113" t="s">
        <v>385</v>
      </c>
      <c r="C784" s="113">
        <v>21</v>
      </c>
      <c r="D784" s="113">
        <v>22.55</v>
      </c>
      <c r="E784" s="113">
        <v>21</v>
      </c>
      <c r="F784" s="113">
        <v>22.55</v>
      </c>
      <c r="G784" s="113">
        <v>22.55</v>
      </c>
      <c r="H784" s="113">
        <v>21.5</v>
      </c>
      <c r="I784" s="113">
        <v>44402</v>
      </c>
      <c r="J784" s="113">
        <v>995565.6</v>
      </c>
      <c r="K784" s="115">
        <v>43448</v>
      </c>
      <c r="L784" s="113">
        <v>144</v>
      </c>
      <c r="M784" s="113" t="s">
        <v>2554</v>
      </c>
      <c r="N784" s="353"/>
    </row>
    <row r="785" spans="1:14">
      <c r="A785" s="113" t="s">
        <v>1989</v>
      </c>
      <c r="B785" s="113" t="s">
        <v>385</v>
      </c>
      <c r="C785" s="113">
        <v>386.25</v>
      </c>
      <c r="D785" s="113">
        <v>391.2</v>
      </c>
      <c r="E785" s="113">
        <v>378.6</v>
      </c>
      <c r="F785" s="113">
        <v>380.15</v>
      </c>
      <c r="G785" s="113">
        <v>383</v>
      </c>
      <c r="H785" s="113">
        <v>386.75</v>
      </c>
      <c r="I785" s="113">
        <v>16086</v>
      </c>
      <c r="J785" s="113">
        <v>6177436.0999999996</v>
      </c>
      <c r="K785" s="115">
        <v>43448</v>
      </c>
      <c r="L785" s="113">
        <v>632</v>
      </c>
      <c r="M785" s="113" t="s">
        <v>3077</v>
      </c>
      <c r="N785" s="353"/>
    </row>
    <row r="786" spans="1:14">
      <c r="A786" s="113" t="s">
        <v>1082</v>
      </c>
      <c r="B786" s="113" t="s">
        <v>385</v>
      </c>
      <c r="C786" s="113">
        <v>5811</v>
      </c>
      <c r="D786" s="113">
        <v>5818.95</v>
      </c>
      <c r="E786" s="113">
        <v>5740.35</v>
      </c>
      <c r="F786" s="113">
        <v>5804.7</v>
      </c>
      <c r="G786" s="113">
        <v>5800</v>
      </c>
      <c r="H786" s="113">
        <v>5802.15</v>
      </c>
      <c r="I786" s="113">
        <v>1369</v>
      </c>
      <c r="J786" s="113">
        <v>7939643.7000000002</v>
      </c>
      <c r="K786" s="115">
        <v>43448</v>
      </c>
      <c r="L786" s="113">
        <v>391</v>
      </c>
      <c r="M786" s="113" t="s">
        <v>1083</v>
      </c>
      <c r="N786" s="353"/>
    </row>
    <row r="787" spans="1:14">
      <c r="A787" s="113" t="s">
        <v>2107</v>
      </c>
      <c r="B787" s="113" t="s">
        <v>385</v>
      </c>
      <c r="C787" s="113">
        <v>56</v>
      </c>
      <c r="D787" s="113">
        <v>57.85</v>
      </c>
      <c r="E787" s="113">
        <v>55.05</v>
      </c>
      <c r="F787" s="113">
        <v>56.2</v>
      </c>
      <c r="G787" s="113">
        <v>56</v>
      </c>
      <c r="H787" s="113">
        <v>56</v>
      </c>
      <c r="I787" s="113">
        <v>94728</v>
      </c>
      <c r="J787" s="113">
        <v>5338850.45</v>
      </c>
      <c r="K787" s="115">
        <v>43448</v>
      </c>
      <c r="L787" s="113">
        <v>1469</v>
      </c>
      <c r="M787" s="113" t="s">
        <v>1093</v>
      </c>
      <c r="N787" s="353"/>
    </row>
    <row r="788" spans="1:14">
      <c r="A788" s="113" t="s">
        <v>2585</v>
      </c>
      <c r="B788" s="113" t="s">
        <v>385</v>
      </c>
      <c r="C788" s="113">
        <v>68.95</v>
      </c>
      <c r="D788" s="113">
        <v>71.099999999999994</v>
      </c>
      <c r="E788" s="113">
        <v>68.5</v>
      </c>
      <c r="F788" s="113">
        <v>69.849999999999994</v>
      </c>
      <c r="G788" s="113">
        <v>69.75</v>
      </c>
      <c r="H788" s="113">
        <v>68.849999999999994</v>
      </c>
      <c r="I788" s="113">
        <v>338111</v>
      </c>
      <c r="J788" s="113">
        <v>23649484.850000001</v>
      </c>
      <c r="K788" s="115">
        <v>43448</v>
      </c>
      <c r="L788" s="113">
        <v>9813</v>
      </c>
      <c r="M788" s="113" t="s">
        <v>2586</v>
      </c>
      <c r="N788" s="353"/>
    </row>
    <row r="789" spans="1:14">
      <c r="A789" s="113" t="s">
        <v>1084</v>
      </c>
      <c r="B789" s="113" t="s">
        <v>385</v>
      </c>
      <c r="C789" s="113">
        <v>406.7</v>
      </c>
      <c r="D789" s="113">
        <v>407.4</v>
      </c>
      <c r="E789" s="113">
        <v>400</v>
      </c>
      <c r="F789" s="113">
        <v>404.9</v>
      </c>
      <c r="G789" s="113">
        <v>407.4</v>
      </c>
      <c r="H789" s="113">
        <v>401.75</v>
      </c>
      <c r="I789" s="113">
        <v>4672</v>
      </c>
      <c r="J789" s="113">
        <v>1879115.85</v>
      </c>
      <c r="K789" s="115">
        <v>43448</v>
      </c>
      <c r="L789" s="113">
        <v>261</v>
      </c>
      <c r="M789" s="113" t="s">
        <v>1085</v>
      </c>
      <c r="N789" s="353"/>
    </row>
    <row r="790" spans="1:14">
      <c r="A790" s="113" t="s">
        <v>2321</v>
      </c>
      <c r="B790" s="113" t="s">
        <v>385</v>
      </c>
      <c r="C790" s="113">
        <v>169.7</v>
      </c>
      <c r="D790" s="113">
        <v>169.95</v>
      </c>
      <c r="E790" s="113">
        <v>165.1</v>
      </c>
      <c r="F790" s="113">
        <v>166.45</v>
      </c>
      <c r="G790" s="113">
        <v>166.25</v>
      </c>
      <c r="H790" s="113">
        <v>170.3</v>
      </c>
      <c r="I790" s="113">
        <v>44340</v>
      </c>
      <c r="J790" s="113">
        <v>7422480.6500000004</v>
      </c>
      <c r="K790" s="115">
        <v>43448</v>
      </c>
      <c r="L790" s="113">
        <v>1372</v>
      </c>
      <c r="M790" s="113" t="s">
        <v>2322</v>
      </c>
      <c r="N790" s="353"/>
    </row>
    <row r="791" spans="1:14">
      <c r="A791" s="113" t="s">
        <v>110</v>
      </c>
      <c r="B791" s="113" t="s">
        <v>385</v>
      </c>
      <c r="C791" s="113">
        <v>460</v>
      </c>
      <c r="D791" s="113">
        <v>465.95</v>
      </c>
      <c r="E791" s="113">
        <v>457.1</v>
      </c>
      <c r="F791" s="113">
        <v>462.7</v>
      </c>
      <c r="G791" s="113">
        <v>460.3</v>
      </c>
      <c r="H791" s="113">
        <v>461.65</v>
      </c>
      <c r="I791" s="113">
        <v>853636</v>
      </c>
      <c r="J791" s="113">
        <v>394300450.35000002</v>
      </c>
      <c r="K791" s="115">
        <v>43448</v>
      </c>
      <c r="L791" s="113">
        <v>27645</v>
      </c>
      <c r="M791" s="113" t="s">
        <v>1086</v>
      </c>
      <c r="N791" s="353"/>
    </row>
    <row r="792" spans="1:14">
      <c r="A792" s="113" t="s">
        <v>3219</v>
      </c>
      <c r="B792" s="113" t="s">
        <v>385</v>
      </c>
      <c r="C792" s="113">
        <v>18.05</v>
      </c>
      <c r="D792" s="113">
        <v>18.05</v>
      </c>
      <c r="E792" s="113">
        <v>17.690000000000001</v>
      </c>
      <c r="F792" s="113">
        <v>17.690000000000001</v>
      </c>
      <c r="G792" s="113">
        <v>17.690000000000001</v>
      </c>
      <c r="H792" s="113">
        <v>17.690000000000001</v>
      </c>
      <c r="I792" s="113">
        <v>18</v>
      </c>
      <c r="J792" s="113">
        <v>319.14</v>
      </c>
      <c r="K792" s="115">
        <v>43448</v>
      </c>
      <c r="L792" s="113">
        <v>4</v>
      </c>
      <c r="M792" s="113" t="s">
        <v>3220</v>
      </c>
      <c r="N792" s="353"/>
    </row>
    <row r="793" spans="1:14">
      <c r="A793" s="113" t="s">
        <v>2129</v>
      </c>
      <c r="B793" s="113" t="s">
        <v>385</v>
      </c>
      <c r="C793" s="113">
        <v>112.95</v>
      </c>
      <c r="D793" s="113">
        <v>113.2</v>
      </c>
      <c r="E793" s="113">
        <v>110.15</v>
      </c>
      <c r="F793" s="113">
        <v>113</v>
      </c>
      <c r="G793" s="113">
        <v>113.05</v>
      </c>
      <c r="H793" s="113">
        <v>110.7</v>
      </c>
      <c r="I793" s="113">
        <v>89</v>
      </c>
      <c r="J793" s="113">
        <v>10025.4</v>
      </c>
      <c r="K793" s="115">
        <v>43448</v>
      </c>
      <c r="L793" s="113">
        <v>7</v>
      </c>
      <c r="M793" s="113" t="s">
        <v>2130</v>
      </c>
      <c r="N793" s="353"/>
    </row>
    <row r="794" spans="1:14">
      <c r="A794" s="113" t="s">
        <v>3404</v>
      </c>
      <c r="B794" s="113" t="s">
        <v>385</v>
      </c>
      <c r="C794" s="113">
        <v>374.9</v>
      </c>
      <c r="D794" s="113">
        <v>374.9</v>
      </c>
      <c r="E794" s="113">
        <v>358.1</v>
      </c>
      <c r="F794" s="113">
        <v>361.2</v>
      </c>
      <c r="G794" s="113">
        <v>361.2</v>
      </c>
      <c r="H794" s="113">
        <v>362.01</v>
      </c>
      <c r="I794" s="113">
        <v>600</v>
      </c>
      <c r="J794" s="113">
        <v>219897.5</v>
      </c>
      <c r="K794" s="115">
        <v>43448</v>
      </c>
      <c r="L794" s="113">
        <v>6</v>
      </c>
      <c r="M794" s="113" t="s">
        <v>3405</v>
      </c>
      <c r="N794" s="353"/>
    </row>
    <row r="795" spans="1:14">
      <c r="A795" s="113" t="s">
        <v>3406</v>
      </c>
      <c r="B795" s="113" t="s">
        <v>385</v>
      </c>
      <c r="C795" s="113">
        <v>111.16</v>
      </c>
      <c r="D795" s="113">
        <v>111.16</v>
      </c>
      <c r="E795" s="113">
        <v>111.15</v>
      </c>
      <c r="F795" s="113">
        <v>111.15</v>
      </c>
      <c r="G795" s="113">
        <v>111.15</v>
      </c>
      <c r="H795" s="113">
        <v>110</v>
      </c>
      <c r="I795" s="113">
        <v>6</v>
      </c>
      <c r="J795" s="113">
        <v>666.91</v>
      </c>
      <c r="K795" s="115">
        <v>43448</v>
      </c>
      <c r="L795" s="113">
        <v>2</v>
      </c>
      <c r="M795" s="113" t="s">
        <v>3407</v>
      </c>
      <c r="N795" s="353"/>
    </row>
    <row r="796" spans="1:14">
      <c r="A796" s="113" t="s">
        <v>1087</v>
      </c>
      <c r="B796" s="113" t="s">
        <v>385</v>
      </c>
      <c r="C796" s="113">
        <v>227.5</v>
      </c>
      <c r="D796" s="113">
        <v>229.85</v>
      </c>
      <c r="E796" s="113">
        <v>225</v>
      </c>
      <c r="F796" s="113">
        <v>225.5</v>
      </c>
      <c r="G796" s="113">
        <v>225</v>
      </c>
      <c r="H796" s="113">
        <v>227</v>
      </c>
      <c r="I796" s="113">
        <v>16511</v>
      </c>
      <c r="J796" s="113">
        <v>3744808.75</v>
      </c>
      <c r="K796" s="115">
        <v>43448</v>
      </c>
      <c r="L796" s="113">
        <v>562</v>
      </c>
      <c r="M796" s="113" t="s">
        <v>1088</v>
      </c>
      <c r="N796" s="353"/>
    </row>
    <row r="797" spans="1:14">
      <c r="A797" s="113" t="s">
        <v>2780</v>
      </c>
      <c r="B797" s="113" t="s">
        <v>385</v>
      </c>
      <c r="C797" s="113">
        <v>271.5</v>
      </c>
      <c r="D797" s="113">
        <v>273.05</v>
      </c>
      <c r="E797" s="113">
        <v>259.55</v>
      </c>
      <c r="F797" s="113">
        <v>260.5</v>
      </c>
      <c r="G797" s="113">
        <v>260.10000000000002</v>
      </c>
      <c r="H797" s="113">
        <v>265.35000000000002</v>
      </c>
      <c r="I797" s="113">
        <v>1239</v>
      </c>
      <c r="J797" s="113">
        <v>327234.65000000002</v>
      </c>
      <c r="K797" s="115">
        <v>43448</v>
      </c>
      <c r="L797" s="113">
        <v>157</v>
      </c>
      <c r="M797" s="113" t="s">
        <v>2781</v>
      </c>
      <c r="N797" s="353"/>
    </row>
    <row r="798" spans="1:14">
      <c r="A798" s="113" t="s">
        <v>1089</v>
      </c>
      <c r="B798" s="113" t="s">
        <v>385</v>
      </c>
      <c r="C798" s="113">
        <v>684.9</v>
      </c>
      <c r="D798" s="113">
        <v>689.5</v>
      </c>
      <c r="E798" s="113">
        <v>675.15</v>
      </c>
      <c r="F798" s="113">
        <v>679.55</v>
      </c>
      <c r="G798" s="113">
        <v>684</v>
      </c>
      <c r="H798" s="113">
        <v>683.05</v>
      </c>
      <c r="I798" s="113">
        <v>41549</v>
      </c>
      <c r="J798" s="113">
        <v>28297781.25</v>
      </c>
      <c r="K798" s="115">
        <v>43448</v>
      </c>
      <c r="L798" s="113">
        <v>1342</v>
      </c>
      <c r="M798" s="113" t="s">
        <v>1090</v>
      </c>
      <c r="N798" s="353"/>
    </row>
    <row r="799" spans="1:14">
      <c r="A799" s="113" t="s">
        <v>1091</v>
      </c>
      <c r="B799" s="113" t="s">
        <v>385</v>
      </c>
      <c r="C799" s="113">
        <v>1000</v>
      </c>
      <c r="D799" s="113">
        <v>1000.01</v>
      </c>
      <c r="E799" s="113">
        <v>999.99</v>
      </c>
      <c r="F799" s="113">
        <v>1000</v>
      </c>
      <c r="G799" s="113">
        <v>999.99</v>
      </c>
      <c r="H799" s="113">
        <v>1000</v>
      </c>
      <c r="I799" s="113">
        <v>557063</v>
      </c>
      <c r="J799" s="113">
        <v>557063471.39999998</v>
      </c>
      <c r="K799" s="115">
        <v>43448</v>
      </c>
      <c r="L799" s="113">
        <v>2788</v>
      </c>
      <c r="M799" s="113" t="s">
        <v>1092</v>
      </c>
      <c r="N799" s="353"/>
    </row>
    <row r="800" spans="1:14">
      <c r="A800" s="113" t="s">
        <v>2790</v>
      </c>
      <c r="B800" s="113" t="s">
        <v>385</v>
      </c>
      <c r="C800" s="113">
        <v>1000.01</v>
      </c>
      <c r="D800" s="113">
        <v>1000.01</v>
      </c>
      <c r="E800" s="113">
        <v>999.99</v>
      </c>
      <c r="F800" s="113">
        <v>999.99</v>
      </c>
      <c r="G800" s="113">
        <v>1000.01</v>
      </c>
      <c r="H800" s="113">
        <v>999.99</v>
      </c>
      <c r="I800" s="113">
        <v>17536</v>
      </c>
      <c r="J800" s="113">
        <v>17535941.109999999</v>
      </c>
      <c r="K800" s="115">
        <v>43448</v>
      </c>
      <c r="L800" s="113">
        <v>224</v>
      </c>
      <c r="M800" s="113" t="s">
        <v>2791</v>
      </c>
      <c r="N800" s="353"/>
    </row>
    <row r="801" spans="1:14">
      <c r="A801" s="113" t="s">
        <v>1094</v>
      </c>
      <c r="B801" s="113" t="s">
        <v>385</v>
      </c>
      <c r="C801" s="113">
        <v>45</v>
      </c>
      <c r="D801" s="113">
        <v>45</v>
      </c>
      <c r="E801" s="113">
        <v>44</v>
      </c>
      <c r="F801" s="113">
        <v>44.2</v>
      </c>
      <c r="G801" s="113">
        <v>44.15</v>
      </c>
      <c r="H801" s="113">
        <v>45.45</v>
      </c>
      <c r="I801" s="113">
        <v>1028</v>
      </c>
      <c r="J801" s="113">
        <v>45436.95</v>
      </c>
      <c r="K801" s="115">
        <v>43448</v>
      </c>
      <c r="L801" s="113">
        <v>34</v>
      </c>
      <c r="M801" s="113" t="s">
        <v>1095</v>
      </c>
      <c r="N801" s="353"/>
    </row>
    <row r="802" spans="1:14">
      <c r="A802" s="113" t="s">
        <v>2461</v>
      </c>
      <c r="B802" s="113" t="s">
        <v>385</v>
      </c>
      <c r="C802" s="113">
        <v>29.9</v>
      </c>
      <c r="D802" s="113">
        <v>29.9</v>
      </c>
      <c r="E802" s="113">
        <v>28.7</v>
      </c>
      <c r="F802" s="113">
        <v>29.1</v>
      </c>
      <c r="G802" s="113">
        <v>28.85</v>
      </c>
      <c r="H802" s="113">
        <v>29</v>
      </c>
      <c r="I802" s="113">
        <v>1542</v>
      </c>
      <c r="J802" s="113">
        <v>45227.5</v>
      </c>
      <c r="K802" s="115">
        <v>43448</v>
      </c>
      <c r="L802" s="113">
        <v>29</v>
      </c>
      <c r="M802" s="113" t="s">
        <v>2462</v>
      </c>
      <c r="N802" s="353"/>
    </row>
    <row r="803" spans="1:14">
      <c r="A803" s="113" t="s">
        <v>1096</v>
      </c>
      <c r="B803" s="113" t="s">
        <v>385</v>
      </c>
      <c r="C803" s="113">
        <v>98.35</v>
      </c>
      <c r="D803" s="113">
        <v>98.35</v>
      </c>
      <c r="E803" s="113">
        <v>96</v>
      </c>
      <c r="F803" s="113">
        <v>97.3</v>
      </c>
      <c r="G803" s="113">
        <v>96.65</v>
      </c>
      <c r="H803" s="113">
        <v>97.9</v>
      </c>
      <c r="I803" s="113">
        <v>5928</v>
      </c>
      <c r="J803" s="113">
        <v>576617.9</v>
      </c>
      <c r="K803" s="115">
        <v>43448</v>
      </c>
      <c r="L803" s="113">
        <v>274</v>
      </c>
      <c r="M803" s="113" t="s">
        <v>1097</v>
      </c>
      <c r="N803" s="353"/>
    </row>
    <row r="804" spans="1:14">
      <c r="A804" s="113" t="s">
        <v>2463</v>
      </c>
      <c r="B804" s="113" t="s">
        <v>385</v>
      </c>
      <c r="C804" s="113">
        <v>4.0999999999999996</v>
      </c>
      <c r="D804" s="113">
        <v>4.5</v>
      </c>
      <c r="E804" s="113">
        <v>4</v>
      </c>
      <c r="F804" s="113">
        <v>4.25</v>
      </c>
      <c r="G804" s="113">
        <v>4.5</v>
      </c>
      <c r="H804" s="113">
        <v>4.05</v>
      </c>
      <c r="I804" s="113">
        <v>17144</v>
      </c>
      <c r="J804" s="113">
        <v>70968.45</v>
      </c>
      <c r="K804" s="115">
        <v>43448</v>
      </c>
      <c r="L804" s="113">
        <v>30</v>
      </c>
      <c r="M804" s="113" t="s">
        <v>2464</v>
      </c>
      <c r="N804" s="353"/>
    </row>
    <row r="805" spans="1:14">
      <c r="A805" s="113" t="s">
        <v>2709</v>
      </c>
      <c r="B805" s="113" t="s">
        <v>385</v>
      </c>
      <c r="C805" s="113">
        <v>1.1499999999999999</v>
      </c>
      <c r="D805" s="113">
        <v>1.2</v>
      </c>
      <c r="E805" s="113">
        <v>1.1000000000000001</v>
      </c>
      <c r="F805" s="113">
        <v>1.1499999999999999</v>
      </c>
      <c r="G805" s="113">
        <v>1.1499999999999999</v>
      </c>
      <c r="H805" s="113">
        <v>1.1499999999999999</v>
      </c>
      <c r="I805" s="113">
        <v>967629</v>
      </c>
      <c r="J805" s="113">
        <v>1117361.8999999999</v>
      </c>
      <c r="K805" s="115">
        <v>43448</v>
      </c>
      <c r="L805" s="113">
        <v>299</v>
      </c>
      <c r="M805" s="113" t="s">
        <v>2710</v>
      </c>
      <c r="N805" s="353"/>
    </row>
    <row r="806" spans="1:14">
      <c r="A806" s="113" t="s">
        <v>111</v>
      </c>
      <c r="B806" s="113" t="s">
        <v>385</v>
      </c>
      <c r="C806" s="113">
        <v>1423.45</v>
      </c>
      <c r="D806" s="113">
        <v>1428.55</v>
      </c>
      <c r="E806" s="113">
        <v>1405.05</v>
      </c>
      <c r="F806" s="113">
        <v>1411.4</v>
      </c>
      <c r="G806" s="113">
        <v>1410.65</v>
      </c>
      <c r="H806" s="113">
        <v>1426.45</v>
      </c>
      <c r="I806" s="113">
        <v>2189734</v>
      </c>
      <c r="J806" s="113">
        <v>3101659153.6999998</v>
      </c>
      <c r="K806" s="115">
        <v>43448</v>
      </c>
      <c r="L806" s="113">
        <v>101296</v>
      </c>
      <c r="M806" s="113" t="s">
        <v>1098</v>
      </c>
      <c r="N806" s="353"/>
    </row>
    <row r="807" spans="1:14">
      <c r="A807" s="113" t="s">
        <v>1868</v>
      </c>
      <c r="B807" s="113" t="s">
        <v>385</v>
      </c>
      <c r="C807" s="113">
        <v>1759</v>
      </c>
      <c r="D807" s="113">
        <v>1819.95</v>
      </c>
      <c r="E807" s="113">
        <v>1707.15</v>
      </c>
      <c r="F807" s="113">
        <v>1809.9</v>
      </c>
      <c r="G807" s="113">
        <v>1805</v>
      </c>
      <c r="H807" s="113">
        <v>1748.5</v>
      </c>
      <c r="I807" s="113">
        <v>399879</v>
      </c>
      <c r="J807" s="113">
        <v>718166937</v>
      </c>
      <c r="K807" s="115">
        <v>43448</v>
      </c>
      <c r="L807" s="113">
        <v>32692</v>
      </c>
      <c r="M807" s="113" t="s">
        <v>1869</v>
      </c>
      <c r="N807" s="353"/>
    </row>
    <row r="808" spans="1:14">
      <c r="A808" s="113" t="s">
        <v>1915</v>
      </c>
      <c r="B808" s="113" t="s">
        <v>385</v>
      </c>
      <c r="C808" s="113">
        <v>1617</v>
      </c>
      <c r="D808" s="113">
        <v>1664.2</v>
      </c>
      <c r="E808" s="113">
        <v>1598</v>
      </c>
      <c r="F808" s="113">
        <v>1635.75</v>
      </c>
      <c r="G808" s="113">
        <v>1632</v>
      </c>
      <c r="H808" s="113">
        <v>1599.55</v>
      </c>
      <c r="I808" s="113">
        <v>150967</v>
      </c>
      <c r="J808" s="113">
        <v>246424926.84999999</v>
      </c>
      <c r="K808" s="115">
        <v>43448</v>
      </c>
      <c r="L808" s="113">
        <v>12906</v>
      </c>
      <c r="M808" s="113" t="s">
        <v>1916</v>
      </c>
      <c r="N808" s="353"/>
    </row>
    <row r="809" spans="1:14">
      <c r="A809" s="113" t="s">
        <v>1099</v>
      </c>
      <c r="B809" s="113" t="s">
        <v>385</v>
      </c>
      <c r="C809" s="113">
        <v>1711.8</v>
      </c>
      <c r="D809" s="113">
        <v>1731.5</v>
      </c>
      <c r="E809" s="113">
        <v>1690</v>
      </c>
      <c r="F809" s="113">
        <v>1693.9</v>
      </c>
      <c r="G809" s="113">
        <v>1701.95</v>
      </c>
      <c r="H809" s="113">
        <v>1705.55</v>
      </c>
      <c r="I809" s="113">
        <v>7137</v>
      </c>
      <c r="J809" s="113">
        <v>12234168.1</v>
      </c>
      <c r="K809" s="115">
        <v>43448</v>
      </c>
      <c r="L809" s="113">
        <v>228</v>
      </c>
      <c r="M809" s="113" t="s">
        <v>1100</v>
      </c>
      <c r="N809" s="353"/>
    </row>
    <row r="810" spans="1:14">
      <c r="A810" s="113" t="s">
        <v>1101</v>
      </c>
      <c r="B810" s="113" t="s">
        <v>385</v>
      </c>
      <c r="C810" s="113">
        <v>199.9</v>
      </c>
      <c r="D810" s="113">
        <v>199.9</v>
      </c>
      <c r="E810" s="113">
        <v>193.85</v>
      </c>
      <c r="F810" s="113">
        <v>197.25</v>
      </c>
      <c r="G810" s="113">
        <v>198</v>
      </c>
      <c r="H810" s="113">
        <v>196.85</v>
      </c>
      <c r="I810" s="113">
        <v>17964</v>
      </c>
      <c r="J810" s="113">
        <v>3545241.2</v>
      </c>
      <c r="K810" s="115">
        <v>43448</v>
      </c>
      <c r="L810" s="113">
        <v>515</v>
      </c>
      <c r="M810" s="113" t="s">
        <v>2759</v>
      </c>
      <c r="N810" s="353"/>
    </row>
    <row r="811" spans="1:14">
      <c r="A811" s="113" t="s">
        <v>112</v>
      </c>
      <c r="B811" s="113" t="s">
        <v>385</v>
      </c>
      <c r="C811" s="113">
        <v>850.9</v>
      </c>
      <c r="D811" s="113">
        <v>857</v>
      </c>
      <c r="E811" s="113">
        <v>830.5</v>
      </c>
      <c r="F811" s="113">
        <v>843.85</v>
      </c>
      <c r="G811" s="113">
        <v>843.85</v>
      </c>
      <c r="H811" s="113">
        <v>847.3</v>
      </c>
      <c r="I811" s="113">
        <v>2701885</v>
      </c>
      <c r="J811" s="113">
        <v>2275455163.5500002</v>
      </c>
      <c r="K811" s="115">
        <v>43448</v>
      </c>
      <c r="L811" s="113">
        <v>60513</v>
      </c>
      <c r="M811" s="113" t="s">
        <v>1102</v>
      </c>
      <c r="N811" s="353"/>
    </row>
    <row r="812" spans="1:14">
      <c r="A812" s="113" t="s">
        <v>1103</v>
      </c>
      <c r="B812" s="113" t="s">
        <v>385</v>
      </c>
      <c r="C812" s="113">
        <v>1517.9</v>
      </c>
      <c r="D812" s="113">
        <v>1529.05</v>
      </c>
      <c r="E812" s="113">
        <v>1491</v>
      </c>
      <c r="F812" s="113">
        <v>1505.3</v>
      </c>
      <c r="G812" s="113">
        <v>1511</v>
      </c>
      <c r="H812" s="113">
        <v>1517.85</v>
      </c>
      <c r="I812" s="113">
        <v>48783</v>
      </c>
      <c r="J812" s="113">
        <v>73357566.25</v>
      </c>
      <c r="K812" s="115">
        <v>43448</v>
      </c>
      <c r="L812" s="113">
        <v>2510</v>
      </c>
      <c r="M812" s="113" t="s">
        <v>1104</v>
      </c>
      <c r="N812" s="353"/>
    </row>
    <row r="813" spans="1:14">
      <c r="A813" s="113" t="s">
        <v>1105</v>
      </c>
      <c r="B813" s="113" t="s">
        <v>385</v>
      </c>
      <c r="C813" s="113">
        <v>28.1</v>
      </c>
      <c r="D813" s="113">
        <v>28.45</v>
      </c>
      <c r="E813" s="113">
        <v>27.6</v>
      </c>
      <c r="F813" s="113">
        <v>27.75</v>
      </c>
      <c r="G813" s="113">
        <v>27.9</v>
      </c>
      <c r="H813" s="113">
        <v>28.1</v>
      </c>
      <c r="I813" s="113">
        <v>18263</v>
      </c>
      <c r="J813" s="113">
        <v>511063.55</v>
      </c>
      <c r="K813" s="115">
        <v>43448</v>
      </c>
      <c r="L813" s="113">
        <v>184</v>
      </c>
      <c r="M813" s="113" t="s">
        <v>1106</v>
      </c>
      <c r="N813" s="353"/>
    </row>
    <row r="814" spans="1:14">
      <c r="A814" s="113" t="s">
        <v>113</v>
      </c>
      <c r="B814" s="113" t="s">
        <v>385</v>
      </c>
      <c r="C814" s="113">
        <v>753.1</v>
      </c>
      <c r="D814" s="113">
        <v>764</v>
      </c>
      <c r="E814" s="113">
        <v>751.6</v>
      </c>
      <c r="F814" s="113">
        <v>757.25</v>
      </c>
      <c r="G814" s="113">
        <v>757</v>
      </c>
      <c r="H814" s="113">
        <v>759.2</v>
      </c>
      <c r="I814" s="113">
        <v>1760631</v>
      </c>
      <c r="J814" s="113">
        <v>1332943789.6500001</v>
      </c>
      <c r="K814" s="115">
        <v>43448</v>
      </c>
      <c r="L814" s="113">
        <v>58677</v>
      </c>
      <c r="M814" s="113" t="s">
        <v>1107</v>
      </c>
      <c r="N814" s="353"/>
    </row>
    <row r="815" spans="1:14">
      <c r="A815" s="113" t="s">
        <v>114</v>
      </c>
      <c r="B815" s="113" t="s">
        <v>385</v>
      </c>
      <c r="C815" s="113">
        <v>447</v>
      </c>
      <c r="D815" s="113">
        <v>457</v>
      </c>
      <c r="E815" s="113">
        <v>446.05</v>
      </c>
      <c r="F815" s="113">
        <v>454.55</v>
      </c>
      <c r="G815" s="113">
        <v>452.55</v>
      </c>
      <c r="H815" s="113">
        <v>452.55</v>
      </c>
      <c r="I815" s="113">
        <v>1814281</v>
      </c>
      <c r="J815" s="113">
        <v>821638189.54999995</v>
      </c>
      <c r="K815" s="115">
        <v>43448</v>
      </c>
      <c r="L815" s="113">
        <v>29656</v>
      </c>
      <c r="M815" s="113" t="s">
        <v>3078</v>
      </c>
      <c r="N815" s="353"/>
    </row>
    <row r="816" spans="1:14">
      <c r="A816" s="113" t="s">
        <v>1108</v>
      </c>
      <c r="B816" s="113" t="s">
        <v>385</v>
      </c>
      <c r="C816" s="113">
        <v>18.100000000000001</v>
      </c>
      <c r="D816" s="113">
        <v>18.489999999999998</v>
      </c>
      <c r="E816" s="113">
        <v>17.27</v>
      </c>
      <c r="F816" s="113">
        <v>18.37</v>
      </c>
      <c r="G816" s="113">
        <v>18.350000000000001</v>
      </c>
      <c r="H816" s="113">
        <v>18.21</v>
      </c>
      <c r="I816" s="113">
        <v>39206</v>
      </c>
      <c r="J816" s="113">
        <v>710896.29</v>
      </c>
      <c r="K816" s="115">
        <v>43448</v>
      </c>
      <c r="L816" s="113">
        <v>93</v>
      </c>
      <c r="M816" s="113" t="s">
        <v>1109</v>
      </c>
      <c r="N816" s="353"/>
    </row>
    <row r="817" spans="1:14">
      <c r="A817" s="113" t="s">
        <v>1110</v>
      </c>
      <c r="B817" s="113" t="s">
        <v>385</v>
      </c>
      <c r="C817" s="113">
        <v>102</v>
      </c>
      <c r="D817" s="113">
        <v>103</v>
      </c>
      <c r="E817" s="113">
        <v>102</v>
      </c>
      <c r="F817" s="113">
        <v>102.5</v>
      </c>
      <c r="G817" s="113">
        <v>102.5</v>
      </c>
      <c r="H817" s="113">
        <v>104</v>
      </c>
      <c r="I817" s="113">
        <v>573</v>
      </c>
      <c r="J817" s="113">
        <v>58982</v>
      </c>
      <c r="K817" s="115">
        <v>43448</v>
      </c>
      <c r="L817" s="113">
        <v>6</v>
      </c>
      <c r="M817" s="113" t="s">
        <v>1111</v>
      </c>
      <c r="N817" s="353"/>
    </row>
    <row r="818" spans="1:14">
      <c r="A818" s="113" t="s">
        <v>1112</v>
      </c>
      <c r="B818" s="113" t="s">
        <v>385</v>
      </c>
      <c r="C818" s="113">
        <v>105</v>
      </c>
      <c r="D818" s="113">
        <v>106.7</v>
      </c>
      <c r="E818" s="113">
        <v>102.35</v>
      </c>
      <c r="F818" s="113">
        <v>104</v>
      </c>
      <c r="G818" s="113">
        <v>103.5</v>
      </c>
      <c r="H818" s="113">
        <v>104.75</v>
      </c>
      <c r="I818" s="113">
        <v>2241</v>
      </c>
      <c r="J818" s="113">
        <v>234361.85</v>
      </c>
      <c r="K818" s="115">
        <v>43448</v>
      </c>
      <c r="L818" s="113">
        <v>141</v>
      </c>
      <c r="M818" s="113" t="s">
        <v>1113</v>
      </c>
      <c r="N818" s="353"/>
    </row>
    <row r="819" spans="1:14">
      <c r="A819" s="113" t="s">
        <v>1114</v>
      </c>
      <c r="B819" s="113" t="s">
        <v>385</v>
      </c>
      <c r="C819" s="113">
        <v>42.2</v>
      </c>
      <c r="D819" s="113">
        <v>43.5</v>
      </c>
      <c r="E819" s="113">
        <v>42.2</v>
      </c>
      <c r="F819" s="113">
        <v>42.7</v>
      </c>
      <c r="G819" s="113">
        <v>42.7</v>
      </c>
      <c r="H819" s="113">
        <v>42.3</v>
      </c>
      <c r="I819" s="113">
        <v>2018</v>
      </c>
      <c r="J819" s="113">
        <v>86918.5</v>
      </c>
      <c r="K819" s="115">
        <v>43448</v>
      </c>
      <c r="L819" s="113">
        <v>30</v>
      </c>
      <c r="M819" s="113" t="s">
        <v>1115</v>
      </c>
      <c r="N819" s="353"/>
    </row>
    <row r="820" spans="1:14">
      <c r="A820" s="113" t="s">
        <v>1116</v>
      </c>
      <c r="B820" s="113" t="s">
        <v>385</v>
      </c>
      <c r="C820" s="113">
        <v>7.15</v>
      </c>
      <c r="D820" s="113">
        <v>7.7</v>
      </c>
      <c r="E820" s="113">
        <v>6.5</v>
      </c>
      <c r="F820" s="113">
        <v>6.95</v>
      </c>
      <c r="G820" s="113">
        <v>7</v>
      </c>
      <c r="H820" s="113">
        <v>7</v>
      </c>
      <c r="I820" s="113">
        <v>50351</v>
      </c>
      <c r="J820" s="113">
        <v>352386.65</v>
      </c>
      <c r="K820" s="115">
        <v>43448</v>
      </c>
      <c r="L820" s="113">
        <v>260</v>
      </c>
      <c r="M820" s="113" t="s">
        <v>1117</v>
      </c>
      <c r="N820" s="353"/>
    </row>
    <row r="821" spans="1:14">
      <c r="A821" s="113" t="s">
        <v>2091</v>
      </c>
      <c r="B821" s="113" t="s">
        <v>385</v>
      </c>
      <c r="C821" s="113">
        <v>21.2</v>
      </c>
      <c r="D821" s="113">
        <v>21.75</v>
      </c>
      <c r="E821" s="113">
        <v>20.5</v>
      </c>
      <c r="F821" s="113">
        <v>20.8</v>
      </c>
      <c r="G821" s="113">
        <v>20.75</v>
      </c>
      <c r="H821" s="113">
        <v>21.45</v>
      </c>
      <c r="I821" s="113">
        <v>102182</v>
      </c>
      <c r="J821" s="113">
        <v>2148116.15</v>
      </c>
      <c r="K821" s="115">
        <v>43448</v>
      </c>
      <c r="L821" s="113">
        <v>593</v>
      </c>
      <c r="M821" s="113" t="s">
        <v>2092</v>
      </c>
      <c r="N821" s="353"/>
    </row>
    <row r="822" spans="1:14">
      <c r="A822" s="113" t="s">
        <v>1118</v>
      </c>
      <c r="B822" s="113" t="s">
        <v>385</v>
      </c>
      <c r="C822" s="113">
        <v>113.9</v>
      </c>
      <c r="D822" s="113">
        <v>113.9</v>
      </c>
      <c r="E822" s="113">
        <v>108.3</v>
      </c>
      <c r="F822" s="113">
        <v>109.55</v>
      </c>
      <c r="G822" s="113">
        <v>109.7</v>
      </c>
      <c r="H822" s="113">
        <v>112.9</v>
      </c>
      <c r="I822" s="113">
        <v>53188</v>
      </c>
      <c r="J822" s="113">
        <v>5920641.2000000002</v>
      </c>
      <c r="K822" s="115">
        <v>43448</v>
      </c>
      <c r="L822" s="113">
        <v>844</v>
      </c>
      <c r="M822" s="113" t="s">
        <v>1119</v>
      </c>
      <c r="N822" s="353"/>
    </row>
    <row r="823" spans="1:14">
      <c r="A823" s="113" t="s">
        <v>3079</v>
      </c>
      <c r="B823" s="113" t="s">
        <v>385</v>
      </c>
      <c r="C823" s="113">
        <v>6.75</v>
      </c>
      <c r="D823" s="113">
        <v>6.95</v>
      </c>
      <c r="E823" s="113">
        <v>6.05</v>
      </c>
      <c r="F823" s="113">
        <v>6.15</v>
      </c>
      <c r="G823" s="113">
        <v>6.2</v>
      </c>
      <c r="H823" s="113">
        <v>6.4</v>
      </c>
      <c r="I823" s="113">
        <v>31532</v>
      </c>
      <c r="J823" s="113">
        <v>202782.15</v>
      </c>
      <c r="K823" s="115">
        <v>43448</v>
      </c>
      <c r="L823" s="113">
        <v>94</v>
      </c>
      <c r="M823" s="113" t="s">
        <v>3080</v>
      </c>
      <c r="N823" s="353"/>
    </row>
    <row r="824" spans="1:14">
      <c r="A824" s="113" t="s">
        <v>1120</v>
      </c>
      <c r="B824" s="113" t="s">
        <v>385</v>
      </c>
      <c r="C824" s="113">
        <v>13.7</v>
      </c>
      <c r="D824" s="113">
        <v>13.8</v>
      </c>
      <c r="E824" s="113">
        <v>13.35</v>
      </c>
      <c r="F824" s="113">
        <v>13.6</v>
      </c>
      <c r="G824" s="113">
        <v>13.7</v>
      </c>
      <c r="H824" s="113">
        <v>13.45</v>
      </c>
      <c r="I824" s="113">
        <v>696740</v>
      </c>
      <c r="J824" s="113">
        <v>9481768.5</v>
      </c>
      <c r="K824" s="115">
        <v>43448</v>
      </c>
      <c r="L824" s="113">
        <v>1208</v>
      </c>
      <c r="M824" s="113" t="s">
        <v>1121</v>
      </c>
      <c r="N824" s="353"/>
    </row>
    <row r="825" spans="1:14">
      <c r="A825" s="113" t="s">
        <v>1848</v>
      </c>
      <c r="B825" s="113" t="s">
        <v>385</v>
      </c>
      <c r="C825" s="113">
        <v>78.45</v>
      </c>
      <c r="D825" s="113">
        <v>78.5</v>
      </c>
      <c r="E825" s="113">
        <v>73.5</v>
      </c>
      <c r="F825" s="113">
        <v>76.349999999999994</v>
      </c>
      <c r="G825" s="113">
        <v>74.3</v>
      </c>
      <c r="H825" s="113">
        <v>78.95</v>
      </c>
      <c r="I825" s="113">
        <v>160068</v>
      </c>
      <c r="J825" s="113">
        <v>12304658.1</v>
      </c>
      <c r="K825" s="115">
        <v>43448</v>
      </c>
      <c r="L825" s="113">
        <v>553</v>
      </c>
      <c r="M825" s="113" t="s">
        <v>1849</v>
      </c>
      <c r="N825" s="353"/>
    </row>
    <row r="826" spans="1:14">
      <c r="A826" s="113" t="s">
        <v>1122</v>
      </c>
      <c r="B826" s="113" t="s">
        <v>385</v>
      </c>
      <c r="C826" s="113">
        <v>252.65</v>
      </c>
      <c r="D826" s="113">
        <v>254.95</v>
      </c>
      <c r="E826" s="113">
        <v>251.15</v>
      </c>
      <c r="F826" s="113">
        <v>252.2</v>
      </c>
      <c r="G826" s="113">
        <v>251.5</v>
      </c>
      <c r="H826" s="113">
        <v>253.6</v>
      </c>
      <c r="I826" s="113">
        <v>34032</v>
      </c>
      <c r="J826" s="113">
        <v>8600454</v>
      </c>
      <c r="K826" s="115">
        <v>43448</v>
      </c>
      <c r="L826" s="113">
        <v>1098</v>
      </c>
      <c r="M826" s="113" t="s">
        <v>1123</v>
      </c>
      <c r="N826" s="353"/>
    </row>
    <row r="827" spans="1:14">
      <c r="A827" s="113" t="s">
        <v>1124</v>
      </c>
      <c r="B827" s="113" t="s">
        <v>385</v>
      </c>
      <c r="C827" s="113">
        <v>393</v>
      </c>
      <c r="D827" s="113">
        <v>395.25</v>
      </c>
      <c r="E827" s="113">
        <v>383</v>
      </c>
      <c r="F827" s="113">
        <v>387.05</v>
      </c>
      <c r="G827" s="113">
        <v>384</v>
      </c>
      <c r="H827" s="113">
        <v>391.6</v>
      </c>
      <c r="I827" s="113">
        <v>14579</v>
      </c>
      <c r="J827" s="113">
        <v>5719090</v>
      </c>
      <c r="K827" s="115">
        <v>43448</v>
      </c>
      <c r="L827" s="113">
        <v>750</v>
      </c>
      <c r="M827" s="113" t="s">
        <v>1125</v>
      </c>
      <c r="N827" s="353"/>
    </row>
    <row r="828" spans="1:14">
      <c r="A828" s="113" t="s">
        <v>2289</v>
      </c>
      <c r="B828" s="113" t="s">
        <v>385</v>
      </c>
      <c r="C828" s="113">
        <v>520.20000000000005</v>
      </c>
      <c r="D828" s="113">
        <v>529</v>
      </c>
      <c r="E828" s="113">
        <v>516</v>
      </c>
      <c r="F828" s="113">
        <v>520.1</v>
      </c>
      <c r="G828" s="113">
        <v>526.35</v>
      </c>
      <c r="H828" s="113">
        <v>523.6</v>
      </c>
      <c r="I828" s="113">
        <v>8333</v>
      </c>
      <c r="J828" s="113">
        <v>4337292</v>
      </c>
      <c r="K828" s="115">
        <v>43448</v>
      </c>
      <c r="L828" s="113">
        <v>635</v>
      </c>
      <c r="M828" s="113" t="s">
        <v>2290</v>
      </c>
      <c r="N828" s="353"/>
    </row>
    <row r="829" spans="1:14">
      <c r="A829" s="113" t="s">
        <v>1126</v>
      </c>
      <c r="B829" s="113" t="s">
        <v>385</v>
      </c>
      <c r="C829" s="113">
        <v>3120</v>
      </c>
      <c r="D829" s="113">
        <v>3193.95</v>
      </c>
      <c r="E829" s="113">
        <v>3034.95</v>
      </c>
      <c r="F829" s="113">
        <v>3071.45</v>
      </c>
      <c r="G829" s="113">
        <v>3052</v>
      </c>
      <c r="H829" s="113">
        <v>3152.6</v>
      </c>
      <c r="I829" s="113">
        <v>6472</v>
      </c>
      <c r="J829" s="113">
        <v>20130514.050000001</v>
      </c>
      <c r="K829" s="115">
        <v>43448</v>
      </c>
      <c r="L829" s="113">
        <v>822</v>
      </c>
      <c r="M829" s="113" t="s">
        <v>1127</v>
      </c>
      <c r="N829" s="353"/>
    </row>
    <row r="830" spans="1:14">
      <c r="A830" s="113" t="s">
        <v>1128</v>
      </c>
      <c r="B830" s="113" t="s">
        <v>385</v>
      </c>
      <c r="C830" s="113">
        <v>513.20000000000005</v>
      </c>
      <c r="D830" s="113">
        <v>514.45000000000005</v>
      </c>
      <c r="E830" s="113">
        <v>506.55</v>
      </c>
      <c r="F830" s="113">
        <v>513.20000000000005</v>
      </c>
      <c r="G830" s="113">
        <v>512.5</v>
      </c>
      <c r="H830" s="113">
        <v>509.6</v>
      </c>
      <c r="I830" s="113">
        <v>26439</v>
      </c>
      <c r="J830" s="113">
        <v>13522794.9</v>
      </c>
      <c r="K830" s="115">
        <v>43448</v>
      </c>
      <c r="L830" s="113">
        <v>924</v>
      </c>
      <c r="M830" s="113" t="s">
        <v>1129</v>
      </c>
      <c r="N830" s="353"/>
    </row>
    <row r="831" spans="1:14">
      <c r="A831" s="113" t="s">
        <v>1130</v>
      </c>
      <c r="B831" s="113" t="s">
        <v>385</v>
      </c>
      <c r="C831" s="113">
        <v>512</v>
      </c>
      <c r="D831" s="113">
        <v>512</v>
      </c>
      <c r="E831" s="113">
        <v>499</v>
      </c>
      <c r="F831" s="113">
        <v>500.15</v>
      </c>
      <c r="G831" s="113">
        <v>503.7</v>
      </c>
      <c r="H831" s="113">
        <v>507.95</v>
      </c>
      <c r="I831" s="113">
        <v>36980</v>
      </c>
      <c r="J831" s="113">
        <v>18635554.449999999</v>
      </c>
      <c r="K831" s="115">
        <v>43448</v>
      </c>
      <c r="L831" s="113">
        <v>1055</v>
      </c>
      <c r="M831" s="113" t="s">
        <v>1131</v>
      </c>
      <c r="N831" s="353"/>
    </row>
    <row r="832" spans="1:14">
      <c r="A832" s="113" t="s">
        <v>1132</v>
      </c>
      <c r="B832" s="113" t="s">
        <v>385</v>
      </c>
      <c r="C832" s="113">
        <v>471.95</v>
      </c>
      <c r="D832" s="113">
        <v>480.7</v>
      </c>
      <c r="E832" s="113">
        <v>469.05</v>
      </c>
      <c r="F832" s="113">
        <v>472.15</v>
      </c>
      <c r="G832" s="113">
        <v>472</v>
      </c>
      <c r="H832" s="113">
        <v>472.7</v>
      </c>
      <c r="I832" s="113">
        <v>7208</v>
      </c>
      <c r="J832" s="113">
        <v>3418743.75</v>
      </c>
      <c r="K832" s="115">
        <v>43448</v>
      </c>
      <c r="L832" s="113">
        <v>461</v>
      </c>
      <c r="M832" s="113" t="s">
        <v>1133</v>
      </c>
      <c r="N832" s="353"/>
    </row>
    <row r="833" spans="1:14">
      <c r="A833" s="113" t="s">
        <v>3081</v>
      </c>
      <c r="B833" s="113" t="s">
        <v>385</v>
      </c>
      <c r="C833" s="113">
        <v>40.75</v>
      </c>
      <c r="D833" s="113">
        <v>42.05</v>
      </c>
      <c r="E833" s="113">
        <v>39.6</v>
      </c>
      <c r="F833" s="113">
        <v>41.75</v>
      </c>
      <c r="G833" s="113">
        <v>41.65</v>
      </c>
      <c r="H833" s="113">
        <v>40.75</v>
      </c>
      <c r="I833" s="113">
        <v>21930</v>
      </c>
      <c r="J833" s="113">
        <v>907698.05</v>
      </c>
      <c r="K833" s="115">
        <v>43448</v>
      </c>
      <c r="L833" s="113">
        <v>239</v>
      </c>
      <c r="M833" s="113" t="s">
        <v>3082</v>
      </c>
      <c r="N833" s="353"/>
    </row>
    <row r="834" spans="1:14">
      <c r="A834" s="113" t="s">
        <v>2185</v>
      </c>
      <c r="B834" s="113" t="s">
        <v>385</v>
      </c>
      <c r="C834" s="113">
        <v>8.65</v>
      </c>
      <c r="D834" s="113">
        <v>8.65</v>
      </c>
      <c r="E834" s="113">
        <v>8.1999999999999993</v>
      </c>
      <c r="F834" s="113">
        <v>8.4</v>
      </c>
      <c r="G834" s="113">
        <v>8.35</v>
      </c>
      <c r="H834" s="113">
        <v>8.3000000000000007</v>
      </c>
      <c r="I834" s="113">
        <v>11469</v>
      </c>
      <c r="J834" s="113">
        <v>97872.45</v>
      </c>
      <c r="K834" s="115">
        <v>43448</v>
      </c>
      <c r="L834" s="113">
        <v>40</v>
      </c>
      <c r="M834" s="113" t="s">
        <v>2186</v>
      </c>
      <c r="N834" s="353"/>
    </row>
    <row r="835" spans="1:14">
      <c r="A835" s="113" t="s">
        <v>1975</v>
      </c>
      <c r="B835" s="113" t="s">
        <v>385</v>
      </c>
      <c r="C835" s="113">
        <v>7.05</v>
      </c>
      <c r="D835" s="113">
        <v>7.6</v>
      </c>
      <c r="E835" s="113">
        <v>7.05</v>
      </c>
      <c r="F835" s="113">
        <v>7.45</v>
      </c>
      <c r="G835" s="113">
        <v>7.45</v>
      </c>
      <c r="H835" s="113">
        <v>7.3</v>
      </c>
      <c r="I835" s="113">
        <v>1202</v>
      </c>
      <c r="J835" s="113">
        <v>8766.4</v>
      </c>
      <c r="K835" s="115">
        <v>43448</v>
      </c>
      <c r="L835" s="113">
        <v>9</v>
      </c>
      <c r="M835" s="113" t="s">
        <v>1976</v>
      </c>
      <c r="N835" s="353"/>
    </row>
    <row r="836" spans="1:14">
      <c r="A836" s="113" t="s">
        <v>1134</v>
      </c>
      <c r="B836" s="113" t="s">
        <v>385</v>
      </c>
      <c r="C836" s="113">
        <v>41</v>
      </c>
      <c r="D836" s="113">
        <v>43.9</v>
      </c>
      <c r="E836" s="113">
        <v>41</v>
      </c>
      <c r="F836" s="113">
        <v>42.65</v>
      </c>
      <c r="G836" s="113">
        <v>43</v>
      </c>
      <c r="H836" s="113">
        <v>41.35</v>
      </c>
      <c r="I836" s="113">
        <v>5615</v>
      </c>
      <c r="J836" s="113">
        <v>240717.15</v>
      </c>
      <c r="K836" s="115">
        <v>43448</v>
      </c>
      <c r="L836" s="113">
        <v>114</v>
      </c>
      <c r="M836" s="113" t="s">
        <v>1135</v>
      </c>
      <c r="N836" s="353"/>
    </row>
    <row r="837" spans="1:14">
      <c r="A837" s="113" t="s">
        <v>2465</v>
      </c>
      <c r="B837" s="113" t="s">
        <v>385</v>
      </c>
      <c r="C837" s="113">
        <v>27.15</v>
      </c>
      <c r="D837" s="113">
        <v>27.4</v>
      </c>
      <c r="E837" s="113">
        <v>26</v>
      </c>
      <c r="F837" s="113">
        <v>26.3</v>
      </c>
      <c r="G837" s="113">
        <v>26.8</v>
      </c>
      <c r="H837" s="113">
        <v>27.15</v>
      </c>
      <c r="I837" s="113">
        <v>11903</v>
      </c>
      <c r="J837" s="113">
        <v>320301.2</v>
      </c>
      <c r="K837" s="115">
        <v>43448</v>
      </c>
      <c r="L837" s="113">
        <v>138</v>
      </c>
      <c r="M837" s="113" t="s">
        <v>2466</v>
      </c>
      <c r="N837" s="353"/>
    </row>
    <row r="838" spans="1:14">
      <c r="A838" s="113" t="s">
        <v>1136</v>
      </c>
      <c r="B838" s="113" t="s">
        <v>385</v>
      </c>
      <c r="C838" s="113">
        <v>32.5</v>
      </c>
      <c r="D838" s="113">
        <v>32.700000000000003</v>
      </c>
      <c r="E838" s="113">
        <v>32</v>
      </c>
      <c r="F838" s="113">
        <v>32.25</v>
      </c>
      <c r="G838" s="113">
        <v>32.200000000000003</v>
      </c>
      <c r="H838" s="113">
        <v>32.549999999999997</v>
      </c>
      <c r="I838" s="113">
        <v>114127</v>
      </c>
      <c r="J838" s="113">
        <v>3682499.65</v>
      </c>
      <c r="K838" s="115">
        <v>43448</v>
      </c>
      <c r="L838" s="113">
        <v>627</v>
      </c>
      <c r="M838" s="113" t="s">
        <v>1137</v>
      </c>
      <c r="N838" s="353"/>
    </row>
    <row r="839" spans="1:14">
      <c r="A839" s="113" t="s">
        <v>1138</v>
      </c>
      <c r="B839" s="113" t="s">
        <v>385</v>
      </c>
      <c r="C839" s="113">
        <v>88.95</v>
      </c>
      <c r="D839" s="113">
        <v>89.25</v>
      </c>
      <c r="E839" s="113">
        <v>87.05</v>
      </c>
      <c r="F839" s="113">
        <v>88.5</v>
      </c>
      <c r="G839" s="113">
        <v>88.4</v>
      </c>
      <c r="H839" s="113">
        <v>89.1</v>
      </c>
      <c r="I839" s="113">
        <v>1455546</v>
      </c>
      <c r="J839" s="113">
        <v>128412927.59999999</v>
      </c>
      <c r="K839" s="115">
        <v>43448</v>
      </c>
      <c r="L839" s="113">
        <v>7440</v>
      </c>
      <c r="M839" s="113" t="s">
        <v>1139</v>
      </c>
      <c r="N839" s="353"/>
    </row>
    <row r="840" spans="1:14">
      <c r="A840" s="113" t="s">
        <v>1140</v>
      </c>
      <c r="B840" s="113" t="s">
        <v>385</v>
      </c>
      <c r="C840" s="113">
        <v>75.7</v>
      </c>
      <c r="D840" s="113">
        <v>75.7</v>
      </c>
      <c r="E840" s="113">
        <v>73.95</v>
      </c>
      <c r="F840" s="113">
        <v>74.150000000000006</v>
      </c>
      <c r="G840" s="113">
        <v>74.099999999999994</v>
      </c>
      <c r="H840" s="113">
        <v>75.25</v>
      </c>
      <c r="I840" s="113">
        <v>14974</v>
      </c>
      <c r="J840" s="113">
        <v>1115265.8500000001</v>
      </c>
      <c r="K840" s="115">
        <v>43448</v>
      </c>
      <c r="L840" s="113">
        <v>304</v>
      </c>
      <c r="M840" s="113" t="s">
        <v>1141</v>
      </c>
      <c r="N840" s="353"/>
    </row>
    <row r="841" spans="1:14">
      <c r="A841" s="113" t="s">
        <v>1142</v>
      </c>
      <c r="B841" s="113" t="s">
        <v>385</v>
      </c>
      <c r="C841" s="113">
        <v>38.4</v>
      </c>
      <c r="D841" s="113">
        <v>39.200000000000003</v>
      </c>
      <c r="E841" s="113">
        <v>38.200000000000003</v>
      </c>
      <c r="F841" s="113">
        <v>38.549999999999997</v>
      </c>
      <c r="G841" s="113">
        <v>38.4</v>
      </c>
      <c r="H841" s="113">
        <v>38.65</v>
      </c>
      <c r="I841" s="113">
        <v>14769</v>
      </c>
      <c r="J841" s="113">
        <v>572380.69999999995</v>
      </c>
      <c r="K841" s="115">
        <v>43448</v>
      </c>
      <c r="L841" s="113">
        <v>205</v>
      </c>
      <c r="M841" s="113" t="s">
        <v>1143</v>
      </c>
      <c r="N841" s="353"/>
    </row>
    <row r="842" spans="1:14">
      <c r="A842" s="113" t="s">
        <v>1144</v>
      </c>
      <c r="B842" s="113" t="s">
        <v>385</v>
      </c>
      <c r="C842" s="113">
        <v>214</v>
      </c>
      <c r="D842" s="113">
        <v>217.05</v>
      </c>
      <c r="E842" s="113">
        <v>204.3</v>
      </c>
      <c r="F842" s="113">
        <v>207.4</v>
      </c>
      <c r="G842" s="113">
        <v>207.15</v>
      </c>
      <c r="H842" s="113">
        <v>210.3</v>
      </c>
      <c r="I842" s="113">
        <v>92825</v>
      </c>
      <c r="J842" s="113">
        <v>19657253.800000001</v>
      </c>
      <c r="K842" s="115">
        <v>43448</v>
      </c>
      <c r="L842" s="113">
        <v>3169</v>
      </c>
      <c r="M842" s="113" t="s">
        <v>1145</v>
      </c>
      <c r="N842" s="353"/>
    </row>
    <row r="843" spans="1:14">
      <c r="A843" s="113" t="s">
        <v>2467</v>
      </c>
      <c r="B843" s="113" t="s">
        <v>385</v>
      </c>
      <c r="C843" s="113">
        <v>20.95</v>
      </c>
      <c r="D843" s="113">
        <v>21.9</v>
      </c>
      <c r="E843" s="113">
        <v>20.149999999999999</v>
      </c>
      <c r="F843" s="113">
        <v>20.65</v>
      </c>
      <c r="G843" s="113">
        <v>20.350000000000001</v>
      </c>
      <c r="H843" s="113">
        <v>19</v>
      </c>
      <c r="I843" s="113">
        <v>363488</v>
      </c>
      <c r="J843" s="113">
        <v>7714491.9000000004</v>
      </c>
      <c r="K843" s="115">
        <v>43448</v>
      </c>
      <c r="L843" s="113">
        <v>1920</v>
      </c>
      <c r="M843" s="113" t="s">
        <v>2468</v>
      </c>
      <c r="N843" s="353"/>
    </row>
    <row r="844" spans="1:14">
      <c r="A844" s="113" t="s">
        <v>3083</v>
      </c>
      <c r="B844" s="113" t="s">
        <v>385</v>
      </c>
      <c r="C844" s="113">
        <v>70.349999999999994</v>
      </c>
      <c r="D844" s="113">
        <v>72.5</v>
      </c>
      <c r="E844" s="113">
        <v>70.349999999999994</v>
      </c>
      <c r="F844" s="113">
        <v>71.45</v>
      </c>
      <c r="G844" s="113">
        <v>71.5</v>
      </c>
      <c r="H844" s="113">
        <v>71.5</v>
      </c>
      <c r="I844" s="113">
        <v>26480</v>
      </c>
      <c r="J844" s="113">
        <v>1898616.95</v>
      </c>
      <c r="K844" s="115">
        <v>43448</v>
      </c>
      <c r="L844" s="113">
        <v>555</v>
      </c>
      <c r="M844" s="113" t="s">
        <v>3084</v>
      </c>
      <c r="N844" s="353"/>
    </row>
    <row r="845" spans="1:14">
      <c r="A845" s="113" t="s">
        <v>1146</v>
      </c>
      <c r="B845" s="113" t="s">
        <v>385</v>
      </c>
      <c r="C845" s="113">
        <v>37.450000000000003</v>
      </c>
      <c r="D845" s="113">
        <v>38.1</v>
      </c>
      <c r="E845" s="113">
        <v>37.25</v>
      </c>
      <c r="F845" s="113">
        <v>37.450000000000003</v>
      </c>
      <c r="G845" s="113">
        <v>37.4</v>
      </c>
      <c r="H845" s="113">
        <v>37.450000000000003</v>
      </c>
      <c r="I845" s="113">
        <v>32560</v>
      </c>
      <c r="J845" s="113">
        <v>1224064</v>
      </c>
      <c r="K845" s="115">
        <v>43448</v>
      </c>
      <c r="L845" s="113">
        <v>726</v>
      </c>
      <c r="M845" s="113" t="s">
        <v>1147</v>
      </c>
      <c r="N845" s="353"/>
    </row>
    <row r="846" spans="1:14">
      <c r="A846" s="113" t="s">
        <v>1148</v>
      </c>
      <c r="B846" s="113" t="s">
        <v>385</v>
      </c>
      <c r="C846" s="113">
        <v>91.1</v>
      </c>
      <c r="D846" s="113">
        <v>92.8</v>
      </c>
      <c r="E846" s="113">
        <v>86.6</v>
      </c>
      <c r="F846" s="113">
        <v>86.9</v>
      </c>
      <c r="G846" s="113">
        <v>86.6</v>
      </c>
      <c r="H846" s="113">
        <v>89.4</v>
      </c>
      <c r="I846" s="113">
        <v>609459</v>
      </c>
      <c r="J846" s="113">
        <v>54196946.549999997</v>
      </c>
      <c r="K846" s="115">
        <v>43448</v>
      </c>
      <c r="L846" s="113">
        <v>5933</v>
      </c>
      <c r="M846" s="113" t="s">
        <v>1149</v>
      </c>
      <c r="N846" s="353"/>
    </row>
    <row r="847" spans="1:14">
      <c r="A847" s="113" t="s">
        <v>1150</v>
      </c>
      <c r="B847" s="113" t="s">
        <v>385</v>
      </c>
      <c r="C847" s="113">
        <v>31.45</v>
      </c>
      <c r="D847" s="113">
        <v>31.65</v>
      </c>
      <c r="E847" s="113">
        <v>30.8</v>
      </c>
      <c r="F847" s="113">
        <v>31.6</v>
      </c>
      <c r="G847" s="113">
        <v>31.6</v>
      </c>
      <c r="H847" s="113">
        <v>31.5</v>
      </c>
      <c r="I847" s="113">
        <v>1514</v>
      </c>
      <c r="J847" s="113">
        <v>47659.35</v>
      </c>
      <c r="K847" s="115">
        <v>43448</v>
      </c>
      <c r="L847" s="113">
        <v>21</v>
      </c>
      <c r="M847" s="113" t="s">
        <v>1151</v>
      </c>
      <c r="N847" s="353"/>
    </row>
    <row r="848" spans="1:14">
      <c r="A848" s="113" t="s">
        <v>1152</v>
      </c>
      <c r="B848" s="113" t="s">
        <v>385</v>
      </c>
      <c r="C848" s="113">
        <v>29.7</v>
      </c>
      <c r="D848" s="113">
        <v>29.7</v>
      </c>
      <c r="E848" s="113">
        <v>26.6</v>
      </c>
      <c r="F848" s="113">
        <v>27.55</v>
      </c>
      <c r="G848" s="113">
        <v>28</v>
      </c>
      <c r="H848" s="113">
        <v>28.05</v>
      </c>
      <c r="I848" s="113">
        <v>11275</v>
      </c>
      <c r="J848" s="113">
        <v>312097.7</v>
      </c>
      <c r="K848" s="115">
        <v>43448</v>
      </c>
      <c r="L848" s="113">
        <v>70</v>
      </c>
      <c r="M848" s="113" t="s">
        <v>1153</v>
      </c>
      <c r="N848" s="353"/>
    </row>
    <row r="849" spans="1:14">
      <c r="A849" s="113" t="s">
        <v>1919</v>
      </c>
      <c r="B849" s="113" t="s">
        <v>385</v>
      </c>
      <c r="C849" s="113">
        <v>110.05</v>
      </c>
      <c r="D849" s="113">
        <v>110.05</v>
      </c>
      <c r="E849" s="113">
        <v>103.45</v>
      </c>
      <c r="F849" s="113">
        <v>107</v>
      </c>
      <c r="G849" s="113">
        <v>107</v>
      </c>
      <c r="H849" s="113">
        <v>109.05</v>
      </c>
      <c r="I849" s="113">
        <v>4742</v>
      </c>
      <c r="J849" s="113">
        <v>508180.65</v>
      </c>
      <c r="K849" s="115">
        <v>43448</v>
      </c>
      <c r="L849" s="113">
        <v>69</v>
      </c>
      <c r="M849" s="113" t="s">
        <v>2584</v>
      </c>
      <c r="N849" s="353"/>
    </row>
    <row r="850" spans="1:14">
      <c r="A850" s="113" t="s">
        <v>240</v>
      </c>
      <c r="B850" s="113" t="s">
        <v>385</v>
      </c>
      <c r="C850" s="113">
        <v>373</v>
      </c>
      <c r="D850" s="113">
        <v>375.75</v>
      </c>
      <c r="E850" s="113">
        <v>370.35</v>
      </c>
      <c r="F850" s="113">
        <v>372.1</v>
      </c>
      <c r="G850" s="113">
        <v>373.8</v>
      </c>
      <c r="H850" s="113">
        <v>374.35</v>
      </c>
      <c r="I850" s="113">
        <v>1077113</v>
      </c>
      <c r="J850" s="113">
        <v>402398008.14999998</v>
      </c>
      <c r="K850" s="115">
        <v>43448</v>
      </c>
      <c r="L850" s="113">
        <v>38079</v>
      </c>
      <c r="M850" s="113" t="s">
        <v>1154</v>
      </c>
      <c r="N850" s="353"/>
    </row>
    <row r="851" spans="1:14">
      <c r="A851" s="113" t="s">
        <v>1155</v>
      </c>
      <c r="B851" s="113" t="s">
        <v>385</v>
      </c>
      <c r="C851" s="113">
        <v>28.15</v>
      </c>
      <c r="D851" s="113">
        <v>28.15</v>
      </c>
      <c r="E851" s="113">
        <v>27.55</v>
      </c>
      <c r="F851" s="113">
        <v>27.75</v>
      </c>
      <c r="G851" s="113">
        <v>27.75</v>
      </c>
      <c r="H851" s="113">
        <v>28.2</v>
      </c>
      <c r="I851" s="113">
        <v>955799</v>
      </c>
      <c r="J851" s="113">
        <v>26555120.850000001</v>
      </c>
      <c r="K851" s="115">
        <v>43448</v>
      </c>
      <c r="L851" s="113">
        <v>3443</v>
      </c>
      <c r="M851" s="113" t="s">
        <v>1156</v>
      </c>
      <c r="N851" s="353"/>
    </row>
    <row r="852" spans="1:14">
      <c r="A852" s="113" t="s">
        <v>115</v>
      </c>
      <c r="B852" s="113" t="s">
        <v>385</v>
      </c>
      <c r="C852" s="113">
        <v>7684</v>
      </c>
      <c r="D852" s="113">
        <v>7690</v>
      </c>
      <c r="E852" s="113">
        <v>7545.95</v>
      </c>
      <c r="F852" s="113">
        <v>7662.15</v>
      </c>
      <c r="G852" s="113">
        <v>7676</v>
      </c>
      <c r="H852" s="113">
        <v>7670.5</v>
      </c>
      <c r="I852" s="113">
        <v>676653</v>
      </c>
      <c r="J852" s="113">
        <v>5151871526.6999998</v>
      </c>
      <c r="K852" s="115">
        <v>43448</v>
      </c>
      <c r="L852" s="113">
        <v>90491</v>
      </c>
      <c r="M852" s="113" t="s">
        <v>1157</v>
      </c>
      <c r="N852" s="353"/>
    </row>
    <row r="853" spans="1:14">
      <c r="A853" s="113" t="s">
        <v>2260</v>
      </c>
      <c r="B853" s="113" t="s">
        <v>385</v>
      </c>
      <c r="C853" s="113">
        <v>567.75</v>
      </c>
      <c r="D853" s="113">
        <v>591</v>
      </c>
      <c r="E853" s="113">
        <v>564.9</v>
      </c>
      <c r="F853" s="113">
        <v>582.95000000000005</v>
      </c>
      <c r="G853" s="113">
        <v>580</v>
      </c>
      <c r="H853" s="113">
        <v>579.29999999999995</v>
      </c>
      <c r="I853" s="113">
        <v>12597</v>
      </c>
      <c r="J853" s="113">
        <v>7322103.7999999998</v>
      </c>
      <c r="K853" s="115">
        <v>43448</v>
      </c>
      <c r="L853" s="113">
        <v>589</v>
      </c>
      <c r="M853" s="113" t="s">
        <v>2261</v>
      </c>
      <c r="N853" s="353"/>
    </row>
    <row r="854" spans="1:14">
      <c r="A854" s="113" t="s">
        <v>1158</v>
      </c>
      <c r="B854" s="113" t="s">
        <v>385</v>
      </c>
      <c r="C854" s="113">
        <v>467</v>
      </c>
      <c r="D854" s="113">
        <v>483.5</v>
      </c>
      <c r="E854" s="113">
        <v>456.9</v>
      </c>
      <c r="F854" s="113">
        <v>465.6</v>
      </c>
      <c r="G854" s="113">
        <v>465.8</v>
      </c>
      <c r="H854" s="113">
        <v>470.3</v>
      </c>
      <c r="I854" s="113">
        <v>199066</v>
      </c>
      <c r="J854" s="113">
        <v>94485745.25</v>
      </c>
      <c r="K854" s="115">
        <v>43448</v>
      </c>
      <c r="L854" s="113">
        <v>6176</v>
      </c>
      <c r="M854" s="113" t="s">
        <v>1159</v>
      </c>
      <c r="N854" s="353"/>
    </row>
    <row r="855" spans="1:14">
      <c r="A855" s="113" t="s">
        <v>2216</v>
      </c>
      <c r="B855" s="113" t="s">
        <v>385</v>
      </c>
      <c r="C855" s="113">
        <v>511.9</v>
      </c>
      <c r="D855" s="113">
        <v>513.79999999999995</v>
      </c>
      <c r="E855" s="113">
        <v>490</v>
      </c>
      <c r="F855" s="113">
        <v>498.2</v>
      </c>
      <c r="G855" s="113">
        <v>500</v>
      </c>
      <c r="H855" s="113">
        <v>512</v>
      </c>
      <c r="I855" s="113">
        <v>2263</v>
      </c>
      <c r="J855" s="113">
        <v>1133247.3500000001</v>
      </c>
      <c r="K855" s="115">
        <v>43448</v>
      </c>
      <c r="L855" s="113">
        <v>380</v>
      </c>
      <c r="M855" s="113" t="s">
        <v>2217</v>
      </c>
      <c r="N855" s="353"/>
    </row>
    <row r="856" spans="1:14">
      <c r="A856" s="113" t="s">
        <v>1870</v>
      </c>
      <c r="B856" s="113" t="s">
        <v>385</v>
      </c>
      <c r="C856" s="113">
        <v>67.3</v>
      </c>
      <c r="D856" s="113">
        <v>80.150000000000006</v>
      </c>
      <c r="E856" s="113">
        <v>66.2</v>
      </c>
      <c r="F856" s="113">
        <v>80.150000000000006</v>
      </c>
      <c r="G856" s="113">
        <v>80.150000000000006</v>
      </c>
      <c r="H856" s="113">
        <v>66.8</v>
      </c>
      <c r="I856" s="113">
        <v>6190003</v>
      </c>
      <c r="J856" s="113">
        <v>468506013.64999998</v>
      </c>
      <c r="K856" s="115">
        <v>43448</v>
      </c>
      <c r="L856" s="113">
        <v>52801</v>
      </c>
      <c r="M856" s="113" t="s">
        <v>1871</v>
      </c>
      <c r="N856" s="353"/>
    </row>
    <row r="857" spans="1:14">
      <c r="A857" s="113" t="s">
        <v>1859</v>
      </c>
      <c r="B857" s="113" t="s">
        <v>385</v>
      </c>
      <c r="C857" s="113">
        <v>51.7</v>
      </c>
      <c r="D857" s="113">
        <v>62.1</v>
      </c>
      <c r="E857" s="113">
        <v>51.7</v>
      </c>
      <c r="F857" s="113">
        <v>57.35</v>
      </c>
      <c r="G857" s="113">
        <v>56.4</v>
      </c>
      <c r="H857" s="113">
        <v>51.75</v>
      </c>
      <c r="I857" s="113">
        <v>736689</v>
      </c>
      <c r="J857" s="113">
        <v>43003268.75</v>
      </c>
      <c r="K857" s="115">
        <v>43448</v>
      </c>
      <c r="L857" s="113">
        <v>6506</v>
      </c>
      <c r="M857" s="113" t="s">
        <v>1861</v>
      </c>
      <c r="N857" s="353"/>
    </row>
    <row r="858" spans="1:14">
      <c r="A858" s="113" t="s">
        <v>1161</v>
      </c>
      <c r="B858" s="113" t="s">
        <v>385</v>
      </c>
      <c r="C858" s="113">
        <v>396.95</v>
      </c>
      <c r="D858" s="113">
        <v>399</v>
      </c>
      <c r="E858" s="113">
        <v>387.45</v>
      </c>
      <c r="F858" s="113">
        <v>396.65</v>
      </c>
      <c r="G858" s="113">
        <v>398</v>
      </c>
      <c r="H858" s="113">
        <v>392.9</v>
      </c>
      <c r="I858" s="113">
        <v>3448</v>
      </c>
      <c r="J858" s="113">
        <v>1356214.4</v>
      </c>
      <c r="K858" s="115">
        <v>43448</v>
      </c>
      <c r="L858" s="113">
        <v>406</v>
      </c>
      <c r="M858" s="113" t="s">
        <v>1162</v>
      </c>
      <c r="N858" s="353"/>
    </row>
    <row r="859" spans="1:14">
      <c r="A859" s="113" t="s">
        <v>2001</v>
      </c>
      <c r="B859" s="113" t="s">
        <v>385</v>
      </c>
      <c r="C859" s="113">
        <v>289.95</v>
      </c>
      <c r="D859" s="113">
        <v>314.89999999999998</v>
      </c>
      <c r="E859" s="113">
        <v>289.95</v>
      </c>
      <c r="F859" s="113">
        <v>296.89999999999998</v>
      </c>
      <c r="G859" s="113">
        <v>292.2</v>
      </c>
      <c r="H859" s="113">
        <v>288.89999999999998</v>
      </c>
      <c r="I859" s="113">
        <v>2689</v>
      </c>
      <c r="J859" s="113">
        <v>805658.6</v>
      </c>
      <c r="K859" s="115">
        <v>43448</v>
      </c>
      <c r="L859" s="113">
        <v>182</v>
      </c>
      <c r="M859" s="113" t="s">
        <v>2002</v>
      </c>
      <c r="N859" s="353"/>
    </row>
    <row r="860" spans="1:14">
      <c r="A860" s="113" t="s">
        <v>2469</v>
      </c>
      <c r="B860" s="113" t="s">
        <v>385</v>
      </c>
      <c r="C860" s="113">
        <v>14.2</v>
      </c>
      <c r="D860" s="113">
        <v>14.5</v>
      </c>
      <c r="E860" s="113">
        <v>14</v>
      </c>
      <c r="F860" s="113">
        <v>14.3</v>
      </c>
      <c r="G860" s="113">
        <v>14.4</v>
      </c>
      <c r="H860" s="113">
        <v>14.35</v>
      </c>
      <c r="I860" s="113">
        <v>22242</v>
      </c>
      <c r="J860" s="113">
        <v>317564</v>
      </c>
      <c r="K860" s="115">
        <v>43448</v>
      </c>
      <c r="L860" s="113">
        <v>123</v>
      </c>
      <c r="M860" s="113" t="s">
        <v>2470</v>
      </c>
      <c r="N860" s="353"/>
    </row>
    <row r="861" spans="1:14">
      <c r="A861" s="113" t="s">
        <v>349</v>
      </c>
      <c r="B861" s="113" t="s">
        <v>385</v>
      </c>
      <c r="C861" s="113">
        <v>636.95000000000005</v>
      </c>
      <c r="D861" s="113">
        <v>643.5</v>
      </c>
      <c r="E861" s="113">
        <v>622.29999999999995</v>
      </c>
      <c r="F861" s="113">
        <v>626.75</v>
      </c>
      <c r="G861" s="113">
        <v>623</v>
      </c>
      <c r="H861" s="113">
        <v>636.5</v>
      </c>
      <c r="I861" s="113">
        <v>1172655</v>
      </c>
      <c r="J861" s="113">
        <v>738004294.5</v>
      </c>
      <c r="K861" s="115">
        <v>43448</v>
      </c>
      <c r="L861" s="113">
        <v>40524</v>
      </c>
      <c r="M861" s="113" t="s">
        <v>2760</v>
      </c>
      <c r="N861" s="353"/>
    </row>
    <row r="862" spans="1:14">
      <c r="A862" s="113" t="s">
        <v>116</v>
      </c>
      <c r="B862" s="113" t="s">
        <v>385</v>
      </c>
      <c r="C862" s="113">
        <v>120</v>
      </c>
      <c r="D862" s="113">
        <v>126</v>
      </c>
      <c r="E862" s="113">
        <v>118.2</v>
      </c>
      <c r="F862" s="113">
        <v>118.85</v>
      </c>
      <c r="G862" s="113">
        <v>119.3</v>
      </c>
      <c r="H862" s="113">
        <v>119.85</v>
      </c>
      <c r="I862" s="113">
        <v>391393</v>
      </c>
      <c r="J862" s="113">
        <v>47630730.299999997</v>
      </c>
      <c r="K862" s="115">
        <v>43448</v>
      </c>
      <c r="L862" s="113">
        <v>3679</v>
      </c>
      <c r="M862" s="113" t="s">
        <v>1163</v>
      </c>
      <c r="N862" s="353"/>
    </row>
    <row r="863" spans="1:14">
      <c r="A863" s="113" t="s">
        <v>1164</v>
      </c>
      <c r="B863" s="113" t="s">
        <v>385</v>
      </c>
      <c r="C863" s="113">
        <v>724.9</v>
      </c>
      <c r="D863" s="113">
        <v>732</v>
      </c>
      <c r="E863" s="113">
        <v>719.15</v>
      </c>
      <c r="F863" s="113">
        <v>723.95</v>
      </c>
      <c r="G863" s="113">
        <v>723</v>
      </c>
      <c r="H863" s="113">
        <v>725.65</v>
      </c>
      <c r="I863" s="113">
        <v>198874</v>
      </c>
      <c r="J863" s="113">
        <v>144228739.5</v>
      </c>
      <c r="K863" s="115">
        <v>43448</v>
      </c>
      <c r="L863" s="113">
        <v>6477</v>
      </c>
      <c r="M863" s="113" t="s">
        <v>3085</v>
      </c>
      <c r="N863" s="353"/>
    </row>
    <row r="864" spans="1:14">
      <c r="A864" s="113" t="s">
        <v>2471</v>
      </c>
      <c r="B864" s="113" t="s">
        <v>385</v>
      </c>
      <c r="C864" s="113">
        <v>8.6</v>
      </c>
      <c r="D864" s="113">
        <v>8.9499999999999993</v>
      </c>
      <c r="E864" s="113">
        <v>8.3000000000000007</v>
      </c>
      <c r="F864" s="113">
        <v>8.9</v>
      </c>
      <c r="G864" s="113">
        <v>8.9</v>
      </c>
      <c r="H864" s="113">
        <v>8.6</v>
      </c>
      <c r="I864" s="113">
        <v>83260</v>
      </c>
      <c r="J864" s="113">
        <v>734786.4</v>
      </c>
      <c r="K864" s="115">
        <v>43448</v>
      </c>
      <c r="L864" s="113">
        <v>124</v>
      </c>
      <c r="M864" s="113" t="s">
        <v>2472</v>
      </c>
      <c r="N864" s="353"/>
    </row>
    <row r="865" spans="1:14">
      <c r="A865" s="113" t="s">
        <v>1165</v>
      </c>
      <c r="B865" s="113" t="s">
        <v>385</v>
      </c>
      <c r="C865" s="113">
        <v>60.6</v>
      </c>
      <c r="D865" s="113">
        <v>61.8</v>
      </c>
      <c r="E865" s="113">
        <v>59.5</v>
      </c>
      <c r="F865" s="113">
        <v>60.6</v>
      </c>
      <c r="G865" s="113">
        <v>60.35</v>
      </c>
      <c r="H865" s="113">
        <v>60.65</v>
      </c>
      <c r="I865" s="113">
        <v>605023</v>
      </c>
      <c r="J865" s="113">
        <v>36619843.850000001</v>
      </c>
      <c r="K865" s="115">
        <v>43448</v>
      </c>
      <c r="L865" s="113">
        <v>4303</v>
      </c>
      <c r="M865" s="113" t="s">
        <v>1166</v>
      </c>
      <c r="N865" s="353"/>
    </row>
    <row r="866" spans="1:14">
      <c r="A866" s="113" t="s">
        <v>1167</v>
      </c>
      <c r="B866" s="113" t="s">
        <v>385</v>
      </c>
      <c r="C866" s="113">
        <v>81.849999999999994</v>
      </c>
      <c r="D866" s="113">
        <v>81.849999999999994</v>
      </c>
      <c r="E866" s="113">
        <v>78.349999999999994</v>
      </c>
      <c r="F866" s="113">
        <v>78.7</v>
      </c>
      <c r="G866" s="113">
        <v>78.5</v>
      </c>
      <c r="H866" s="113">
        <v>80.45</v>
      </c>
      <c r="I866" s="113">
        <v>18436</v>
      </c>
      <c r="J866" s="113">
        <v>1459662.75</v>
      </c>
      <c r="K866" s="115">
        <v>43448</v>
      </c>
      <c r="L866" s="113">
        <v>580</v>
      </c>
      <c r="M866" s="113" t="s">
        <v>1168</v>
      </c>
      <c r="N866" s="353"/>
    </row>
    <row r="867" spans="1:14">
      <c r="A867" s="113" t="s">
        <v>1169</v>
      </c>
      <c r="B867" s="113" t="s">
        <v>385</v>
      </c>
      <c r="C867" s="113">
        <v>41.15</v>
      </c>
      <c r="D867" s="113">
        <v>43.45</v>
      </c>
      <c r="E867" s="113">
        <v>41.15</v>
      </c>
      <c r="F867" s="113">
        <v>43.1</v>
      </c>
      <c r="G867" s="113">
        <v>43.15</v>
      </c>
      <c r="H867" s="113">
        <v>41.95</v>
      </c>
      <c r="I867" s="113">
        <v>119450</v>
      </c>
      <c r="J867" s="113">
        <v>5128881.8499999996</v>
      </c>
      <c r="K867" s="115">
        <v>43448</v>
      </c>
      <c r="L867" s="113">
        <v>861</v>
      </c>
      <c r="M867" s="113" t="s">
        <v>1170</v>
      </c>
      <c r="N867" s="353"/>
    </row>
    <row r="868" spans="1:14">
      <c r="A868" s="113" t="s">
        <v>1171</v>
      </c>
      <c r="B868" s="113" t="s">
        <v>385</v>
      </c>
      <c r="C868" s="113">
        <v>13.1</v>
      </c>
      <c r="D868" s="113">
        <v>13.75</v>
      </c>
      <c r="E868" s="113">
        <v>12.85</v>
      </c>
      <c r="F868" s="113">
        <v>13</v>
      </c>
      <c r="G868" s="113">
        <v>13.15</v>
      </c>
      <c r="H868" s="113">
        <v>13.1</v>
      </c>
      <c r="I868" s="113">
        <v>678523</v>
      </c>
      <c r="J868" s="113">
        <v>9093229.3499999996</v>
      </c>
      <c r="K868" s="115">
        <v>43448</v>
      </c>
      <c r="L868" s="113">
        <v>1941</v>
      </c>
      <c r="M868" s="113" t="s">
        <v>1172</v>
      </c>
      <c r="N868" s="353"/>
    </row>
    <row r="869" spans="1:14">
      <c r="A869" s="113" t="s">
        <v>1173</v>
      </c>
      <c r="B869" s="113" t="s">
        <v>385</v>
      </c>
      <c r="C869" s="113">
        <v>2825</v>
      </c>
      <c r="D869" s="113">
        <v>2935</v>
      </c>
      <c r="E869" s="113">
        <v>2825</v>
      </c>
      <c r="F869" s="113">
        <v>2850.1</v>
      </c>
      <c r="G869" s="113">
        <v>2859.95</v>
      </c>
      <c r="H869" s="113">
        <v>2841.3</v>
      </c>
      <c r="I869" s="113">
        <v>27062</v>
      </c>
      <c r="J869" s="113">
        <v>77536141.400000006</v>
      </c>
      <c r="K869" s="115">
        <v>43448</v>
      </c>
      <c r="L869" s="113">
        <v>4399</v>
      </c>
      <c r="M869" s="113" t="s">
        <v>1174</v>
      </c>
      <c r="N869" s="353"/>
    </row>
    <row r="870" spans="1:14">
      <c r="A870" s="113" t="s">
        <v>2473</v>
      </c>
      <c r="B870" s="113" t="s">
        <v>385</v>
      </c>
      <c r="C870" s="113">
        <v>12.75</v>
      </c>
      <c r="D870" s="113">
        <v>12.75</v>
      </c>
      <c r="E870" s="113">
        <v>12.2</v>
      </c>
      <c r="F870" s="113">
        <v>12.55</v>
      </c>
      <c r="G870" s="113">
        <v>12.7</v>
      </c>
      <c r="H870" s="113">
        <v>12.35</v>
      </c>
      <c r="I870" s="113">
        <v>7204</v>
      </c>
      <c r="J870" s="113">
        <v>90034.2</v>
      </c>
      <c r="K870" s="115">
        <v>43448</v>
      </c>
      <c r="L870" s="113">
        <v>80</v>
      </c>
      <c r="M870" s="113" t="s">
        <v>2474</v>
      </c>
      <c r="N870" s="353"/>
    </row>
    <row r="871" spans="1:14">
      <c r="A871" s="113" t="s">
        <v>353</v>
      </c>
      <c r="B871" s="113" t="s">
        <v>385</v>
      </c>
      <c r="C871" s="113">
        <v>442.4</v>
      </c>
      <c r="D871" s="113">
        <v>442.4</v>
      </c>
      <c r="E871" s="113">
        <v>426.25</v>
      </c>
      <c r="F871" s="113">
        <v>431.55</v>
      </c>
      <c r="G871" s="113">
        <v>431</v>
      </c>
      <c r="H871" s="113">
        <v>443.65</v>
      </c>
      <c r="I871" s="113">
        <v>528282</v>
      </c>
      <c r="J871" s="113">
        <v>228435729.80000001</v>
      </c>
      <c r="K871" s="115">
        <v>43448</v>
      </c>
      <c r="L871" s="113">
        <v>11699</v>
      </c>
      <c r="M871" s="113" t="s">
        <v>1175</v>
      </c>
      <c r="N871" s="353"/>
    </row>
    <row r="872" spans="1:14">
      <c r="A872" s="113" t="s">
        <v>1850</v>
      </c>
      <c r="B872" s="113" t="s">
        <v>385</v>
      </c>
      <c r="C872" s="113">
        <v>873</v>
      </c>
      <c r="D872" s="113">
        <v>885.35</v>
      </c>
      <c r="E872" s="113">
        <v>870</v>
      </c>
      <c r="F872" s="113">
        <v>871.6</v>
      </c>
      <c r="G872" s="113">
        <v>871.6</v>
      </c>
      <c r="H872" s="113">
        <v>873.75</v>
      </c>
      <c r="I872" s="113">
        <v>115186</v>
      </c>
      <c r="J872" s="113">
        <v>100917228.2</v>
      </c>
      <c r="K872" s="115">
        <v>43448</v>
      </c>
      <c r="L872" s="113">
        <v>6370</v>
      </c>
      <c r="M872" s="113" t="s">
        <v>1851</v>
      </c>
      <c r="N872" s="353"/>
    </row>
    <row r="873" spans="1:14">
      <c r="A873" s="113" t="s">
        <v>1176</v>
      </c>
      <c r="B873" s="113" t="s">
        <v>385</v>
      </c>
      <c r="C873" s="113">
        <v>198.85</v>
      </c>
      <c r="D873" s="113">
        <v>199.5</v>
      </c>
      <c r="E873" s="113">
        <v>196.25</v>
      </c>
      <c r="F873" s="113">
        <v>197.4</v>
      </c>
      <c r="G873" s="113">
        <v>197.6</v>
      </c>
      <c r="H873" s="113">
        <v>197.65</v>
      </c>
      <c r="I873" s="113">
        <v>40898</v>
      </c>
      <c r="J873" s="113">
        <v>8062313.9000000004</v>
      </c>
      <c r="K873" s="115">
        <v>43448</v>
      </c>
      <c r="L873" s="113">
        <v>2216</v>
      </c>
      <c r="M873" s="113" t="s">
        <v>1177</v>
      </c>
      <c r="N873" s="353"/>
    </row>
    <row r="874" spans="1:14">
      <c r="A874" s="113" t="s">
        <v>2711</v>
      </c>
      <c r="B874" s="113" t="s">
        <v>385</v>
      </c>
      <c r="C874" s="113">
        <v>2.0499999999999998</v>
      </c>
      <c r="D874" s="113">
        <v>2.0499999999999998</v>
      </c>
      <c r="E874" s="113">
        <v>2</v>
      </c>
      <c r="F874" s="113">
        <v>2</v>
      </c>
      <c r="G874" s="113">
        <v>2</v>
      </c>
      <c r="H874" s="113">
        <v>2</v>
      </c>
      <c r="I874" s="113">
        <v>183543</v>
      </c>
      <c r="J874" s="113">
        <v>370173.7</v>
      </c>
      <c r="K874" s="115">
        <v>43448</v>
      </c>
      <c r="L874" s="113">
        <v>106</v>
      </c>
      <c r="M874" s="113" t="s">
        <v>2712</v>
      </c>
      <c r="N874" s="353"/>
    </row>
    <row r="875" spans="1:14">
      <c r="A875" s="113" t="s">
        <v>2576</v>
      </c>
      <c r="B875" s="113" t="s">
        <v>385</v>
      </c>
      <c r="C875" s="113">
        <v>116.1</v>
      </c>
      <c r="D875" s="113">
        <v>117.5</v>
      </c>
      <c r="E875" s="113">
        <v>115.1</v>
      </c>
      <c r="F875" s="113">
        <v>116.15</v>
      </c>
      <c r="G875" s="113">
        <v>116.3</v>
      </c>
      <c r="H875" s="113">
        <v>116.75</v>
      </c>
      <c r="I875" s="113">
        <v>62552</v>
      </c>
      <c r="J875" s="113">
        <v>7294362.5999999996</v>
      </c>
      <c r="K875" s="115">
        <v>43448</v>
      </c>
      <c r="L875" s="113">
        <v>792</v>
      </c>
      <c r="M875" s="113" t="s">
        <v>2581</v>
      </c>
      <c r="N875" s="353"/>
    </row>
    <row r="876" spans="1:14">
      <c r="A876" s="113" t="s">
        <v>1178</v>
      </c>
      <c r="B876" s="113" t="s">
        <v>385</v>
      </c>
      <c r="C876" s="113">
        <v>137.30000000000001</v>
      </c>
      <c r="D876" s="113">
        <v>139</v>
      </c>
      <c r="E876" s="113">
        <v>135.35</v>
      </c>
      <c r="F876" s="113">
        <v>136</v>
      </c>
      <c r="G876" s="113">
        <v>136</v>
      </c>
      <c r="H876" s="113">
        <v>138</v>
      </c>
      <c r="I876" s="113">
        <v>31069</v>
      </c>
      <c r="J876" s="113">
        <v>4269635.3</v>
      </c>
      <c r="K876" s="115">
        <v>43448</v>
      </c>
      <c r="L876" s="113">
        <v>569</v>
      </c>
      <c r="M876" s="113" t="s">
        <v>1179</v>
      </c>
      <c r="N876" s="353"/>
    </row>
    <row r="877" spans="1:14">
      <c r="A877" s="113" t="s">
        <v>1180</v>
      </c>
      <c r="B877" s="113" t="s">
        <v>385</v>
      </c>
      <c r="C877" s="113">
        <v>327</v>
      </c>
      <c r="D877" s="113">
        <v>335.55</v>
      </c>
      <c r="E877" s="113">
        <v>327</v>
      </c>
      <c r="F877" s="113">
        <v>332.05</v>
      </c>
      <c r="G877" s="113">
        <v>331.9</v>
      </c>
      <c r="H877" s="113">
        <v>332.15</v>
      </c>
      <c r="I877" s="113">
        <v>97366</v>
      </c>
      <c r="J877" s="113">
        <v>32482448.550000001</v>
      </c>
      <c r="K877" s="115">
        <v>43448</v>
      </c>
      <c r="L877" s="113">
        <v>3115</v>
      </c>
      <c r="M877" s="113" t="s">
        <v>1907</v>
      </c>
      <c r="N877" s="353"/>
    </row>
    <row r="878" spans="1:14">
      <c r="A878" s="113" t="s">
        <v>117</v>
      </c>
      <c r="B878" s="113" t="s">
        <v>385</v>
      </c>
      <c r="C878" s="113">
        <v>860</v>
      </c>
      <c r="D878" s="113">
        <v>873.3</v>
      </c>
      <c r="E878" s="113">
        <v>850</v>
      </c>
      <c r="F878" s="113">
        <v>867.9</v>
      </c>
      <c r="G878" s="113">
        <v>865</v>
      </c>
      <c r="H878" s="113">
        <v>858.8</v>
      </c>
      <c r="I878" s="113">
        <v>956017</v>
      </c>
      <c r="J878" s="113">
        <v>826241192.89999998</v>
      </c>
      <c r="K878" s="115">
        <v>43448</v>
      </c>
      <c r="L878" s="113">
        <v>33018</v>
      </c>
      <c r="M878" s="113" t="s">
        <v>1181</v>
      </c>
      <c r="N878" s="353"/>
    </row>
    <row r="879" spans="1:14">
      <c r="A879" s="113" t="s">
        <v>1182</v>
      </c>
      <c r="B879" s="113" t="s">
        <v>385</v>
      </c>
      <c r="C879" s="113">
        <v>23.8</v>
      </c>
      <c r="D879" s="113">
        <v>24</v>
      </c>
      <c r="E879" s="113">
        <v>23.15</v>
      </c>
      <c r="F879" s="113">
        <v>23.35</v>
      </c>
      <c r="G879" s="113">
        <v>23.4</v>
      </c>
      <c r="H879" s="113">
        <v>23.8</v>
      </c>
      <c r="I879" s="113">
        <v>91250</v>
      </c>
      <c r="J879" s="113">
        <v>2140144.75</v>
      </c>
      <c r="K879" s="115">
        <v>43448</v>
      </c>
      <c r="L879" s="113">
        <v>590</v>
      </c>
      <c r="M879" s="113" t="s">
        <v>1183</v>
      </c>
      <c r="N879" s="353"/>
    </row>
    <row r="880" spans="1:14">
      <c r="A880" s="113" t="s">
        <v>1184</v>
      </c>
      <c r="B880" s="113" t="s">
        <v>385</v>
      </c>
      <c r="C880" s="113">
        <v>81.349999999999994</v>
      </c>
      <c r="D880" s="113">
        <v>81.349999999999994</v>
      </c>
      <c r="E880" s="113">
        <v>79.349999999999994</v>
      </c>
      <c r="F880" s="113">
        <v>79.75</v>
      </c>
      <c r="G880" s="113">
        <v>79.95</v>
      </c>
      <c r="H880" s="113">
        <v>81.3</v>
      </c>
      <c r="I880" s="113">
        <v>52247</v>
      </c>
      <c r="J880" s="113">
        <v>4183864.35</v>
      </c>
      <c r="K880" s="115">
        <v>43448</v>
      </c>
      <c r="L880" s="113">
        <v>902</v>
      </c>
      <c r="M880" s="113" t="s">
        <v>1185</v>
      </c>
      <c r="N880" s="353"/>
    </row>
    <row r="881" spans="1:14">
      <c r="A881" s="113" t="s">
        <v>1186</v>
      </c>
      <c r="B881" s="113" t="s">
        <v>385</v>
      </c>
      <c r="C881" s="113">
        <v>659.9</v>
      </c>
      <c r="D881" s="113">
        <v>659.9</v>
      </c>
      <c r="E881" s="113">
        <v>637.5</v>
      </c>
      <c r="F881" s="113">
        <v>643.45000000000005</v>
      </c>
      <c r="G881" s="113">
        <v>644</v>
      </c>
      <c r="H881" s="113">
        <v>654.35</v>
      </c>
      <c r="I881" s="113">
        <v>6375</v>
      </c>
      <c r="J881" s="113">
        <v>4110364.6</v>
      </c>
      <c r="K881" s="115">
        <v>43448</v>
      </c>
      <c r="L881" s="113">
        <v>624</v>
      </c>
      <c r="M881" s="113" t="s">
        <v>1187</v>
      </c>
      <c r="N881" s="353"/>
    </row>
    <row r="882" spans="1:14">
      <c r="A882" s="113" t="s">
        <v>1188</v>
      </c>
      <c r="B882" s="113" t="s">
        <v>385</v>
      </c>
      <c r="C882" s="113">
        <v>27.8</v>
      </c>
      <c r="D882" s="113">
        <v>28.1</v>
      </c>
      <c r="E882" s="113">
        <v>27.55</v>
      </c>
      <c r="F882" s="113">
        <v>27.75</v>
      </c>
      <c r="G882" s="113">
        <v>27.65</v>
      </c>
      <c r="H882" s="113">
        <v>28</v>
      </c>
      <c r="I882" s="113">
        <v>463378</v>
      </c>
      <c r="J882" s="113">
        <v>12892716.4</v>
      </c>
      <c r="K882" s="115">
        <v>43448</v>
      </c>
      <c r="L882" s="113">
        <v>1645</v>
      </c>
      <c r="M882" s="113" t="s">
        <v>3086</v>
      </c>
      <c r="N882" s="353"/>
    </row>
    <row r="883" spans="1:14">
      <c r="A883" s="113" t="s">
        <v>1189</v>
      </c>
      <c r="B883" s="113" t="s">
        <v>385</v>
      </c>
      <c r="C883" s="113">
        <v>8</v>
      </c>
      <c r="D883" s="113">
        <v>8.25</v>
      </c>
      <c r="E883" s="113">
        <v>7.6</v>
      </c>
      <c r="F883" s="113">
        <v>7.75</v>
      </c>
      <c r="G883" s="113">
        <v>7.75</v>
      </c>
      <c r="H883" s="113">
        <v>7.95</v>
      </c>
      <c r="I883" s="113">
        <v>6005</v>
      </c>
      <c r="J883" s="113">
        <v>45900.5</v>
      </c>
      <c r="K883" s="115">
        <v>43448</v>
      </c>
      <c r="L883" s="113">
        <v>34</v>
      </c>
      <c r="M883" s="113" t="s">
        <v>1190</v>
      </c>
      <c r="N883" s="353"/>
    </row>
    <row r="884" spans="1:14">
      <c r="A884" s="113" t="s">
        <v>2713</v>
      </c>
      <c r="B884" s="113" t="s">
        <v>385</v>
      </c>
      <c r="C884" s="113">
        <v>70.05</v>
      </c>
      <c r="D884" s="113">
        <v>72.5</v>
      </c>
      <c r="E884" s="113">
        <v>69</v>
      </c>
      <c r="F884" s="113">
        <v>69.8</v>
      </c>
      <c r="G884" s="113">
        <v>69.2</v>
      </c>
      <c r="H884" s="113">
        <v>70.099999999999994</v>
      </c>
      <c r="I884" s="113">
        <v>6676</v>
      </c>
      <c r="J884" s="113">
        <v>470098.35</v>
      </c>
      <c r="K884" s="115">
        <v>43448</v>
      </c>
      <c r="L884" s="113">
        <v>198</v>
      </c>
      <c r="M884" s="113" t="s">
        <v>2714</v>
      </c>
      <c r="N884" s="353"/>
    </row>
    <row r="885" spans="1:14">
      <c r="A885" s="113" t="s">
        <v>1191</v>
      </c>
      <c r="B885" s="113" t="s">
        <v>385</v>
      </c>
      <c r="C885" s="113">
        <v>174</v>
      </c>
      <c r="D885" s="113">
        <v>176</v>
      </c>
      <c r="E885" s="113">
        <v>171</v>
      </c>
      <c r="F885" s="113">
        <v>171.9</v>
      </c>
      <c r="G885" s="113">
        <v>171.6</v>
      </c>
      <c r="H885" s="113">
        <v>174.4</v>
      </c>
      <c r="I885" s="113">
        <v>115486</v>
      </c>
      <c r="J885" s="113">
        <v>20014703.75</v>
      </c>
      <c r="K885" s="115">
        <v>43448</v>
      </c>
      <c r="L885" s="113">
        <v>2854</v>
      </c>
      <c r="M885" s="113" t="s">
        <v>1192</v>
      </c>
      <c r="N885" s="353"/>
    </row>
    <row r="886" spans="1:14">
      <c r="A886" s="113" t="s">
        <v>2475</v>
      </c>
      <c r="B886" s="113" t="s">
        <v>385</v>
      </c>
      <c r="C886" s="113">
        <v>44.1</v>
      </c>
      <c r="D886" s="113">
        <v>44.15</v>
      </c>
      <c r="E886" s="113">
        <v>43.1</v>
      </c>
      <c r="F886" s="113">
        <v>43.9</v>
      </c>
      <c r="G886" s="113">
        <v>44.15</v>
      </c>
      <c r="H886" s="113">
        <v>43.6</v>
      </c>
      <c r="I886" s="113">
        <v>4854</v>
      </c>
      <c r="J886" s="113">
        <v>211800.9</v>
      </c>
      <c r="K886" s="115">
        <v>43448</v>
      </c>
      <c r="L886" s="113">
        <v>40</v>
      </c>
      <c r="M886" s="113" t="s">
        <v>2476</v>
      </c>
      <c r="N886" s="353"/>
    </row>
    <row r="887" spans="1:14">
      <c r="A887" s="113" t="s">
        <v>1193</v>
      </c>
      <c r="B887" s="113" t="s">
        <v>385</v>
      </c>
      <c r="C887" s="113">
        <v>274</v>
      </c>
      <c r="D887" s="113">
        <v>276.35000000000002</v>
      </c>
      <c r="E887" s="113">
        <v>272.05</v>
      </c>
      <c r="F887" s="113">
        <v>274.60000000000002</v>
      </c>
      <c r="G887" s="113">
        <v>273.39999999999998</v>
      </c>
      <c r="H887" s="113">
        <v>274.64999999999998</v>
      </c>
      <c r="I887" s="113">
        <v>6057</v>
      </c>
      <c r="J887" s="113">
        <v>1660592.4</v>
      </c>
      <c r="K887" s="115">
        <v>43448</v>
      </c>
      <c r="L887" s="113">
        <v>179</v>
      </c>
      <c r="M887" s="113" t="s">
        <v>1194</v>
      </c>
      <c r="N887" s="353"/>
    </row>
    <row r="888" spans="1:14">
      <c r="A888" s="113" t="s">
        <v>1195</v>
      </c>
      <c r="B888" s="113" t="s">
        <v>385</v>
      </c>
      <c r="C888" s="113">
        <v>2682.95</v>
      </c>
      <c r="D888" s="113">
        <v>2702.9</v>
      </c>
      <c r="E888" s="113">
        <v>2676.95</v>
      </c>
      <c r="F888" s="113">
        <v>2697.05</v>
      </c>
      <c r="G888" s="113">
        <v>2699.95</v>
      </c>
      <c r="H888" s="113">
        <v>2667.4</v>
      </c>
      <c r="I888" s="113">
        <v>1084</v>
      </c>
      <c r="J888" s="113">
        <v>2919395</v>
      </c>
      <c r="K888" s="115">
        <v>43448</v>
      </c>
      <c r="L888" s="113">
        <v>265</v>
      </c>
      <c r="M888" s="113" t="s">
        <v>1196</v>
      </c>
      <c r="N888" s="353"/>
    </row>
    <row r="889" spans="1:14">
      <c r="A889" s="113" t="s">
        <v>1197</v>
      </c>
      <c r="B889" s="113" t="s">
        <v>385</v>
      </c>
      <c r="C889" s="113">
        <v>376.9</v>
      </c>
      <c r="D889" s="113">
        <v>381.9</v>
      </c>
      <c r="E889" s="113">
        <v>376.55</v>
      </c>
      <c r="F889" s="113">
        <v>380.4</v>
      </c>
      <c r="G889" s="113">
        <v>380.9</v>
      </c>
      <c r="H889" s="113">
        <v>376.3</v>
      </c>
      <c r="I889" s="113">
        <v>10588</v>
      </c>
      <c r="J889" s="113">
        <v>4023320.65</v>
      </c>
      <c r="K889" s="115">
        <v>43448</v>
      </c>
      <c r="L889" s="113">
        <v>385</v>
      </c>
      <c r="M889" s="113" t="s">
        <v>1198</v>
      </c>
      <c r="N889" s="353"/>
    </row>
    <row r="890" spans="1:14">
      <c r="A890" s="113" t="s">
        <v>1199</v>
      </c>
      <c r="B890" s="113" t="s">
        <v>385</v>
      </c>
      <c r="C890" s="113">
        <v>23.6</v>
      </c>
      <c r="D890" s="113">
        <v>24</v>
      </c>
      <c r="E890" s="113">
        <v>23</v>
      </c>
      <c r="F890" s="113">
        <v>23</v>
      </c>
      <c r="G890" s="113">
        <v>23</v>
      </c>
      <c r="H890" s="113">
        <v>24.05</v>
      </c>
      <c r="I890" s="113">
        <v>3449</v>
      </c>
      <c r="J890" s="113">
        <v>80638.399999999994</v>
      </c>
      <c r="K890" s="115">
        <v>43448</v>
      </c>
      <c r="L890" s="113">
        <v>69</v>
      </c>
      <c r="M890" s="113" t="s">
        <v>1200</v>
      </c>
      <c r="N890" s="353"/>
    </row>
    <row r="891" spans="1:14">
      <c r="A891" s="113" t="s">
        <v>3087</v>
      </c>
      <c r="B891" s="113" t="s">
        <v>385</v>
      </c>
      <c r="C891" s="113">
        <v>22</v>
      </c>
      <c r="D891" s="113">
        <v>22</v>
      </c>
      <c r="E891" s="113">
        <v>21.3</v>
      </c>
      <c r="F891" s="113">
        <v>21.4</v>
      </c>
      <c r="G891" s="113">
        <v>21.5</v>
      </c>
      <c r="H891" s="113">
        <v>22.05</v>
      </c>
      <c r="I891" s="113">
        <v>324845</v>
      </c>
      <c r="J891" s="113">
        <v>7008656.2000000002</v>
      </c>
      <c r="K891" s="115">
        <v>43448</v>
      </c>
      <c r="L891" s="113">
        <v>1377</v>
      </c>
      <c r="M891" s="113" t="s">
        <v>3088</v>
      </c>
      <c r="N891" s="353"/>
    </row>
    <row r="892" spans="1:14">
      <c r="A892" s="113" t="s">
        <v>118</v>
      </c>
      <c r="B892" s="113" t="s">
        <v>385</v>
      </c>
      <c r="C892" s="113">
        <v>166.6</v>
      </c>
      <c r="D892" s="113">
        <v>179.1</v>
      </c>
      <c r="E892" s="113">
        <v>163.30000000000001</v>
      </c>
      <c r="F892" s="113">
        <v>166.4</v>
      </c>
      <c r="G892" s="113">
        <v>166.6</v>
      </c>
      <c r="H892" s="113">
        <v>161.69999999999999</v>
      </c>
      <c r="I892" s="113">
        <v>35648351</v>
      </c>
      <c r="J892" s="113">
        <v>6078657561.6999998</v>
      </c>
      <c r="K892" s="115">
        <v>43448</v>
      </c>
      <c r="L892" s="113">
        <v>222112</v>
      </c>
      <c r="M892" s="113" t="s">
        <v>3089</v>
      </c>
      <c r="N892" s="353"/>
    </row>
    <row r="893" spans="1:14">
      <c r="A893" s="113" t="s">
        <v>1201</v>
      </c>
      <c r="B893" s="113" t="s">
        <v>385</v>
      </c>
      <c r="C893" s="113">
        <v>620</v>
      </c>
      <c r="D893" s="113">
        <v>630</v>
      </c>
      <c r="E893" s="113">
        <v>614</v>
      </c>
      <c r="F893" s="113">
        <v>618.45000000000005</v>
      </c>
      <c r="G893" s="113">
        <v>617</v>
      </c>
      <c r="H893" s="113">
        <v>624.1</v>
      </c>
      <c r="I893" s="113">
        <v>27190</v>
      </c>
      <c r="J893" s="113">
        <v>16936735.600000001</v>
      </c>
      <c r="K893" s="115">
        <v>43448</v>
      </c>
      <c r="L893" s="113">
        <v>3621</v>
      </c>
      <c r="M893" s="113" t="s">
        <v>3090</v>
      </c>
      <c r="N893" s="353"/>
    </row>
    <row r="894" spans="1:14">
      <c r="A894" s="113" t="s">
        <v>3091</v>
      </c>
      <c r="B894" s="113" t="s">
        <v>385</v>
      </c>
      <c r="C894" s="113">
        <v>49.15</v>
      </c>
      <c r="D894" s="113">
        <v>51.75</v>
      </c>
      <c r="E894" s="113">
        <v>49</v>
      </c>
      <c r="F894" s="113">
        <v>49.95</v>
      </c>
      <c r="G894" s="113">
        <v>51</v>
      </c>
      <c r="H894" s="113">
        <v>50</v>
      </c>
      <c r="I894" s="113">
        <v>1239</v>
      </c>
      <c r="J894" s="113">
        <v>61482.2</v>
      </c>
      <c r="K894" s="115">
        <v>43448</v>
      </c>
      <c r="L894" s="113">
        <v>23</v>
      </c>
      <c r="M894" s="113" t="s">
        <v>3092</v>
      </c>
      <c r="N894" s="353"/>
    </row>
    <row r="895" spans="1:14">
      <c r="A895" s="113" t="s">
        <v>204</v>
      </c>
      <c r="B895" s="113" t="s">
        <v>385</v>
      </c>
      <c r="C895" s="113">
        <v>970.2</v>
      </c>
      <c r="D895" s="113">
        <v>979</v>
      </c>
      <c r="E895" s="113">
        <v>962.2</v>
      </c>
      <c r="F895" s="113">
        <v>972.15</v>
      </c>
      <c r="G895" s="113">
        <v>967.55</v>
      </c>
      <c r="H895" s="113">
        <v>974.25</v>
      </c>
      <c r="I895" s="113">
        <v>97499</v>
      </c>
      <c r="J895" s="113">
        <v>94534499.549999997</v>
      </c>
      <c r="K895" s="115">
        <v>43448</v>
      </c>
      <c r="L895" s="113">
        <v>9844</v>
      </c>
      <c r="M895" s="113" t="s">
        <v>3093</v>
      </c>
      <c r="N895" s="353"/>
    </row>
    <row r="896" spans="1:14">
      <c r="A896" s="113" t="s">
        <v>3094</v>
      </c>
      <c r="B896" s="113" t="s">
        <v>385</v>
      </c>
      <c r="C896" s="113">
        <v>494.3</v>
      </c>
      <c r="D896" s="113">
        <v>496.1</v>
      </c>
      <c r="E896" s="113">
        <v>486.3</v>
      </c>
      <c r="F896" s="113">
        <v>494.9</v>
      </c>
      <c r="G896" s="113">
        <v>492</v>
      </c>
      <c r="H896" s="113">
        <v>494.2</v>
      </c>
      <c r="I896" s="113">
        <v>2969</v>
      </c>
      <c r="J896" s="113">
        <v>1458511.65</v>
      </c>
      <c r="K896" s="115">
        <v>43448</v>
      </c>
      <c r="L896" s="113">
        <v>136</v>
      </c>
      <c r="M896" s="113" t="s">
        <v>3095</v>
      </c>
      <c r="N896" s="353"/>
    </row>
    <row r="897" spans="1:14">
      <c r="A897" s="113" t="s">
        <v>119</v>
      </c>
      <c r="B897" s="113" t="s">
        <v>385</v>
      </c>
      <c r="C897" s="113">
        <v>67299</v>
      </c>
      <c r="D897" s="113">
        <v>67500</v>
      </c>
      <c r="E897" s="113">
        <v>66050</v>
      </c>
      <c r="F897" s="113">
        <v>66335.05</v>
      </c>
      <c r="G897" s="113">
        <v>66400</v>
      </c>
      <c r="H897" s="113">
        <v>67463.55</v>
      </c>
      <c r="I897" s="113">
        <v>5721</v>
      </c>
      <c r="J897" s="113">
        <v>380843860.94999999</v>
      </c>
      <c r="K897" s="115">
        <v>43448</v>
      </c>
      <c r="L897" s="113">
        <v>3968</v>
      </c>
      <c r="M897" s="113" t="s">
        <v>1202</v>
      </c>
      <c r="N897" s="353"/>
    </row>
    <row r="898" spans="1:14">
      <c r="A898" s="113" t="s">
        <v>2753</v>
      </c>
      <c r="B898" s="113" t="s">
        <v>385</v>
      </c>
      <c r="C898" s="113">
        <v>46.5</v>
      </c>
      <c r="D898" s="113">
        <v>48.5</v>
      </c>
      <c r="E898" s="113">
        <v>44</v>
      </c>
      <c r="F898" s="113">
        <v>45.2</v>
      </c>
      <c r="G898" s="113">
        <v>45</v>
      </c>
      <c r="H898" s="113">
        <v>46.95</v>
      </c>
      <c r="I898" s="113">
        <v>3129</v>
      </c>
      <c r="J898" s="113">
        <v>143705</v>
      </c>
      <c r="K898" s="115">
        <v>43448</v>
      </c>
      <c r="L898" s="113">
        <v>62</v>
      </c>
      <c r="M898" s="113" t="s">
        <v>2754</v>
      </c>
      <c r="N898" s="353"/>
    </row>
    <row r="899" spans="1:14">
      <c r="A899" s="113" t="s">
        <v>1203</v>
      </c>
      <c r="B899" s="113" t="s">
        <v>385</v>
      </c>
      <c r="C899" s="113">
        <v>73.599999999999994</v>
      </c>
      <c r="D899" s="113">
        <v>74.650000000000006</v>
      </c>
      <c r="E899" s="113">
        <v>72.5</v>
      </c>
      <c r="F899" s="113">
        <v>72.95</v>
      </c>
      <c r="G899" s="113">
        <v>73</v>
      </c>
      <c r="H899" s="113">
        <v>74</v>
      </c>
      <c r="I899" s="113">
        <v>600933</v>
      </c>
      <c r="J899" s="113">
        <v>44058538.049999997</v>
      </c>
      <c r="K899" s="115">
        <v>43448</v>
      </c>
      <c r="L899" s="113">
        <v>3264</v>
      </c>
      <c r="M899" s="113" t="s">
        <v>1204</v>
      </c>
      <c r="N899" s="353"/>
    </row>
    <row r="900" spans="1:14">
      <c r="A900" s="113" t="s">
        <v>2477</v>
      </c>
      <c r="B900" s="113" t="s">
        <v>385</v>
      </c>
      <c r="C900" s="113">
        <v>13.6</v>
      </c>
      <c r="D900" s="113">
        <v>14.25</v>
      </c>
      <c r="E900" s="113">
        <v>13.05</v>
      </c>
      <c r="F900" s="113">
        <v>14</v>
      </c>
      <c r="G900" s="113">
        <v>14.25</v>
      </c>
      <c r="H900" s="113">
        <v>13.55</v>
      </c>
      <c r="I900" s="113">
        <v>4343</v>
      </c>
      <c r="J900" s="113">
        <v>60019.55</v>
      </c>
      <c r="K900" s="115">
        <v>43448</v>
      </c>
      <c r="L900" s="113">
        <v>30</v>
      </c>
      <c r="M900" s="113" t="s">
        <v>2478</v>
      </c>
      <c r="N900" s="353"/>
    </row>
    <row r="901" spans="1:14">
      <c r="A901" s="113" t="s">
        <v>2479</v>
      </c>
      <c r="B901" s="113" t="s">
        <v>385</v>
      </c>
      <c r="C901" s="113">
        <v>59.2</v>
      </c>
      <c r="D901" s="113">
        <v>62</v>
      </c>
      <c r="E901" s="113">
        <v>56.25</v>
      </c>
      <c r="F901" s="113">
        <v>60.35</v>
      </c>
      <c r="G901" s="113">
        <v>61</v>
      </c>
      <c r="H901" s="113">
        <v>59.35</v>
      </c>
      <c r="I901" s="113">
        <v>45786</v>
      </c>
      <c r="J901" s="113">
        <v>2721864.55</v>
      </c>
      <c r="K901" s="115">
        <v>43448</v>
      </c>
      <c r="L901" s="113">
        <v>651</v>
      </c>
      <c r="M901" s="113" t="s">
        <v>2480</v>
      </c>
      <c r="N901" s="353"/>
    </row>
    <row r="902" spans="1:14">
      <c r="A902" s="113" t="s">
        <v>1205</v>
      </c>
      <c r="B902" s="113" t="s">
        <v>385</v>
      </c>
      <c r="C902" s="113">
        <v>14.6</v>
      </c>
      <c r="D902" s="113">
        <v>14.6</v>
      </c>
      <c r="E902" s="113">
        <v>14.05</v>
      </c>
      <c r="F902" s="113">
        <v>14.1</v>
      </c>
      <c r="G902" s="113">
        <v>14.15</v>
      </c>
      <c r="H902" s="113">
        <v>14.65</v>
      </c>
      <c r="I902" s="113">
        <v>682492</v>
      </c>
      <c r="J902" s="113">
        <v>9700803.4499999993</v>
      </c>
      <c r="K902" s="115">
        <v>43448</v>
      </c>
      <c r="L902" s="113">
        <v>1682</v>
      </c>
      <c r="M902" s="113" t="s">
        <v>1206</v>
      </c>
      <c r="N902" s="353"/>
    </row>
    <row r="903" spans="1:14">
      <c r="A903" s="113" t="s">
        <v>1207</v>
      </c>
      <c r="B903" s="113" t="s">
        <v>385</v>
      </c>
      <c r="C903" s="113">
        <v>21</v>
      </c>
      <c r="D903" s="113">
        <v>21</v>
      </c>
      <c r="E903" s="113">
        <v>20.7</v>
      </c>
      <c r="F903" s="113">
        <v>20.9</v>
      </c>
      <c r="G903" s="113">
        <v>20.9</v>
      </c>
      <c r="H903" s="113">
        <v>21.05</v>
      </c>
      <c r="I903" s="113">
        <v>1260</v>
      </c>
      <c r="J903" s="113">
        <v>26228.2</v>
      </c>
      <c r="K903" s="115">
        <v>43448</v>
      </c>
      <c r="L903" s="113">
        <v>18</v>
      </c>
      <c r="M903" s="113" t="s">
        <v>1208</v>
      </c>
      <c r="N903" s="353"/>
    </row>
    <row r="904" spans="1:14">
      <c r="A904" s="113" t="s">
        <v>1209</v>
      </c>
      <c r="B904" s="113" t="s">
        <v>385</v>
      </c>
      <c r="C904" s="113">
        <v>66.95</v>
      </c>
      <c r="D904" s="113">
        <v>66.95</v>
      </c>
      <c r="E904" s="113">
        <v>64.25</v>
      </c>
      <c r="F904" s="113">
        <v>64.8</v>
      </c>
      <c r="G904" s="113">
        <v>64.45</v>
      </c>
      <c r="H904" s="113">
        <v>66.2</v>
      </c>
      <c r="I904" s="113">
        <v>30420</v>
      </c>
      <c r="J904" s="113">
        <v>1970148.7</v>
      </c>
      <c r="K904" s="115">
        <v>43448</v>
      </c>
      <c r="L904" s="113">
        <v>242</v>
      </c>
      <c r="M904" s="113" t="s">
        <v>1210</v>
      </c>
      <c r="N904" s="353"/>
    </row>
    <row r="905" spans="1:14">
      <c r="A905" s="113" t="s">
        <v>1211</v>
      </c>
      <c r="B905" s="113" t="s">
        <v>385</v>
      </c>
      <c r="C905" s="113">
        <v>38.4</v>
      </c>
      <c r="D905" s="113">
        <v>41</v>
      </c>
      <c r="E905" s="113">
        <v>38.1</v>
      </c>
      <c r="F905" s="113">
        <v>39.9</v>
      </c>
      <c r="G905" s="113">
        <v>40.049999999999997</v>
      </c>
      <c r="H905" s="113">
        <v>38.9</v>
      </c>
      <c r="I905" s="113">
        <v>22082</v>
      </c>
      <c r="J905" s="113">
        <v>884314.5</v>
      </c>
      <c r="K905" s="115">
        <v>43448</v>
      </c>
      <c r="L905" s="113">
        <v>406</v>
      </c>
      <c r="M905" s="113" t="s">
        <v>1212</v>
      </c>
      <c r="N905" s="353"/>
    </row>
    <row r="906" spans="1:14">
      <c r="A906" s="113" t="s">
        <v>1213</v>
      </c>
      <c r="B906" s="113" t="s">
        <v>385</v>
      </c>
      <c r="C906" s="113">
        <v>63.75</v>
      </c>
      <c r="D906" s="113">
        <v>64.400000000000006</v>
      </c>
      <c r="E906" s="113">
        <v>62.25</v>
      </c>
      <c r="F906" s="113">
        <v>62.65</v>
      </c>
      <c r="G906" s="113">
        <v>62.5</v>
      </c>
      <c r="H906" s="113">
        <v>63.5</v>
      </c>
      <c r="I906" s="113">
        <v>99441</v>
      </c>
      <c r="J906" s="113">
        <v>6291600.5999999996</v>
      </c>
      <c r="K906" s="115">
        <v>43448</v>
      </c>
      <c r="L906" s="113">
        <v>1404</v>
      </c>
      <c r="M906" s="113" t="s">
        <v>1214</v>
      </c>
      <c r="N906" s="353"/>
    </row>
    <row r="907" spans="1:14">
      <c r="A907" s="113" t="s">
        <v>1215</v>
      </c>
      <c r="B907" s="113" t="s">
        <v>385</v>
      </c>
      <c r="C907" s="113">
        <v>182.15</v>
      </c>
      <c r="D907" s="113">
        <v>182.25</v>
      </c>
      <c r="E907" s="113">
        <v>176.3</v>
      </c>
      <c r="F907" s="113">
        <v>178.35</v>
      </c>
      <c r="G907" s="113">
        <v>178.2</v>
      </c>
      <c r="H907" s="113">
        <v>180.75</v>
      </c>
      <c r="I907" s="113">
        <v>5799</v>
      </c>
      <c r="J907" s="113">
        <v>1037584.75</v>
      </c>
      <c r="K907" s="115">
        <v>43448</v>
      </c>
      <c r="L907" s="113">
        <v>260</v>
      </c>
      <c r="M907" s="113" t="s">
        <v>1216</v>
      </c>
      <c r="N907" s="353"/>
    </row>
    <row r="908" spans="1:14">
      <c r="A908" s="113" t="s">
        <v>3096</v>
      </c>
      <c r="B908" s="113" t="s">
        <v>385</v>
      </c>
      <c r="C908" s="113">
        <v>24.9</v>
      </c>
      <c r="D908" s="113">
        <v>25.2</v>
      </c>
      <c r="E908" s="113">
        <v>22.7</v>
      </c>
      <c r="F908" s="113">
        <v>23.45</v>
      </c>
      <c r="G908" s="113">
        <v>23.3</v>
      </c>
      <c r="H908" s="113">
        <v>22.95</v>
      </c>
      <c r="I908" s="113">
        <v>271652</v>
      </c>
      <c r="J908" s="113">
        <v>6471314.7999999998</v>
      </c>
      <c r="K908" s="115">
        <v>43448</v>
      </c>
      <c r="L908" s="113">
        <v>1737</v>
      </c>
      <c r="M908" s="113" t="s">
        <v>3097</v>
      </c>
      <c r="N908" s="353"/>
    </row>
    <row r="909" spans="1:14">
      <c r="A909" s="113" t="s">
        <v>1217</v>
      </c>
      <c r="B909" s="113" t="s">
        <v>385</v>
      </c>
      <c r="C909" s="113">
        <v>855</v>
      </c>
      <c r="D909" s="113">
        <v>939.65</v>
      </c>
      <c r="E909" s="113">
        <v>855</v>
      </c>
      <c r="F909" s="113">
        <v>899.35</v>
      </c>
      <c r="G909" s="113">
        <v>896</v>
      </c>
      <c r="H909" s="113">
        <v>852.85</v>
      </c>
      <c r="I909" s="113">
        <v>70094</v>
      </c>
      <c r="J909" s="113">
        <v>63230290.75</v>
      </c>
      <c r="K909" s="115">
        <v>43448</v>
      </c>
      <c r="L909" s="113">
        <v>4991</v>
      </c>
      <c r="M909" s="113" t="s">
        <v>1218</v>
      </c>
      <c r="N909" s="353"/>
    </row>
    <row r="910" spans="1:14">
      <c r="A910" s="113" t="s">
        <v>1219</v>
      </c>
      <c r="B910" s="113" t="s">
        <v>385</v>
      </c>
      <c r="C910" s="113">
        <v>477</v>
      </c>
      <c r="D910" s="113">
        <v>484.35</v>
      </c>
      <c r="E910" s="113">
        <v>465.6</v>
      </c>
      <c r="F910" s="113">
        <v>471.55</v>
      </c>
      <c r="G910" s="113">
        <v>472.25</v>
      </c>
      <c r="H910" s="113">
        <v>481.3</v>
      </c>
      <c r="I910" s="113">
        <v>950903</v>
      </c>
      <c r="J910" s="113">
        <v>450336114.44999999</v>
      </c>
      <c r="K910" s="115">
        <v>43448</v>
      </c>
      <c r="L910" s="113">
        <v>16493</v>
      </c>
      <c r="M910" s="113" t="s">
        <v>1220</v>
      </c>
      <c r="N910" s="353"/>
    </row>
    <row r="911" spans="1:14">
      <c r="A911" s="113" t="s">
        <v>2715</v>
      </c>
      <c r="B911" s="113" t="s">
        <v>385</v>
      </c>
      <c r="C911" s="113">
        <v>0.25</v>
      </c>
      <c r="D911" s="113">
        <v>0.25</v>
      </c>
      <c r="E911" s="113">
        <v>0.2</v>
      </c>
      <c r="F911" s="113">
        <v>0.2</v>
      </c>
      <c r="G911" s="113">
        <v>0.2</v>
      </c>
      <c r="H911" s="113">
        <v>0.25</v>
      </c>
      <c r="I911" s="113">
        <v>132981</v>
      </c>
      <c r="J911" s="113">
        <v>31466.05</v>
      </c>
      <c r="K911" s="115">
        <v>43448</v>
      </c>
      <c r="L911" s="113">
        <v>71</v>
      </c>
      <c r="M911" s="113" t="s">
        <v>2716</v>
      </c>
      <c r="N911" s="353"/>
    </row>
    <row r="912" spans="1:14">
      <c r="A912" s="113" t="s">
        <v>2808</v>
      </c>
      <c r="B912" s="113" t="s">
        <v>385</v>
      </c>
      <c r="C912" s="113">
        <v>481</v>
      </c>
      <c r="D912" s="113">
        <v>484.8</v>
      </c>
      <c r="E912" s="113">
        <v>471.02</v>
      </c>
      <c r="F912" s="113">
        <v>471.87</v>
      </c>
      <c r="G912" s="113">
        <v>472.9</v>
      </c>
      <c r="H912" s="113">
        <v>476.06</v>
      </c>
      <c r="I912" s="113">
        <v>3393</v>
      </c>
      <c r="J912" s="113">
        <v>1609458.45</v>
      </c>
      <c r="K912" s="115">
        <v>43448</v>
      </c>
      <c r="L912" s="113">
        <v>205</v>
      </c>
      <c r="M912" s="113" t="s">
        <v>2809</v>
      </c>
      <c r="N912" s="353"/>
    </row>
    <row r="913" spans="1:14">
      <c r="A913" s="113" t="s">
        <v>2224</v>
      </c>
      <c r="B913" s="113" t="s">
        <v>385</v>
      </c>
      <c r="C913" s="113">
        <v>27.5</v>
      </c>
      <c r="D913" s="113">
        <v>27.7</v>
      </c>
      <c r="E913" s="113">
        <v>26.85</v>
      </c>
      <c r="F913" s="113">
        <v>26.95</v>
      </c>
      <c r="G913" s="113">
        <v>27</v>
      </c>
      <c r="H913" s="113">
        <v>27.75</v>
      </c>
      <c r="I913" s="113">
        <v>62992</v>
      </c>
      <c r="J913" s="113">
        <v>1714491.65</v>
      </c>
      <c r="K913" s="115">
        <v>43448</v>
      </c>
      <c r="L913" s="113">
        <v>203</v>
      </c>
      <c r="M913" s="113" t="s">
        <v>2053</v>
      </c>
      <c r="N913" s="353"/>
    </row>
    <row r="914" spans="1:14">
      <c r="A914" s="113" t="s">
        <v>2015</v>
      </c>
      <c r="B914" s="113" t="s">
        <v>385</v>
      </c>
      <c r="C914" s="113">
        <v>8</v>
      </c>
      <c r="D914" s="113">
        <v>8.0500000000000007</v>
      </c>
      <c r="E914" s="113">
        <v>7.85</v>
      </c>
      <c r="F914" s="113">
        <v>7.9</v>
      </c>
      <c r="G914" s="113">
        <v>7.9</v>
      </c>
      <c r="H914" s="113">
        <v>8</v>
      </c>
      <c r="I914" s="113">
        <v>241306</v>
      </c>
      <c r="J914" s="113">
        <v>1914654.8</v>
      </c>
      <c r="K914" s="115">
        <v>43448</v>
      </c>
      <c r="L914" s="113">
        <v>462</v>
      </c>
      <c r="M914" s="113" t="s">
        <v>2016</v>
      </c>
      <c r="N914" s="353"/>
    </row>
    <row r="915" spans="1:14">
      <c r="A915" s="113" t="s">
        <v>1221</v>
      </c>
      <c r="B915" s="113" t="s">
        <v>385</v>
      </c>
      <c r="C915" s="113">
        <v>1.05</v>
      </c>
      <c r="D915" s="113">
        <v>1.05</v>
      </c>
      <c r="E915" s="113">
        <v>0.9</v>
      </c>
      <c r="F915" s="113">
        <v>0.9</v>
      </c>
      <c r="G915" s="113">
        <v>0.9</v>
      </c>
      <c r="H915" s="113">
        <v>1</v>
      </c>
      <c r="I915" s="113">
        <v>1545762</v>
      </c>
      <c r="J915" s="113">
        <v>1466698.3</v>
      </c>
      <c r="K915" s="115">
        <v>43448</v>
      </c>
      <c r="L915" s="113">
        <v>441</v>
      </c>
      <c r="M915" s="113" t="s">
        <v>1222</v>
      </c>
      <c r="N915" s="353"/>
    </row>
    <row r="916" spans="1:14">
      <c r="A916" s="113" t="s">
        <v>2005</v>
      </c>
      <c r="B916" s="113" t="s">
        <v>385</v>
      </c>
      <c r="C916" s="113">
        <v>13.65</v>
      </c>
      <c r="D916" s="113">
        <v>14.95</v>
      </c>
      <c r="E916" s="113">
        <v>13.65</v>
      </c>
      <c r="F916" s="113">
        <v>14.1</v>
      </c>
      <c r="G916" s="113">
        <v>14</v>
      </c>
      <c r="H916" s="113">
        <v>14.75</v>
      </c>
      <c r="I916" s="113">
        <v>3884</v>
      </c>
      <c r="J916" s="113">
        <v>54710.2</v>
      </c>
      <c r="K916" s="115">
        <v>43448</v>
      </c>
      <c r="L916" s="113">
        <v>24</v>
      </c>
      <c r="M916" s="113" t="s">
        <v>2006</v>
      </c>
      <c r="N916" s="353"/>
    </row>
    <row r="917" spans="1:14">
      <c r="A917" s="113" t="s">
        <v>2481</v>
      </c>
      <c r="B917" s="113" t="s">
        <v>385</v>
      </c>
      <c r="C917" s="113">
        <v>23.5</v>
      </c>
      <c r="D917" s="113">
        <v>23.5</v>
      </c>
      <c r="E917" s="113">
        <v>23.5</v>
      </c>
      <c r="F917" s="113">
        <v>23.5</v>
      </c>
      <c r="G917" s="113">
        <v>23.5</v>
      </c>
      <c r="H917" s="113">
        <v>23.75</v>
      </c>
      <c r="I917" s="113">
        <v>25</v>
      </c>
      <c r="J917" s="113">
        <v>587.5</v>
      </c>
      <c r="K917" s="115">
        <v>43448</v>
      </c>
      <c r="L917" s="113">
        <v>1</v>
      </c>
      <c r="M917" s="113" t="s">
        <v>2482</v>
      </c>
      <c r="N917" s="353"/>
    </row>
    <row r="918" spans="1:14">
      <c r="A918" s="113" t="s">
        <v>1223</v>
      </c>
      <c r="B918" s="113" t="s">
        <v>385</v>
      </c>
      <c r="C918" s="113">
        <v>97</v>
      </c>
      <c r="D918" s="113">
        <v>97</v>
      </c>
      <c r="E918" s="113">
        <v>94.05</v>
      </c>
      <c r="F918" s="113">
        <v>95</v>
      </c>
      <c r="G918" s="113">
        <v>95</v>
      </c>
      <c r="H918" s="113">
        <v>95.85</v>
      </c>
      <c r="I918" s="113">
        <v>1267</v>
      </c>
      <c r="J918" s="113">
        <v>119848</v>
      </c>
      <c r="K918" s="115">
        <v>43448</v>
      </c>
      <c r="L918" s="113">
        <v>27</v>
      </c>
      <c r="M918" s="113" t="s">
        <v>1224</v>
      </c>
      <c r="N918" s="353"/>
    </row>
    <row r="919" spans="1:14">
      <c r="A919" s="113" t="s">
        <v>1225</v>
      </c>
      <c r="B919" s="113" t="s">
        <v>385</v>
      </c>
      <c r="C919" s="113">
        <v>52.5</v>
      </c>
      <c r="D919" s="113">
        <v>53.35</v>
      </c>
      <c r="E919" s="113">
        <v>51.15</v>
      </c>
      <c r="F919" s="113">
        <v>51.55</v>
      </c>
      <c r="G919" s="113">
        <v>51.95</v>
      </c>
      <c r="H919" s="113">
        <v>52.85</v>
      </c>
      <c r="I919" s="113">
        <v>10037</v>
      </c>
      <c r="J919" s="113">
        <v>524180.05</v>
      </c>
      <c r="K919" s="115">
        <v>43448</v>
      </c>
      <c r="L919" s="113">
        <v>96</v>
      </c>
      <c r="M919" s="113" t="s">
        <v>1226</v>
      </c>
      <c r="N919" s="353"/>
    </row>
    <row r="920" spans="1:14">
      <c r="A920" s="113" t="s">
        <v>1227</v>
      </c>
      <c r="B920" s="113" t="s">
        <v>385</v>
      </c>
      <c r="C920" s="113">
        <v>37</v>
      </c>
      <c r="D920" s="113">
        <v>38</v>
      </c>
      <c r="E920" s="113">
        <v>37</v>
      </c>
      <c r="F920" s="113">
        <v>37.75</v>
      </c>
      <c r="G920" s="113">
        <v>37.75</v>
      </c>
      <c r="H920" s="113">
        <v>37.6</v>
      </c>
      <c r="I920" s="113">
        <v>1775</v>
      </c>
      <c r="J920" s="113">
        <v>66816.100000000006</v>
      </c>
      <c r="K920" s="115">
        <v>43448</v>
      </c>
      <c r="L920" s="113">
        <v>31</v>
      </c>
      <c r="M920" s="113" t="s">
        <v>1228</v>
      </c>
      <c r="N920" s="353"/>
    </row>
    <row r="921" spans="1:14">
      <c r="A921" s="113" t="s">
        <v>1229</v>
      </c>
      <c r="B921" s="113" t="s">
        <v>385</v>
      </c>
      <c r="C921" s="113">
        <v>90.9</v>
      </c>
      <c r="D921" s="113">
        <v>91.5</v>
      </c>
      <c r="E921" s="113">
        <v>88.6</v>
      </c>
      <c r="F921" s="113">
        <v>88.85</v>
      </c>
      <c r="G921" s="113">
        <v>88.6</v>
      </c>
      <c r="H921" s="113">
        <v>90.65</v>
      </c>
      <c r="I921" s="113">
        <v>10183</v>
      </c>
      <c r="J921" s="113">
        <v>916728.35</v>
      </c>
      <c r="K921" s="115">
        <v>43448</v>
      </c>
      <c r="L921" s="113">
        <v>366</v>
      </c>
      <c r="M921" s="113" t="s">
        <v>1230</v>
      </c>
      <c r="N921" s="353"/>
    </row>
    <row r="922" spans="1:14">
      <c r="A922" s="113" t="s">
        <v>375</v>
      </c>
      <c r="B922" s="113" t="s">
        <v>385</v>
      </c>
      <c r="C922" s="113">
        <v>710.2</v>
      </c>
      <c r="D922" s="113">
        <v>712.05</v>
      </c>
      <c r="E922" s="113">
        <v>698.5</v>
      </c>
      <c r="F922" s="113">
        <v>701.4</v>
      </c>
      <c r="G922" s="113">
        <v>700.95</v>
      </c>
      <c r="H922" s="113">
        <v>714.5</v>
      </c>
      <c r="I922" s="113">
        <v>128759</v>
      </c>
      <c r="J922" s="113">
        <v>90693482.150000006</v>
      </c>
      <c r="K922" s="115">
        <v>43448</v>
      </c>
      <c r="L922" s="113">
        <v>5416</v>
      </c>
      <c r="M922" s="113" t="s">
        <v>1231</v>
      </c>
      <c r="N922" s="353"/>
    </row>
    <row r="923" spans="1:14">
      <c r="A923" s="113" t="s">
        <v>1232</v>
      </c>
      <c r="B923" s="113" t="s">
        <v>385</v>
      </c>
      <c r="C923" s="113">
        <v>399.65</v>
      </c>
      <c r="D923" s="113">
        <v>404</v>
      </c>
      <c r="E923" s="113">
        <v>390.95</v>
      </c>
      <c r="F923" s="113">
        <v>399.45</v>
      </c>
      <c r="G923" s="113">
        <v>402</v>
      </c>
      <c r="H923" s="113">
        <v>399.65</v>
      </c>
      <c r="I923" s="113">
        <v>7818</v>
      </c>
      <c r="J923" s="113">
        <v>3099768.9</v>
      </c>
      <c r="K923" s="115">
        <v>43448</v>
      </c>
      <c r="L923" s="113">
        <v>422</v>
      </c>
      <c r="M923" s="113" t="s">
        <v>1233</v>
      </c>
      <c r="N923" s="353"/>
    </row>
    <row r="924" spans="1:14">
      <c r="A924" s="113" t="s">
        <v>1234</v>
      </c>
      <c r="B924" s="113" t="s">
        <v>385</v>
      </c>
      <c r="C924" s="113">
        <v>64.2</v>
      </c>
      <c r="D924" s="113">
        <v>64.8</v>
      </c>
      <c r="E924" s="113">
        <v>63.5</v>
      </c>
      <c r="F924" s="113">
        <v>64.150000000000006</v>
      </c>
      <c r="G924" s="113">
        <v>64.150000000000006</v>
      </c>
      <c r="H924" s="113">
        <v>64.5</v>
      </c>
      <c r="I924" s="113">
        <v>1610261</v>
      </c>
      <c r="J924" s="113">
        <v>103387753.59999999</v>
      </c>
      <c r="K924" s="115">
        <v>43448</v>
      </c>
      <c r="L924" s="113">
        <v>8555</v>
      </c>
      <c r="M924" s="113" t="s">
        <v>1235</v>
      </c>
      <c r="N924" s="353"/>
    </row>
    <row r="925" spans="1:14">
      <c r="A925" s="113" t="s">
        <v>3209</v>
      </c>
      <c r="B925" s="113" t="s">
        <v>385</v>
      </c>
      <c r="C925" s="113">
        <v>6.85</v>
      </c>
      <c r="D925" s="113">
        <v>7</v>
      </c>
      <c r="E925" s="113">
        <v>6.85</v>
      </c>
      <c r="F925" s="113">
        <v>7</v>
      </c>
      <c r="G925" s="113">
        <v>7</v>
      </c>
      <c r="H925" s="113">
        <v>7</v>
      </c>
      <c r="I925" s="113">
        <v>13218</v>
      </c>
      <c r="J925" s="113">
        <v>91205.35</v>
      </c>
      <c r="K925" s="115">
        <v>43448</v>
      </c>
      <c r="L925" s="113">
        <v>47</v>
      </c>
      <c r="M925" s="113" t="s">
        <v>3210</v>
      </c>
      <c r="N925" s="353"/>
    </row>
    <row r="926" spans="1:14">
      <c r="A926" s="113" t="s">
        <v>1236</v>
      </c>
      <c r="B926" s="113" t="s">
        <v>385</v>
      </c>
      <c r="C926" s="113">
        <v>1538</v>
      </c>
      <c r="D926" s="113">
        <v>1580</v>
      </c>
      <c r="E926" s="113">
        <v>1529.55</v>
      </c>
      <c r="F926" s="113">
        <v>1564.45</v>
      </c>
      <c r="G926" s="113">
        <v>1565</v>
      </c>
      <c r="H926" s="113">
        <v>1555.9</v>
      </c>
      <c r="I926" s="113">
        <v>93436</v>
      </c>
      <c r="J926" s="113">
        <v>145935309.65000001</v>
      </c>
      <c r="K926" s="115">
        <v>43448</v>
      </c>
      <c r="L926" s="113">
        <v>7656</v>
      </c>
      <c r="M926" s="113" t="s">
        <v>1237</v>
      </c>
      <c r="N926" s="353"/>
    </row>
    <row r="927" spans="1:14">
      <c r="A927" s="113" t="s">
        <v>1238</v>
      </c>
      <c r="B927" s="113" t="s">
        <v>385</v>
      </c>
      <c r="C927" s="113">
        <v>697.3</v>
      </c>
      <c r="D927" s="113">
        <v>730</v>
      </c>
      <c r="E927" s="113">
        <v>691.85</v>
      </c>
      <c r="F927" s="113">
        <v>720.75</v>
      </c>
      <c r="G927" s="113">
        <v>728</v>
      </c>
      <c r="H927" s="113">
        <v>697.3</v>
      </c>
      <c r="I927" s="113">
        <v>87723</v>
      </c>
      <c r="J927" s="113">
        <v>62614564.049999997</v>
      </c>
      <c r="K927" s="115">
        <v>43448</v>
      </c>
      <c r="L927" s="113">
        <v>1869</v>
      </c>
      <c r="M927" s="113" t="s">
        <v>2134</v>
      </c>
      <c r="N927" s="353"/>
    </row>
    <row r="928" spans="1:14">
      <c r="A928" s="113" t="s">
        <v>1239</v>
      </c>
      <c r="B928" s="113" t="s">
        <v>385</v>
      </c>
      <c r="C928" s="113">
        <v>45.9</v>
      </c>
      <c r="D928" s="113">
        <v>48.45</v>
      </c>
      <c r="E928" s="113">
        <v>45.1</v>
      </c>
      <c r="F928" s="113">
        <v>45.9</v>
      </c>
      <c r="G928" s="113">
        <v>45.75</v>
      </c>
      <c r="H928" s="113">
        <v>46</v>
      </c>
      <c r="I928" s="113">
        <v>443054</v>
      </c>
      <c r="J928" s="113">
        <v>20627123.350000001</v>
      </c>
      <c r="K928" s="115">
        <v>43448</v>
      </c>
      <c r="L928" s="113">
        <v>2950</v>
      </c>
      <c r="M928" s="113" t="s">
        <v>1240</v>
      </c>
      <c r="N928" s="353"/>
    </row>
    <row r="929" spans="1:14">
      <c r="A929" s="113" t="s">
        <v>1241</v>
      </c>
      <c r="B929" s="113" t="s">
        <v>385</v>
      </c>
      <c r="C929" s="113">
        <v>104.9</v>
      </c>
      <c r="D929" s="113">
        <v>107.8</v>
      </c>
      <c r="E929" s="113">
        <v>104.55</v>
      </c>
      <c r="F929" s="113">
        <v>106</v>
      </c>
      <c r="G929" s="113">
        <v>105.1</v>
      </c>
      <c r="H929" s="113">
        <v>104.8</v>
      </c>
      <c r="I929" s="113">
        <v>45090</v>
      </c>
      <c r="J929" s="113">
        <v>4780517.6500000004</v>
      </c>
      <c r="K929" s="115">
        <v>43448</v>
      </c>
      <c r="L929" s="113">
        <v>1112</v>
      </c>
      <c r="M929" s="113" t="s">
        <v>1242</v>
      </c>
      <c r="N929" s="353"/>
    </row>
    <row r="930" spans="1:14">
      <c r="A930" s="113" t="s">
        <v>368</v>
      </c>
      <c r="B930" s="113" t="s">
        <v>385</v>
      </c>
      <c r="C930" s="113">
        <v>53.75</v>
      </c>
      <c r="D930" s="113">
        <v>54.05</v>
      </c>
      <c r="E930" s="113">
        <v>52.1</v>
      </c>
      <c r="F930" s="113">
        <v>52.7</v>
      </c>
      <c r="G930" s="113">
        <v>52.7</v>
      </c>
      <c r="H930" s="113">
        <v>53.65</v>
      </c>
      <c r="I930" s="113">
        <v>6572041</v>
      </c>
      <c r="J930" s="113">
        <v>348009799</v>
      </c>
      <c r="K930" s="115">
        <v>43448</v>
      </c>
      <c r="L930" s="113">
        <v>20067</v>
      </c>
      <c r="M930" s="113" t="s">
        <v>2602</v>
      </c>
      <c r="N930" s="353"/>
    </row>
    <row r="931" spans="1:14">
      <c r="A931" s="113" t="s">
        <v>2775</v>
      </c>
      <c r="B931" s="113" t="s">
        <v>385</v>
      </c>
      <c r="C931" s="113">
        <v>1165</v>
      </c>
      <c r="D931" s="113">
        <v>1225</v>
      </c>
      <c r="E931" s="113">
        <v>1165</v>
      </c>
      <c r="F931" s="113">
        <v>1202.1500000000001</v>
      </c>
      <c r="G931" s="113">
        <v>1202.1500000000001</v>
      </c>
      <c r="H931" s="113">
        <v>1167.1500000000001</v>
      </c>
      <c r="I931" s="113">
        <v>83</v>
      </c>
      <c r="J931" s="113">
        <v>99000.7</v>
      </c>
      <c r="K931" s="115">
        <v>43448</v>
      </c>
      <c r="L931" s="113">
        <v>17</v>
      </c>
      <c r="M931" s="113" t="s">
        <v>2776</v>
      </c>
      <c r="N931" s="353"/>
    </row>
    <row r="932" spans="1:14">
      <c r="A932" s="113" t="s">
        <v>1243</v>
      </c>
      <c r="B932" s="113" t="s">
        <v>385</v>
      </c>
      <c r="C932" s="113">
        <v>119.85</v>
      </c>
      <c r="D932" s="113">
        <v>121.95</v>
      </c>
      <c r="E932" s="113">
        <v>119.1</v>
      </c>
      <c r="F932" s="113">
        <v>120.65</v>
      </c>
      <c r="G932" s="113">
        <v>121.95</v>
      </c>
      <c r="H932" s="113">
        <v>119.85</v>
      </c>
      <c r="I932" s="113">
        <v>105494</v>
      </c>
      <c r="J932" s="113">
        <v>12682795</v>
      </c>
      <c r="K932" s="115">
        <v>43448</v>
      </c>
      <c r="L932" s="113">
        <v>1299</v>
      </c>
      <c r="M932" s="113" t="s">
        <v>1244</v>
      </c>
      <c r="N932" s="353"/>
    </row>
    <row r="933" spans="1:14">
      <c r="A933" s="113" t="s">
        <v>241</v>
      </c>
      <c r="B933" s="113" t="s">
        <v>385</v>
      </c>
      <c r="C933" s="113">
        <v>82.4</v>
      </c>
      <c r="D933" s="113">
        <v>84.35</v>
      </c>
      <c r="E933" s="113">
        <v>80.45</v>
      </c>
      <c r="F933" s="113">
        <v>82.35</v>
      </c>
      <c r="G933" s="113">
        <v>82.4</v>
      </c>
      <c r="H933" s="113">
        <v>82.8</v>
      </c>
      <c r="I933" s="113">
        <v>7895033</v>
      </c>
      <c r="J933" s="113">
        <v>650575838.35000002</v>
      </c>
      <c r="K933" s="115">
        <v>43448</v>
      </c>
      <c r="L933" s="113">
        <v>26393</v>
      </c>
      <c r="M933" s="113" t="s">
        <v>1245</v>
      </c>
      <c r="N933" s="353"/>
    </row>
    <row r="934" spans="1:14">
      <c r="A934" s="113" t="s">
        <v>1246</v>
      </c>
      <c r="B934" s="113" t="s">
        <v>385</v>
      </c>
      <c r="C934" s="113">
        <v>130.5</v>
      </c>
      <c r="D934" s="113">
        <v>134.65</v>
      </c>
      <c r="E934" s="113">
        <v>130</v>
      </c>
      <c r="F934" s="113">
        <v>132.1</v>
      </c>
      <c r="G934" s="113">
        <v>132.15</v>
      </c>
      <c r="H934" s="113">
        <v>129.05000000000001</v>
      </c>
      <c r="I934" s="113">
        <v>28208</v>
      </c>
      <c r="J934" s="113">
        <v>3748029.4</v>
      </c>
      <c r="K934" s="115">
        <v>43448</v>
      </c>
      <c r="L934" s="113">
        <v>649</v>
      </c>
      <c r="M934" s="113" t="s">
        <v>1247</v>
      </c>
      <c r="N934" s="353"/>
    </row>
    <row r="935" spans="1:14">
      <c r="A935" s="113" t="s">
        <v>3244</v>
      </c>
      <c r="B935" s="113" t="s">
        <v>385</v>
      </c>
      <c r="C935" s="113">
        <v>790</v>
      </c>
      <c r="D935" s="113">
        <v>799</v>
      </c>
      <c r="E935" s="113">
        <v>789.95</v>
      </c>
      <c r="F935" s="113">
        <v>794.5</v>
      </c>
      <c r="G935" s="113">
        <v>799</v>
      </c>
      <c r="H935" s="113">
        <v>780.75</v>
      </c>
      <c r="I935" s="113">
        <v>41</v>
      </c>
      <c r="J935" s="113">
        <v>32434.799999999999</v>
      </c>
      <c r="K935" s="115">
        <v>43448</v>
      </c>
      <c r="L935" s="113">
        <v>9</v>
      </c>
      <c r="M935" s="113" t="s">
        <v>3245</v>
      </c>
      <c r="N935" s="353"/>
    </row>
    <row r="936" spans="1:14">
      <c r="A936" s="113" t="s">
        <v>377</v>
      </c>
      <c r="B936" s="113" t="s">
        <v>385</v>
      </c>
      <c r="C936" s="113">
        <v>62.9</v>
      </c>
      <c r="D936" s="113">
        <v>64.2</v>
      </c>
      <c r="E936" s="113">
        <v>61.75</v>
      </c>
      <c r="F936" s="113">
        <v>63.8</v>
      </c>
      <c r="G936" s="113">
        <v>63.65</v>
      </c>
      <c r="H936" s="113">
        <v>63.3</v>
      </c>
      <c r="I936" s="113">
        <v>50880</v>
      </c>
      <c r="J936" s="113">
        <v>3253574</v>
      </c>
      <c r="K936" s="115">
        <v>43448</v>
      </c>
      <c r="L936" s="113">
        <v>207</v>
      </c>
      <c r="M936" s="113" t="s">
        <v>1248</v>
      </c>
      <c r="N936" s="353"/>
    </row>
    <row r="937" spans="1:14">
      <c r="A937" s="113" t="s">
        <v>2323</v>
      </c>
      <c r="B937" s="113" t="s">
        <v>385</v>
      </c>
      <c r="C937" s="113">
        <v>36.1</v>
      </c>
      <c r="D937" s="113">
        <v>36.9</v>
      </c>
      <c r="E937" s="113">
        <v>35.5</v>
      </c>
      <c r="F937" s="113">
        <v>35.799999999999997</v>
      </c>
      <c r="G937" s="113">
        <v>35.950000000000003</v>
      </c>
      <c r="H937" s="113">
        <v>36.1</v>
      </c>
      <c r="I937" s="113">
        <v>9530</v>
      </c>
      <c r="J937" s="113">
        <v>343462</v>
      </c>
      <c r="K937" s="115">
        <v>43448</v>
      </c>
      <c r="L937" s="113">
        <v>109</v>
      </c>
      <c r="M937" s="113" t="s">
        <v>2324</v>
      </c>
      <c r="N937" s="353"/>
    </row>
    <row r="938" spans="1:14">
      <c r="A938" s="113" t="s">
        <v>2027</v>
      </c>
      <c r="B938" s="113" t="s">
        <v>385</v>
      </c>
      <c r="C938" s="113">
        <v>9.9</v>
      </c>
      <c r="D938" s="113">
        <v>10</v>
      </c>
      <c r="E938" s="113">
        <v>9.75</v>
      </c>
      <c r="F938" s="113">
        <v>9.85</v>
      </c>
      <c r="G938" s="113">
        <v>9.85</v>
      </c>
      <c r="H938" s="113">
        <v>9.9499999999999993</v>
      </c>
      <c r="I938" s="113">
        <v>8664</v>
      </c>
      <c r="J938" s="113">
        <v>85155.199999999997</v>
      </c>
      <c r="K938" s="115">
        <v>43448</v>
      </c>
      <c r="L938" s="113">
        <v>66</v>
      </c>
      <c r="M938" s="113" t="s">
        <v>2028</v>
      </c>
      <c r="N938" s="353"/>
    </row>
    <row r="939" spans="1:14">
      <c r="A939" s="113" t="s">
        <v>1249</v>
      </c>
      <c r="B939" s="113" t="s">
        <v>385</v>
      </c>
      <c r="C939" s="113">
        <v>20.7</v>
      </c>
      <c r="D939" s="113">
        <v>20.7</v>
      </c>
      <c r="E939" s="113">
        <v>20.100000000000001</v>
      </c>
      <c r="F939" s="113">
        <v>20.45</v>
      </c>
      <c r="G939" s="113">
        <v>20.55</v>
      </c>
      <c r="H939" s="113">
        <v>20.55</v>
      </c>
      <c r="I939" s="113">
        <v>42563</v>
      </c>
      <c r="J939" s="113">
        <v>867887.3</v>
      </c>
      <c r="K939" s="115">
        <v>43448</v>
      </c>
      <c r="L939" s="113">
        <v>360</v>
      </c>
      <c r="M939" s="113" t="s">
        <v>1250</v>
      </c>
      <c r="N939" s="353"/>
    </row>
    <row r="940" spans="1:14">
      <c r="A940" s="113" t="s">
        <v>3098</v>
      </c>
      <c r="B940" s="113" t="s">
        <v>385</v>
      </c>
      <c r="C940" s="113">
        <v>72.25</v>
      </c>
      <c r="D940" s="113">
        <v>73.2</v>
      </c>
      <c r="E940" s="113">
        <v>71.349999999999994</v>
      </c>
      <c r="F940" s="113">
        <v>71.95</v>
      </c>
      <c r="G940" s="113">
        <v>71.599999999999994</v>
      </c>
      <c r="H940" s="113">
        <v>72.099999999999994</v>
      </c>
      <c r="I940" s="113">
        <v>11396</v>
      </c>
      <c r="J940" s="113">
        <v>824499.15</v>
      </c>
      <c r="K940" s="115">
        <v>43448</v>
      </c>
      <c r="L940" s="113">
        <v>219</v>
      </c>
      <c r="M940" s="113" t="s">
        <v>3099</v>
      </c>
      <c r="N940" s="353"/>
    </row>
    <row r="941" spans="1:14">
      <c r="A941" s="113" t="s">
        <v>2717</v>
      </c>
      <c r="B941" s="113" t="s">
        <v>385</v>
      </c>
      <c r="C941" s="113">
        <v>240</v>
      </c>
      <c r="D941" s="113">
        <v>240</v>
      </c>
      <c r="E941" s="113">
        <v>233.2</v>
      </c>
      <c r="F941" s="113">
        <v>235.05</v>
      </c>
      <c r="G941" s="113">
        <v>235</v>
      </c>
      <c r="H941" s="113">
        <v>237.7</v>
      </c>
      <c r="I941" s="113">
        <v>12593</v>
      </c>
      <c r="J941" s="113">
        <v>2984738.95</v>
      </c>
      <c r="K941" s="115">
        <v>43448</v>
      </c>
      <c r="L941" s="113">
        <v>335</v>
      </c>
      <c r="M941" s="113" t="s">
        <v>2718</v>
      </c>
      <c r="N941" s="353"/>
    </row>
    <row r="942" spans="1:14">
      <c r="A942" s="113" t="s">
        <v>1251</v>
      </c>
      <c r="B942" s="113" t="s">
        <v>385</v>
      </c>
      <c r="C942" s="113">
        <v>452</v>
      </c>
      <c r="D942" s="113">
        <v>458</v>
      </c>
      <c r="E942" s="113">
        <v>448</v>
      </c>
      <c r="F942" s="113">
        <v>456.25</v>
      </c>
      <c r="G942" s="113">
        <v>455.5</v>
      </c>
      <c r="H942" s="113">
        <v>446.65</v>
      </c>
      <c r="I942" s="113">
        <v>12499</v>
      </c>
      <c r="J942" s="113">
        <v>5672148.4000000004</v>
      </c>
      <c r="K942" s="115">
        <v>43448</v>
      </c>
      <c r="L942" s="113">
        <v>517</v>
      </c>
      <c r="M942" s="113" t="s">
        <v>2215</v>
      </c>
      <c r="N942" s="353"/>
    </row>
    <row r="943" spans="1:14">
      <c r="A943" s="113" t="s">
        <v>1252</v>
      </c>
      <c r="B943" s="113" t="s">
        <v>385</v>
      </c>
      <c r="C943" s="113">
        <v>11034</v>
      </c>
      <c r="D943" s="113">
        <v>11174.85</v>
      </c>
      <c r="E943" s="113">
        <v>10918.4</v>
      </c>
      <c r="F943" s="113">
        <v>10985.9</v>
      </c>
      <c r="G943" s="113">
        <v>10970</v>
      </c>
      <c r="H943" s="113">
        <v>10996.55</v>
      </c>
      <c r="I943" s="113">
        <v>62728</v>
      </c>
      <c r="J943" s="113">
        <v>691811289.35000002</v>
      </c>
      <c r="K943" s="115">
        <v>43448</v>
      </c>
      <c r="L943" s="113">
        <v>18657</v>
      </c>
      <c r="M943" s="113" t="s">
        <v>3100</v>
      </c>
      <c r="N943" s="353"/>
    </row>
    <row r="944" spans="1:14">
      <c r="A944" s="113" t="s">
        <v>1253</v>
      </c>
      <c r="B944" s="113" t="s">
        <v>385</v>
      </c>
      <c r="C944" s="113">
        <v>38.4</v>
      </c>
      <c r="D944" s="113">
        <v>39.200000000000003</v>
      </c>
      <c r="E944" s="113">
        <v>38.200000000000003</v>
      </c>
      <c r="F944" s="113">
        <v>38.6</v>
      </c>
      <c r="G944" s="113">
        <v>38.450000000000003</v>
      </c>
      <c r="H944" s="113">
        <v>38.700000000000003</v>
      </c>
      <c r="I944" s="113">
        <v>221532</v>
      </c>
      <c r="J944" s="113">
        <v>8543087.1500000004</v>
      </c>
      <c r="K944" s="115">
        <v>43448</v>
      </c>
      <c r="L944" s="113">
        <v>1075</v>
      </c>
      <c r="M944" s="113" t="s">
        <v>1254</v>
      </c>
      <c r="N944" s="353"/>
    </row>
    <row r="945" spans="1:14">
      <c r="A945" s="113" t="s">
        <v>1255</v>
      </c>
      <c r="B945" s="113" t="s">
        <v>385</v>
      </c>
      <c r="C945" s="113">
        <v>459.9</v>
      </c>
      <c r="D945" s="113">
        <v>460</v>
      </c>
      <c r="E945" s="113">
        <v>450</v>
      </c>
      <c r="F945" s="113">
        <v>456.35</v>
      </c>
      <c r="G945" s="113">
        <v>456.05</v>
      </c>
      <c r="H945" s="113">
        <v>452.3</v>
      </c>
      <c r="I945" s="113">
        <v>3605</v>
      </c>
      <c r="J945" s="113">
        <v>1643934.75</v>
      </c>
      <c r="K945" s="115">
        <v>43448</v>
      </c>
      <c r="L945" s="113">
        <v>285</v>
      </c>
      <c r="M945" s="113" t="s">
        <v>1256</v>
      </c>
      <c r="N945" s="353"/>
    </row>
    <row r="946" spans="1:14">
      <c r="A946" s="113" t="s">
        <v>2372</v>
      </c>
      <c r="B946" s="113" t="s">
        <v>385</v>
      </c>
      <c r="C946" s="113">
        <v>309.64999999999998</v>
      </c>
      <c r="D946" s="113">
        <v>319.7</v>
      </c>
      <c r="E946" s="113">
        <v>309.55</v>
      </c>
      <c r="F946" s="113">
        <v>313.2</v>
      </c>
      <c r="G946" s="113">
        <v>311.14999999999998</v>
      </c>
      <c r="H946" s="113">
        <v>313.10000000000002</v>
      </c>
      <c r="I946" s="113">
        <v>32861</v>
      </c>
      <c r="J946" s="113">
        <v>10352069.050000001</v>
      </c>
      <c r="K946" s="115">
        <v>43448</v>
      </c>
      <c r="L946" s="113">
        <v>2142</v>
      </c>
      <c r="M946" s="113" t="s">
        <v>2375</v>
      </c>
      <c r="N946" s="353"/>
    </row>
    <row r="947" spans="1:14">
      <c r="A947" s="113" t="s">
        <v>2483</v>
      </c>
      <c r="B947" s="113" t="s">
        <v>385</v>
      </c>
      <c r="C947" s="113">
        <v>19.05</v>
      </c>
      <c r="D947" s="113">
        <v>20.5</v>
      </c>
      <c r="E947" s="113">
        <v>19</v>
      </c>
      <c r="F947" s="113">
        <v>20.3</v>
      </c>
      <c r="G947" s="113">
        <v>20.5</v>
      </c>
      <c r="H947" s="113">
        <v>19.350000000000001</v>
      </c>
      <c r="I947" s="113">
        <v>205247</v>
      </c>
      <c r="J947" s="113">
        <v>4056746.85</v>
      </c>
      <c r="K947" s="115">
        <v>43448</v>
      </c>
      <c r="L947" s="113">
        <v>598</v>
      </c>
      <c r="M947" s="113" t="s">
        <v>2484</v>
      </c>
      <c r="N947" s="353"/>
    </row>
    <row r="948" spans="1:14">
      <c r="A948" s="113" t="s">
        <v>1258</v>
      </c>
      <c r="B948" s="113" t="s">
        <v>385</v>
      </c>
      <c r="C948" s="113">
        <v>33.950000000000003</v>
      </c>
      <c r="D948" s="113">
        <v>34.5</v>
      </c>
      <c r="E948" s="113">
        <v>33.799999999999997</v>
      </c>
      <c r="F948" s="113">
        <v>33.9</v>
      </c>
      <c r="G948" s="113">
        <v>34.049999999999997</v>
      </c>
      <c r="H948" s="113">
        <v>34.1</v>
      </c>
      <c r="I948" s="113">
        <v>195296</v>
      </c>
      <c r="J948" s="113">
        <v>6648892.9000000004</v>
      </c>
      <c r="K948" s="115">
        <v>43448</v>
      </c>
      <c r="L948" s="113">
        <v>837</v>
      </c>
      <c r="M948" s="113" t="s">
        <v>1259</v>
      </c>
      <c r="N948" s="353"/>
    </row>
    <row r="949" spans="1:14">
      <c r="A949" s="113" t="s">
        <v>1260</v>
      </c>
      <c r="B949" s="113" t="s">
        <v>385</v>
      </c>
      <c r="C949" s="113">
        <v>204</v>
      </c>
      <c r="D949" s="113">
        <v>205.75</v>
      </c>
      <c r="E949" s="113">
        <v>198.85</v>
      </c>
      <c r="F949" s="113">
        <v>199.15</v>
      </c>
      <c r="G949" s="113">
        <v>199</v>
      </c>
      <c r="H949" s="113">
        <v>205.25</v>
      </c>
      <c r="I949" s="113">
        <v>55862</v>
      </c>
      <c r="J949" s="113">
        <v>11225830.800000001</v>
      </c>
      <c r="K949" s="115">
        <v>43448</v>
      </c>
      <c r="L949" s="113">
        <v>3263</v>
      </c>
      <c r="M949" s="113" t="s">
        <v>1261</v>
      </c>
      <c r="N949" s="353"/>
    </row>
    <row r="950" spans="1:14">
      <c r="A950" s="113" t="s">
        <v>120</v>
      </c>
      <c r="B950" s="113" t="s">
        <v>385</v>
      </c>
      <c r="C950" s="113">
        <v>26.15</v>
      </c>
      <c r="D950" s="113">
        <v>26.25</v>
      </c>
      <c r="E950" s="113">
        <v>26.05</v>
      </c>
      <c r="F950" s="113">
        <v>26.25</v>
      </c>
      <c r="G950" s="113">
        <v>26.2</v>
      </c>
      <c r="H950" s="113">
        <v>26.15</v>
      </c>
      <c r="I950" s="113">
        <v>3816128</v>
      </c>
      <c r="J950" s="113">
        <v>99866164.900000006</v>
      </c>
      <c r="K950" s="115">
        <v>43448</v>
      </c>
      <c r="L950" s="113">
        <v>2232</v>
      </c>
      <c r="M950" s="113" t="s">
        <v>1262</v>
      </c>
      <c r="N950" s="353"/>
    </row>
    <row r="951" spans="1:14">
      <c r="A951" s="113" t="s">
        <v>2292</v>
      </c>
      <c r="B951" s="113" t="s">
        <v>385</v>
      </c>
      <c r="C951" s="113">
        <v>197.05</v>
      </c>
      <c r="D951" s="113">
        <v>199</v>
      </c>
      <c r="E951" s="113">
        <v>197.05</v>
      </c>
      <c r="F951" s="113">
        <v>197.85</v>
      </c>
      <c r="G951" s="113">
        <v>198.2</v>
      </c>
      <c r="H951" s="113">
        <v>198.9</v>
      </c>
      <c r="I951" s="113">
        <v>23895</v>
      </c>
      <c r="J951" s="113">
        <v>4730247.3499999996</v>
      </c>
      <c r="K951" s="115">
        <v>43448</v>
      </c>
      <c r="L951" s="113">
        <v>1181</v>
      </c>
      <c r="M951" s="113" t="s">
        <v>2293</v>
      </c>
      <c r="N951" s="353"/>
    </row>
    <row r="952" spans="1:14">
      <c r="A952" s="113" t="s">
        <v>1263</v>
      </c>
      <c r="B952" s="113" t="s">
        <v>385</v>
      </c>
      <c r="C952" s="113">
        <v>23.3</v>
      </c>
      <c r="D952" s="113">
        <v>24.5</v>
      </c>
      <c r="E952" s="113">
        <v>23.3</v>
      </c>
      <c r="F952" s="113">
        <v>24.5</v>
      </c>
      <c r="G952" s="113">
        <v>24.5</v>
      </c>
      <c r="H952" s="113">
        <v>23.3</v>
      </c>
      <c r="I952" s="113">
        <v>678</v>
      </c>
      <c r="J952" s="113">
        <v>16229.3</v>
      </c>
      <c r="K952" s="115">
        <v>43448</v>
      </c>
      <c r="L952" s="113">
        <v>11</v>
      </c>
      <c r="M952" s="113" t="s">
        <v>1264</v>
      </c>
      <c r="N952" s="353"/>
    </row>
    <row r="953" spans="1:14">
      <c r="A953" s="113" t="s">
        <v>3101</v>
      </c>
      <c r="B953" s="113" t="s">
        <v>385</v>
      </c>
      <c r="C953" s="113">
        <v>1128</v>
      </c>
      <c r="D953" s="113">
        <v>1128</v>
      </c>
      <c r="E953" s="113">
        <v>1120.0999999999999</v>
      </c>
      <c r="F953" s="113">
        <v>1126.52</v>
      </c>
      <c r="G953" s="113">
        <v>1126.5899999999999</v>
      </c>
      <c r="H953" s="113">
        <v>1125.49</v>
      </c>
      <c r="I953" s="113">
        <v>44670</v>
      </c>
      <c r="J953" s="113">
        <v>50311794</v>
      </c>
      <c r="K953" s="115">
        <v>43448</v>
      </c>
      <c r="L953" s="113">
        <v>850</v>
      </c>
      <c r="M953" s="113" t="s">
        <v>3102</v>
      </c>
      <c r="N953" s="353"/>
    </row>
    <row r="954" spans="1:14">
      <c r="A954" s="113" t="s">
        <v>3342</v>
      </c>
      <c r="B954" s="113" t="s">
        <v>385</v>
      </c>
      <c r="C954" s="113">
        <v>13340</v>
      </c>
      <c r="D954" s="113">
        <v>13400</v>
      </c>
      <c r="E954" s="113">
        <v>13100</v>
      </c>
      <c r="F954" s="113">
        <v>13400</v>
      </c>
      <c r="G954" s="113">
        <v>13400</v>
      </c>
      <c r="H954" s="113">
        <v>13350</v>
      </c>
      <c r="I954" s="113">
        <v>6</v>
      </c>
      <c r="J954" s="113">
        <v>79390</v>
      </c>
      <c r="K954" s="115">
        <v>43448</v>
      </c>
      <c r="L954" s="113">
        <v>5</v>
      </c>
      <c r="M954" s="113" t="s">
        <v>3343</v>
      </c>
      <c r="N954" s="353"/>
    </row>
    <row r="955" spans="1:14">
      <c r="A955" s="113" t="s">
        <v>1265</v>
      </c>
      <c r="B955" s="113" t="s">
        <v>385</v>
      </c>
      <c r="C955" s="113">
        <v>89</v>
      </c>
      <c r="D955" s="113">
        <v>93</v>
      </c>
      <c r="E955" s="113">
        <v>87.6</v>
      </c>
      <c r="F955" s="113">
        <v>90.25</v>
      </c>
      <c r="G955" s="113">
        <v>90.1</v>
      </c>
      <c r="H955" s="113">
        <v>88.9</v>
      </c>
      <c r="I955" s="113">
        <v>834090</v>
      </c>
      <c r="J955" s="113">
        <v>75565622.700000003</v>
      </c>
      <c r="K955" s="115">
        <v>43448</v>
      </c>
      <c r="L955" s="113">
        <v>6900</v>
      </c>
      <c r="M955" s="113" t="s">
        <v>1266</v>
      </c>
      <c r="N955" s="353"/>
    </row>
    <row r="956" spans="1:14">
      <c r="A956" s="113" t="s">
        <v>1267</v>
      </c>
      <c r="B956" s="113" t="s">
        <v>385</v>
      </c>
      <c r="C956" s="113">
        <v>1110</v>
      </c>
      <c r="D956" s="113">
        <v>1144.05</v>
      </c>
      <c r="E956" s="113">
        <v>1102.1500000000001</v>
      </c>
      <c r="F956" s="113">
        <v>1139.1500000000001</v>
      </c>
      <c r="G956" s="113">
        <v>1136.55</v>
      </c>
      <c r="H956" s="113">
        <v>1122.3499999999999</v>
      </c>
      <c r="I956" s="113">
        <v>746098</v>
      </c>
      <c r="J956" s="113">
        <v>843268678.79999995</v>
      </c>
      <c r="K956" s="115">
        <v>43448</v>
      </c>
      <c r="L956" s="113">
        <v>23426</v>
      </c>
      <c r="M956" s="113" t="s">
        <v>1268</v>
      </c>
      <c r="N956" s="353"/>
    </row>
    <row r="957" spans="1:14">
      <c r="A957" s="113" t="s">
        <v>1269</v>
      </c>
      <c r="B957" s="113" t="s">
        <v>385</v>
      </c>
      <c r="C957" s="113">
        <v>8.4</v>
      </c>
      <c r="D957" s="113">
        <v>8.5500000000000007</v>
      </c>
      <c r="E957" s="113">
        <v>8.15</v>
      </c>
      <c r="F957" s="113">
        <v>8.1999999999999993</v>
      </c>
      <c r="G957" s="113">
        <v>8.25</v>
      </c>
      <c r="H957" s="113">
        <v>8.4499999999999993</v>
      </c>
      <c r="I957" s="113">
        <v>160098</v>
      </c>
      <c r="J957" s="113">
        <v>1328819.6499999999</v>
      </c>
      <c r="K957" s="115">
        <v>43448</v>
      </c>
      <c r="L957" s="113">
        <v>421</v>
      </c>
      <c r="M957" s="113" t="s">
        <v>1270</v>
      </c>
      <c r="N957" s="353"/>
    </row>
    <row r="958" spans="1:14">
      <c r="A958" s="113" t="s">
        <v>1271</v>
      </c>
      <c r="B958" s="113" t="s">
        <v>385</v>
      </c>
      <c r="C958" s="113">
        <v>1482</v>
      </c>
      <c r="D958" s="113">
        <v>1489.95</v>
      </c>
      <c r="E958" s="113">
        <v>1472</v>
      </c>
      <c r="F958" s="113">
        <v>1484.2</v>
      </c>
      <c r="G958" s="113">
        <v>1483</v>
      </c>
      <c r="H958" s="113">
        <v>1486.85</v>
      </c>
      <c r="I958" s="113">
        <v>4000</v>
      </c>
      <c r="J958" s="113">
        <v>5931188.4500000002</v>
      </c>
      <c r="K958" s="115">
        <v>43448</v>
      </c>
      <c r="L958" s="113">
        <v>678</v>
      </c>
      <c r="M958" s="113" t="s">
        <v>1272</v>
      </c>
      <c r="N958" s="353"/>
    </row>
    <row r="959" spans="1:14">
      <c r="A959" s="113" t="s">
        <v>1273</v>
      </c>
      <c r="B959" s="113" t="s">
        <v>385</v>
      </c>
      <c r="C959" s="113">
        <v>721.05</v>
      </c>
      <c r="D959" s="113">
        <v>725</v>
      </c>
      <c r="E959" s="113">
        <v>688.25</v>
      </c>
      <c r="F959" s="113">
        <v>710.25</v>
      </c>
      <c r="G959" s="113">
        <v>708</v>
      </c>
      <c r="H959" s="113">
        <v>716.35</v>
      </c>
      <c r="I959" s="113">
        <v>694</v>
      </c>
      <c r="J959" s="113">
        <v>485891.8</v>
      </c>
      <c r="K959" s="115">
        <v>43448</v>
      </c>
      <c r="L959" s="113">
        <v>118</v>
      </c>
      <c r="M959" s="113" t="s">
        <v>1274</v>
      </c>
      <c r="N959" s="353"/>
    </row>
    <row r="960" spans="1:14">
      <c r="A960" s="113" t="s">
        <v>1275</v>
      </c>
      <c r="B960" s="113" t="s">
        <v>385</v>
      </c>
      <c r="C960" s="113">
        <v>35.5</v>
      </c>
      <c r="D960" s="113">
        <v>39.299999999999997</v>
      </c>
      <c r="E960" s="113">
        <v>34.6</v>
      </c>
      <c r="F960" s="113">
        <v>38.85</v>
      </c>
      <c r="G960" s="113">
        <v>38.5</v>
      </c>
      <c r="H960" s="113">
        <v>32.9</v>
      </c>
      <c r="I960" s="113">
        <v>1385013</v>
      </c>
      <c r="J960" s="113">
        <v>51669585.549999997</v>
      </c>
      <c r="K960" s="115">
        <v>43448</v>
      </c>
      <c r="L960" s="113">
        <v>9999</v>
      </c>
      <c r="M960" s="113" t="s">
        <v>1276</v>
      </c>
      <c r="N960" s="353"/>
    </row>
    <row r="961" spans="1:14">
      <c r="A961" s="113" t="s">
        <v>2631</v>
      </c>
      <c r="B961" s="113" t="s">
        <v>385</v>
      </c>
      <c r="C961" s="113">
        <v>5.3</v>
      </c>
      <c r="D961" s="113">
        <v>5.45</v>
      </c>
      <c r="E961" s="113">
        <v>5.25</v>
      </c>
      <c r="F961" s="113">
        <v>5.35</v>
      </c>
      <c r="G961" s="113">
        <v>5.4</v>
      </c>
      <c r="H961" s="113">
        <v>5.25</v>
      </c>
      <c r="I961" s="113">
        <v>35204</v>
      </c>
      <c r="J961" s="113">
        <v>188143.2</v>
      </c>
      <c r="K961" s="115">
        <v>43448</v>
      </c>
      <c r="L961" s="113">
        <v>74</v>
      </c>
      <c r="M961" s="113" t="s">
        <v>2632</v>
      </c>
      <c r="N961" s="353"/>
    </row>
    <row r="962" spans="1:14">
      <c r="A962" s="113" t="s">
        <v>1277</v>
      </c>
      <c r="B962" s="113" t="s">
        <v>385</v>
      </c>
      <c r="C962" s="113">
        <v>85</v>
      </c>
      <c r="D962" s="113">
        <v>86.5</v>
      </c>
      <c r="E962" s="113">
        <v>84.65</v>
      </c>
      <c r="F962" s="113">
        <v>84.8</v>
      </c>
      <c r="G962" s="113">
        <v>84.75</v>
      </c>
      <c r="H962" s="113">
        <v>85.75</v>
      </c>
      <c r="I962" s="113">
        <v>29783</v>
      </c>
      <c r="J962" s="113">
        <v>2537267.6</v>
      </c>
      <c r="K962" s="115">
        <v>43448</v>
      </c>
      <c r="L962" s="113">
        <v>373</v>
      </c>
      <c r="M962" s="113" t="s">
        <v>1278</v>
      </c>
      <c r="N962" s="353"/>
    </row>
    <row r="963" spans="1:14">
      <c r="A963" s="113" t="s">
        <v>2784</v>
      </c>
      <c r="B963" s="113" t="s">
        <v>385</v>
      </c>
      <c r="C963" s="113">
        <v>52</v>
      </c>
      <c r="D963" s="113">
        <v>52</v>
      </c>
      <c r="E963" s="113">
        <v>44.6</v>
      </c>
      <c r="F963" s="113">
        <v>47.65</v>
      </c>
      <c r="G963" s="113">
        <v>47</v>
      </c>
      <c r="H963" s="113">
        <v>47.6</v>
      </c>
      <c r="I963" s="113">
        <v>1578</v>
      </c>
      <c r="J963" s="113">
        <v>77009.649999999994</v>
      </c>
      <c r="K963" s="115">
        <v>43448</v>
      </c>
      <c r="L963" s="113">
        <v>31</v>
      </c>
      <c r="M963" s="113" t="s">
        <v>2785</v>
      </c>
      <c r="N963" s="353"/>
    </row>
    <row r="964" spans="1:14">
      <c r="A964" s="113" t="s">
        <v>1876</v>
      </c>
      <c r="B964" s="113" t="s">
        <v>385</v>
      </c>
      <c r="C964" s="113">
        <v>68.099999999999994</v>
      </c>
      <c r="D964" s="113">
        <v>69.2</v>
      </c>
      <c r="E964" s="113">
        <v>67.2</v>
      </c>
      <c r="F964" s="113">
        <v>68.25</v>
      </c>
      <c r="G964" s="113">
        <v>68.099999999999994</v>
      </c>
      <c r="H964" s="113">
        <v>68.099999999999994</v>
      </c>
      <c r="I964" s="113">
        <v>954854</v>
      </c>
      <c r="J964" s="113">
        <v>65388343.149999999</v>
      </c>
      <c r="K964" s="115">
        <v>43448</v>
      </c>
      <c r="L964" s="113">
        <v>48157</v>
      </c>
      <c r="M964" s="113" t="s">
        <v>1257</v>
      </c>
      <c r="N964" s="353"/>
    </row>
    <row r="965" spans="1:14">
      <c r="A965" s="113" t="s">
        <v>121</v>
      </c>
      <c r="B965" s="113" t="s">
        <v>385</v>
      </c>
      <c r="C965" s="113">
        <v>92.9</v>
      </c>
      <c r="D965" s="113">
        <v>94.45</v>
      </c>
      <c r="E965" s="113">
        <v>91.6</v>
      </c>
      <c r="F965" s="113">
        <v>94.1</v>
      </c>
      <c r="G965" s="113">
        <v>94</v>
      </c>
      <c r="H965" s="113">
        <v>93.05</v>
      </c>
      <c r="I965" s="113">
        <v>1375775</v>
      </c>
      <c r="J965" s="113">
        <v>128557913.90000001</v>
      </c>
      <c r="K965" s="115">
        <v>43448</v>
      </c>
      <c r="L965" s="113">
        <v>9693</v>
      </c>
      <c r="M965" s="113" t="s">
        <v>1279</v>
      </c>
      <c r="N965" s="353"/>
    </row>
    <row r="966" spans="1:14">
      <c r="A966" s="113" t="s">
        <v>1280</v>
      </c>
      <c r="B966" s="113" t="s">
        <v>385</v>
      </c>
      <c r="C966" s="113">
        <v>166.25</v>
      </c>
      <c r="D966" s="113">
        <v>169.4</v>
      </c>
      <c r="E966" s="113">
        <v>165.25</v>
      </c>
      <c r="F966" s="113">
        <v>166</v>
      </c>
      <c r="G966" s="113">
        <v>166</v>
      </c>
      <c r="H966" s="113">
        <v>166.8</v>
      </c>
      <c r="I966" s="113">
        <v>185915</v>
      </c>
      <c r="J966" s="113">
        <v>31042165</v>
      </c>
      <c r="K966" s="115">
        <v>43448</v>
      </c>
      <c r="L966" s="113">
        <v>2835</v>
      </c>
      <c r="M966" s="113" t="s">
        <v>1281</v>
      </c>
      <c r="N966" s="353"/>
    </row>
    <row r="967" spans="1:14">
      <c r="A967" s="113" t="s">
        <v>3103</v>
      </c>
      <c r="B967" s="113" t="s">
        <v>385</v>
      </c>
      <c r="C967" s="113">
        <v>8.0500000000000007</v>
      </c>
      <c r="D967" s="113">
        <v>8.25</v>
      </c>
      <c r="E967" s="113">
        <v>7.9</v>
      </c>
      <c r="F967" s="113">
        <v>8.0500000000000007</v>
      </c>
      <c r="G967" s="113">
        <v>8.1</v>
      </c>
      <c r="H967" s="113">
        <v>8.0500000000000007</v>
      </c>
      <c r="I967" s="113">
        <v>30167</v>
      </c>
      <c r="J967" s="113">
        <v>243145.25</v>
      </c>
      <c r="K967" s="115">
        <v>43448</v>
      </c>
      <c r="L967" s="113">
        <v>77</v>
      </c>
      <c r="M967" s="113" t="s">
        <v>3104</v>
      </c>
      <c r="N967" s="353"/>
    </row>
    <row r="968" spans="1:14">
      <c r="A968" s="113" t="s">
        <v>2049</v>
      </c>
      <c r="B968" s="113" t="s">
        <v>385</v>
      </c>
      <c r="C968" s="113">
        <v>430</v>
      </c>
      <c r="D968" s="113">
        <v>434.35</v>
      </c>
      <c r="E968" s="113">
        <v>417.05</v>
      </c>
      <c r="F968" s="113">
        <v>424.6</v>
      </c>
      <c r="G968" s="113">
        <v>422.6</v>
      </c>
      <c r="H968" s="113">
        <v>432.9</v>
      </c>
      <c r="I968" s="113">
        <v>9766</v>
      </c>
      <c r="J968" s="113">
        <v>4147576.85</v>
      </c>
      <c r="K968" s="115">
        <v>43448</v>
      </c>
      <c r="L968" s="113">
        <v>480</v>
      </c>
      <c r="M968" s="113" t="s">
        <v>2050</v>
      </c>
      <c r="N968" s="353"/>
    </row>
    <row r="969" spans="1:14">
      <c r="A969" s="113" t="s">
        <v>1282</v>
      </c>
      <c r="B969" s="113" t="s">
        <v>385</v>
      </c>
      <c r="C969" s="113">
        <v>211.5</v>
      </c>
      <c r="D969" s="113">
        <v>219.3</v>
      </c>
      <c r="E969" s="113">
        <v>207.4</v>
      </c>
      <c r="F969" s="113">
        <v>215.15</v>
      </c>
      <c r="G969" s="113">
        <v>214.3</v>
      </c>
      <c r="H969" s="113">
        <v>211.5</v>
      </c>
      <c r="I969" s="113">
        <v>448082</v>
      </c>
      <c r="J969" s="113">
        <v>96562953.400000006</v>
      </c>
      <c r="K969" s="115">
        <v>43448</v>
      </c>
      <c r="L969" s="113">
        <v>6764</v>
      </c>
      <c r="M969" s="113" t="s">
        <v>1283</v>
      </c>
      <c r="N969" s="353"/>
    </row>
    <row r="970" spans="1:14">
      <c r="A970" s="113" t="s">
        <v>2131</v>
      </c>
      <c r="B970" s="113" t="s">
        <v>385</v>
      </c>
      <c r="C970" s="113">
        <v>1060</v>
      </c>
      <c r="D970" s="113">
        <v>1110</v>
      </c>
      <c r="E970" s="113">
        <v>1044</v>
      </c>
      <c r="F970" s="113">
        <v>1073.6500000000001</v>
      </c>
      <c r="G970" s="113">
        <v>1071</v>
      </c>
      <c r="H970" s="113">
        <v>1089</v>
      </c>
      <c r="I970" s="113">
        <v>77</v>
      </c>
      <c r="J970" s="113">
        <v>82504.05</v>
      </c>
      <c r="K970" s="115">
        <v>43448</v>
      </c>
      <c r="L970" s="113">
        <v>17</v>
      </c>
      <c r="M970" s="113" t="s">
        <v>2132</v>
      </c>
      <c r="N970" s="353"/>
    </row>
    <row r="971" spans="1:14">
      <c r="A971" s="113" t="s">
        <v>122</v>
      </c>
      <c r="B971" s="113" t="s">
        <v>385</v>
      </c>
      <c r="C971" s="113">
        <v>141</v>
      </c>
      <c r="D971" s="113">
        <v>144.15</v>
      </c>
      <c r="E971" s="113">
        <v>139.6</v>
      </c>
      <c r="F971" s="113">
        <v>143.5</v>
      </c>
      <c r="G971" s="113">
        <v>143.80000000000001</v>
      </c>
      <c r="H971" s="113">
        <v>141.05000000000001</v>
      </c>
      <c r="I971" s="113">
        <v>11443814</v>
      </c>
      <c r="J971" s="113">
        <v>1630536864.5</v>
      </c>
      <c r="K971" s="115">
        <v>43448</v>
      </c>
      <c r="L971" s="113">
        <v>52604</v>
      </c>
      <c r="M971" s="113" t="s">
        <v>1284</v>
      </c>
      <c r="N971" s="353"/>
    </row>
    <row r="972" spans="1:14">
      <c r="A972" s="113" t="s">
        <v>1285</v>
      </c>
      <c r="B972" s="113" t="s">
        <v>385</v>
      </c>
      <c r="C972" s="113">
        <v>381.2</v>
      </c>
      <c r="D972" s="113">
        <v>382.5</v>
      </c>
      <c r="E972" s="113">
        <v>374.05</v>
      </c>
      <c r="F972" s="113">
        <v>375.65</v>
      </c>
      <c r="G972" s="113">
        <v>374.05</v>
      </c>
      <c r="H972" s="113">
        <v>379.15</v>
      </c>
      <c r="I972" s="113">
        <v>8960</v>
      </c>
      <c r="J972" s="113">
        <v>3381831.3</v>
      </c>
      <c r="K972" s="115">
        <v>43448</v>
      </c>
      <c r="L972" s="113">
        <v>394</v>
      </c>
      <c r="M972" s="113" t="s">
        <v>1286</v>
      </c>
      <c r="N972" s="353"/>
    </row>
    <row r="973" spans="1:14">
      <c r="A973" s="113" t="s">
        <v>2239</v>
      </c>
      <c r="B973" s="113" t="s">
        <v>385</v>
      </c>
      <c r="C973" s="113">
        <v>0.35</v>
      </c>
      <c r="D973" s="113">
        <v>0.4</v>
      </c>
      <c r="E973" s="113">
        <v>0.35</v>
      </c>
      <c r="F973" s="113">
        <v>0.4</v>
      </c>
      <c r="G973" s="113">
        <v>0.4</v>
      </c>
      <c r="H973" s="113">
        <v>0.4</v>
      </c>
      <c r="I973" s="113">
        <v>50256</v>
      </c>
      <c r="J973" s="113">
        <v>18932.400000000001</v>
      </c>
      <c r="K973" s="115">
        <v>43448</v>
      </c>
      <c r="L973" s="113">
        <v>13</v>
      </c>
      <c r="M973" s="113" t="s">
        <v>2240</v>
      </c>
      <c r="N973" s="353"/>
    </row>
    <row r="974" spans="1:14">
      <c r="A974" s="113" t="s">
        <v>1287</v>
      </c>
      <c r="B974" s="113" t="s">
        <v>385</v>
      </c>
      <c r="C974" s="113">
        <v>478</v>
      </c>
      <c r="D974" s="113">
        <v>486.5</v>
      </c>
      <c r="E974" s="113">
        <v>471.3</v>
      </c>
      <c r="F974" s="113">
        <v>476.75</v>
      </c>
      <c r="G974" s="113">
        <v>475.25</v>
      </c>
      <c r="H974" s="113">
        <v>474.3</v>
      </c>
      <c r="I974" s="113">
        <v>152261</v>
      </c>
      <c r="J974" s="113">
        <v>73137868.349999994</v>
      </c>
      <c r="K974" s="115">
        <v>43448</v>
      </c>
      <c r="L974" s="113">
        <v>8220</v>
      </c>
      <c r="M974" s="113" t="s">
        <v>1288</v>
      </c>
      <c r="N974" s="353"/>
    </row>
    <row r="975" spans="1:14">
      <c r="A975" s="113" t="s">
        <v>1289</v>
      </c>
      <c r="B975" s="113" t="s">
        <v>385</v>
      </c>
      <c r="C975" s="113">
        <v>1162.45</v>
      </c>
      <c r="D975" s="113">
        <v>1189</v>
      </c>
      <c r="E975" s="113">
        <v>1152.0999999999999</v>
      </c>
      <c r="F975" s="113">
        <v>1157.45</v>
      </c>
      <c r="G975" s="113">
        <v>1156</v>
      </c>
      <c r="H975" s="113">
        <v>1162.4000000000001</v>
      </c>
      <c r="I975" s="113">
        <v>2915</v>
      </c>
      <c r="J975" s="113">
        <v>3397877.95</v>
      </c>
      <c r="K975" s="115">
        <v>43448</v>
      </c>
      <c r="L975" s="113">
        <v>461</v>
      </c>
      <c r="M975" s="113" t="s">
        <v>1290</v>
      </c>
      <c r="N975" s="353"/>
    </row>
    <row r="976" spans="1:14">
      <c r="A976" s="113" t="s">
        <v>123</v>
      </c>
      <c r="B976" s="113" t="s">
        <v>385</v>
      </c>
      <c r="C976" s="113">
        <v>3610.6</v>
      </c>
      <c r="D976" s="113">
        <v>3644.95</v>
      </c>
      <c r="E976" s="113">
        <v>3607.25</v>
      </c>
      <c r="F976" s="113">
        <v>3632.55</v>
      </c>
      <c r="G976" s="113">
        <v>3638</v>
      </c>
      <c r="H976" s="113">
        <v>3604.95</v>
      </c>
      <c r="I976" s="113">
        <v>10616</v>
      </c>
      <c r="J976" s="113">
        <v>38474661.049999997</v>
      </c>
      <c r="K976" s="115">
        <v>43448</v>
      </c>
      <c r="L976" s="113">
        <v>2680</v>
      </c>
      <c r="M976" s="113" t="s">
        <v>1291</v>
      </c>
      <c r="N976" s="353"/>
    </row>
    <row r="977" spans="1:14">
      <c r="A977" s="113" t="s">
        <v>205</v>
      </c>
      <c r="B977" s="113" t="s">
        <v>385</v>
      </c>
      <c r="C977" s="113">
        <v>175.1</v>
      </c>
      <c r="D977" s="113">
        <v>177</v>
      </c>
      <c r="E977" s="113">
        <v>174.3</v>
      </c>
      <c r="F977" s="113">
        <v>176.25</v>
      </c>
      <c r="G977" s="113">
        <v>176.1</v>
      </c>
      <c r="H977" s="113">
        <v>175.1</v>
      </c>
      <c r="I977" s="113">
        <v>1680823</v>
      </c>
      <c r="J977" s="113">
        <v>295233344.94999999</v>
      </c>
      <c r="K977" s="115">
        <v>43448</v>
      </c>
      <c r="L977" s="113">
        <v>10171</v>
      </c>
      <c r="M977" s="113" t="s">
        <v>1292</v>
      </c>
      <c r="N977" s="353"/>
    </row>
    <row r="978" spans="1:14">
      <c r="A978" s="113" t="s">
        <v>3105</v>
      </c>
      <c r="B978" s="113" t="s">
        <v>385</v>
      </c>
      <c r="C978" s="113">
        <v>14</v>
      </c>
      <c r="D978" s="113">
        <v>14.2</v>
      </c>
      <c r="E978" s="113">
        <v>13.55</v>
      </c>
      <c r="F978" s="113">
        <v>13.75</v>
      </c>
      <c r="G978" s="113">
        <v>13.6</v>
      </c>
      <c r="H978" s="113">
        <v>14.05</v>
      </c>
      <c r="I978" s="113">
        <v>7550</v>
      </c>
      <c r="J978" s="113">
        <v>104578.7</v>
      </c>
      <c r="K978" s="115">
        <v>43448</v>
      </c>
      <c r="L978" s="113">
        <v>97</v>
      </c>
      <c r="M978" s="113" t="s">
        <v>3106</v>
      </c>
      <c r="N978" s="353"/>
    </row>
    <row r="979" spans="1:14">
      <c r="A979" s="113" t="s">
        <v>2800</v>
      </c>
      <c r="B979" s="113" t="s">
        <v>385</v>
      </c>
      <c r="C979" s="113">
        <v>205</v>
      </c>
      <c r="D979" s="113">
        <v>208.15</v>
      </c>
      <c r="E979" s="113">
        <v>204.75</v>
      </c>
      <c r="F979" s="113">
        <v>206.45</v>
      </c>
      <c r="G979" s="113">
        <v>206.2</v>
      </c>
      <c r="H979" s="113">
        <v>207.15</v>
      </c>
      <c r="I979" s="113">
        <v>9362</v>
      </c>
      <c r="J979" s="113">
        <v>1935208.85</v>
      </c>
      <c r="K979" s="115">
        <v>43448</v>
      </c>
      <c r="L979" s="113">
        <v>231</v>
      </c>
      <c r="M979" s="113" t="s">
        <v>2310</v>
      </c>
      <c r="N979" s="353"/>
    </row>
    <row r="980" spans="1:14">
      <c r="A980" s="113" t="s">
        <v>2719</v>
      </c>
      <c r="B980" s="113" t="s">
        <v>385</v>
      </c>
      <c r="C980" s="113">
        <v>85.5</v>
      </c>
      <c r="D980" s="113">
        <v>85.5</v>
      </c>
      <c r="E980" s="113">
        <v>80.05</v>
      </c>
      <c r="F980" s="113">
        <v>81.599999999999994</v>
      </c>
      <c r="G980" s="113">
        <v>81.5</v>
      </c>
      <c r="H980" s="113">
        <v>82.05</v>
      </c>
      <c r="I980" s="113">
        <v>20225</v>
      </c>
      <c r="J980" s="113">
        <v>1656775.7</v>
      </c>
      <c r="K980" s="115">
        <v>43448</v>
      </c>
      <c r="L980" s="113">
        <v>294</v>
      </c>
      <c r="M980" s="113" t="s">
        <v>2720</v>
      </c>
      <c r="N980" s="353"/>
    </row>
    <row r="981" spans="1:14">
      <c r="A981" s="113" t="s">
        <v>1293</v>
      </c>
      <c r="B981" s="113" t="s">
        <v>385</v>
      </c>
      <c r="C981" s="113">
        <v>216.8</v>
      </c>
      <c r="D981" s="113">
        <v>218.3</v>
      </c>
      <c r="E981" s="113">
        <v>216.45</v>
      </c>
      <c r="F981" s="113">
        <v>216.8</v>
      </c>
      <c r="G981" s="113">
        <v>216.45</v>
      </c>
      <c r="H981" s="113">
        <v>216.7</v>
      </c>
      <c r="I981" s="113">
        <v>293975</v>
      </c>
      <c r="J981" s="113">
        <v>63769858.25</v>
      </c>
      <c r="K981" s="115">
        <v>43448</v>
      </c>
      <c r="L981" s="113">
        <v>4536</v>
      </c>
      <c r="M981" s="113" t="s">
        <v>1294</v>
      </c>
      <c r="N981" s="353"/>
    </row>
    <row r="982" spans="1:14">
      <c r="A982" s="113" t="s">
        <v>2109</v>
      </c>
      <c r="B982" s="113" t="s">
        <v>385</v>
      </c>
      <c r="C982" s="113">
        <v>21.4</v>
      </c>
      <c r="D982" s="113">
        <v>21.55</v>
      </c>
      <c r="E982" s="113">
        <v>20.5</v>
      </c>
      <c r="F982" s="113">
        <v>21.5</v>
      </c>
      <c r="G982" s="113">
        <v>21.4</v>
      </c>
      <c r="H982" s="113">
        <v>20.55</v>
      </c>
      <c r="I982" s="113">
        <v>182024</v>
      </c>
      <c r="J982" s="113">
        <v>3887414.35</v>
      </c>
      <c r="K982" s="115">
        <v>43448</v>
      </c>
      <c r="L982" s="113">
        <v>669</v>
      </c>
      <c r="M982" s="113" t="s">
        <v>2110</v>
      </c>
      <c r="N982" s="353"/>
    </row>
    <row r="983" spans="1:14">
      <c r="A983" s="113" t="s">
        <v>1295</v>
      </c>
      <c r="B983" s="113" t="s">
        <v>385</v>
      </c>
      <c r="C983" s="113">
        <v>32.049999999999997</v>
      </c>
      <c r="D983" s="113">
        <v>33</v>
      </c>
      <c r="E983" s="113">
        <v>31.7</v>
      </c>
      <c r="F983" s="113">
        <v>32</v>
      </c>
      <c r="G983" s="113">
        <v>31.75</v>
      </c>
      <c r="H983" s="113">
        <v>31.7</v>
      </c>
      <c r="I983" s="113">
        <v>29249</v>
      </c>
      <c r="J983" s="113">
        <v>943550.2</v>
      </c>
      <c r="K983" s="115">
        <v>43448</v>
      </c>
      <c r="L983" s="113">
        <v>285</v>
      </c>
      <c r="M983" s="113" t="s">
        <v>1296</v>
      </c>
      <c r="N983" s="353"/>
    </row>
    <row r="984" spans="1:14">
      <c r="A984" s="113" t="s">
        <v>2721</v>
      </c>
      <c r="B984" s="113" t="s">
        <v>385</v>
      </c>
      <c r="C984" s="113">
        <v>13</v>
      </c>
      <c r="D984" s="113">
        <v>14.5</v>
      </c>
      <c r="E984" s="113">
        <v>13</v>
      </c>
      <c r="F984" s="113">
        <v>14.45</v>
      </c>
      <c r="G984" s="113">
        <v>14.5</v>
      </c>
      <c r="H984" s="113">
        <v>13.2</v>
      </c>
      <c r="I984" s="113">
        <v>2715</v>
      </c>
      <c r="J984" s="113">
        <v>38578.35</v>
      </c>
      <c r="K984" s="115">
        <v>43448</v>
      </c>
      <c r="L984" s="113">
        <v>40</v>
      </c>
      <c r="M984" s="113" t="s">
        <v>2722</v>
      </c>
      <c r="N984" s="353"/>
    </row>
    <row r="985" spans="1:14">
      <c r="A985" s="113" t="s">
        <v>124</v>
      </c>
      <c r="B985" s="113" t="s">
        <v>385</v>
      </c>
      <c r="C985" s="113">
        <v>143</v>
      </c>
      <c r="D985" s="113">
        <v>150.4</v>
      </c>
      <c r="E985" s="113">
        <v>140.6</v>
      </c>
      <c r="F985" s="113">
        <v>146.85</v>
      </c>
      <c r="G985" s="113">
        <v>146.25</v>
      </c>
      <c r="H985" s="113">
        <v>143.30000000000001</v>
      </c>
      <c r="I985" s="113">
        <v>23355616</v>
      </c>
      <c r="J985" s="113">
        <v>3423514824.9499998</v>
      </c>
      <c r="K985" s="115">
        <v>43448</v>
      </c>
      <c r="L985" s="113">
        <v>91433</v>
      </c>
      <c r="M985" s="113" t="s">
        <v>1297</v>
      </c>
      <c r="N985" s="353"/>
    </row>
    <row r="986" spans="1:14">
      <c r="A986" s="113" t="s">
        <v>1298</v>
      </c>
      <c r="B986" s="113" t="s">
        <v>385</v>
      </c>
      <c r="C986" s="113">
        <v>31.95</v>
      </c>
      <c r="D986" s="113">
        <v>32.6</v>
      </c>
      <c r="E986" s="113">
        <v>31.8</v>
      </c>
      <c r="F986" s="113">
        <v>31.95</v>
      </c>
      <c r="G986" s="113">
        <v>32</v>
      </c>
      <c r="H986" s="113">
        <v>32.1</v>
      </c>
      <c r="I986" s="113">
        <v>77673</v>
      </c>
      <c r="J986" s="113">
        <v>2491726</v>
      </c>
      <c r="K986" s="115">
        <v>43448</v>
      </c>
      <c r="L986" s="113">
        <v>459</v>
      </c>
      <c r="M986" s="113" t="s">
        <v>1299</v>
      </c>
      <c r="N986" s="353"/>
    </row>
    <row r="987" spans="1:14">
      <c r="A987" s="113" t="s">
        <v>3107</v>
      </c>
      <c r="B987" s="113" t="s">
        <v>385</v>
      </c>
      <c r="C987" s="113">
        <v>57.95</v>
      </c>
      <c r="D987" s="113">
        <v>59.4</v>
      </c>
      <c r="E987" s="113">
        <v>56.5</v>
      </c>
      <c r="F987" s="113">
        <v>56.95</v>
      </c>
      <c r="G987" s="113">
        <v>56.75</v>
      </c>
      <c r="H987" s="113">
        <v>57.9</v>
      </c>
      <c r="I987" s="113">
        <v>11380</v>
      </c>
      <c r="J987" s="113">
        <v>657947.6</v>
      </c>
      <c r="K987" s="115">
        <v>43448</v>
      </c>
      <c r="L987" s="113">
        <v>154</v>
      </c>
      <c r="M987" s="113" t="s">
        <v>3108</v>
      </c>
      <c r="N987" s="353"/>
    </row>
    <row r="988" spans="1:14">
      <c r="A988" s="113" t="s">
        <v>2633</v>
      </c>
      <c r="B988" s="113" t="s">
        <v>385</v>
      </c>
      <c r="C988" s="113">
        <v>129.5</v>
      </c>
      <c r="D988" s="113">
        <v>129.5</v>
      </c>
      <c r="E988" s="113">
        <v>125</v>
      </c>
      <c r="F988" s="113">
        <v>127.8</v>
      </c>
      <c r="G988" s="113">
        <v>128</v>
      </c>
      <c r="H988" s="113">
        <v>125.3</v>
      </c>
      <c r="I988" s="113">
        <v>6661</v>
      </c>
      <c r="J988" s="113">
        <v>860946.9</v>
      </c>
      <c r="K988" s="115">
        <v>43448</v>
      </c>
      <c r="L988" s="113">
        <v>111</v>
      </c>
      <c r="M988" s="113" t="s">
        <v>2634</v>
      </c>
      <c r="N988" s="353"/>
    </row>
    <row r="989" spans="1:14">
      <c r="A989" s="113" t="s">
        <v>2485</v>
      </c>
      <c r="B989" s="113" t="s">
        <v>385</v>
      </c>
      <c r="C989" s="113">
        <v>9.8000000000000007</v>
      </c>
      <c r="D989" s="113">
        <v>10</v>
      </c>
      <c r="E989" s="113">
        <v>9.35</v>
      </c>
      <c r="F989" s="113">
        <v>9.4499999999999993</v>
      </c>
      <c r="G989" s="113">
        <v>9.5500000000000007</v>
      </c>
      <c r="H989" s="113">
        <v>9.9</v>
      </c>
      <c r="I989" s="113">
        <v>496172</v>
      </c>
      <c r="J989" s="113">
        <v>4747021.2</v>
      </c>
      <c r="K989" s="115">
        <v>43448</v>
      </c>
      <c r="L989" s="113">
        <v>718</v>
      </c>
      <c r="M989" s="113" t="s">
        <v>2486</v>
      </c>
      <c r="N989" s="353"/>
    </row>
    <row r="990" spans="1:14">
      <c r="A990" s="113" t="s">
        <v>1300</v>
      </c>
      <c r="B990" s="113" t="s">
        <v>385</v>
      </c>
      <c r="C990" s="113">
        <v>126</v>
      </c>
      <c r="D990" s="113">
        <v>128.4</v>
      </c>
      <c r="E990" s="113">
        <v>122.8</v>
      </c>
      <c r="F990" s="113">
        <v>126.35</v>
      </c>
      <c r="G990" s="113">
        <v>124</v>
      </c>
      <c r="H990" s="113">
        <v>124.7</v>
      </c>
      <c r="I990" s="113">
        <v>3636</v>
      </c>
      <c r="J990" s="113">
        <v>457943.95</v>
      </c>
      <c r="K990" s="115">
        <v>43448</v>
      </c>
      <c r="L990" s="113">
        <v>106</v>
      </c>
      <c r="M990" s="113" t="s">
        <v>1301</v>
      </c>
      <c r="N990" s="353"/>
    </row>
    <row r="991" spans="1:14">
      <c r="A991" s="113" t="s">
        <v>1302</v>
      </c>
      <c r="B991" s="113" t="s">
        <v>385</v>
      </c>
      <c r="C991" s="113">
        <v>31.9</v>
      </c>
      <c r="D991" s="113">
        <v>33</v>
      </c>
      <c r="E991" s="113">
        <v>31.65</v>
      </c>
      <c r="F991" s="113">
        <v>32.049999999999997</v>
      </c>
      <c r="G991" s="113">
        <v>31.7</v>
      </c>
      <c r="H991" s="113">
        <v>31.6</v>
      </c>
      <c r="I991" s="113">
        <v>61048</v>
      </c>
      <c r="J991" s="113">
        <v>1979494.75</v>
      </c>
      <c r="K991" s="115">
        <v>43448</v>
      </c>
      <c r="L991" s="113">
        <v>581</v>
      </c>
      <c r="M991" s="113" t="s">
        <v>1303</v>
      </c>
      <c r="N991" s="353"/>
    </row>
    <row r="992" spans="1:14">
      <c r="A992" s="113" t="s">
        <v>3109</v>
      </c>
      <c r="B992" s="113" t="s">
        <v>385</v>
      </c>
      <c r="C992" s="113">
        <v>29.95</v>
      </c>
      <c r="D992" s="113">
        <v>31.5</v>
      </c>
      <c r="E992" s="113">
        <v>29.95</v>
      </c>
      <c r="F992" s="113">
        <v>30.2</v>
      </c>
      <c r="G992" s="113">
        <v>30.15</v>
      </c>
      <c r="H992" s="113">
        <v>29.35</v>
      </c>
      <c r="I992" s="113">
        <v>55109</v>
      </c>
      <c r="J992" s="113">
        <v>1687460.45</v>
      </c>
      <c r="K992" s="115">
        <v>43448</v>
      </c>
      <c r="L992" s="113">
        <v>360</v>
      </c>
      <c r="M992" s="113" t="s">
        <v>3110</v>
      </c>
      <c r="N992" s="353"/>
    </row>
    <row r="993" spans="1:14">
      <c r="A993" s="113" t="s">
        <v>2487</v>
      </c>
      <c r="B993" s="113" t="s">
        <v>385</v>
      </c>
      <c r="C993" s="113">
        <v>10.85</v>
      </c>
      <c r="D993" s="113">
        <v>11.3</v>
      </c>
      <c r="E993" s="113">
        <v>10.85</v>
      </c>
      <c r="F993" s="113">
        <v>10.9</v>
      </c>
      <c r="G993" s="113">
        <v>10.9</v>
      </c>
      <c r="H993" s="113">
        <v>11</v>
      </c>
      <c r="I993" s="113">
        <v>1046</v>
      </c>
      <c r="J993" s="113">
        <v>11403.25</v>
      </c>
      <c r="K993" s="115">
        <v>43448</v>
      </c>
      <c r="L993" s="113">
        <v>12</v>
      </c>
      <c r="M993" s="113" t="s">
        <v>2488</v>
      </c>
      <c r="N993" s="353"/>
    </row>
    <row r="994" spans="1:14">
      <c r="A994" s="113" t="s">
        <v>125</v>
      </c>
      <c r="B994" s="113" t="s">
        <v>385</v>
      </c>
      <c r="C994" s="113">
        <v>88.95</v>
      </c>
      <c r="D994" s="113">
        <v>91.35</v>
      </c>
      <c r="E994" s="113">
        <v>87.25</v>
      </c>
      <c r="F994" s="113">
        <v>89.95</v>
      </c>
      <c r="G994" s="113">
        <v>89.7</v>
      </c>
      <c r="H994" s="113">
        <v>88.2</v>
      </c>
      <c r="I994" s="113">
        <v>10982857</v>
      </c>
      <c r="J994" s="113">
        <v>982770007.54999995</v>
      </c>
      <c r="K994" s="115">
        <v>43448</v>
      </c>
      <c r="L994" s="113">
        <v>39528</v>
      </c>
      <c r="M994" s="113" t="s">
        <v>1304</v>
      </c>
      <c r="N994" s="353"/>
    </row>
    <row r="995" spans="1:14">
      <c r="A995" s="113" t="s">
        <v>3111</v>
      </c>
      <c r="B995" s="113" t="s">
        <v>385</v>
      </c>
      <c r="C995" s="113">
        <v>166.95</v>
      </c>
      <c r="D995" s="113">
        <v>171.95</v>
      </c>
      <c r="E995" s="113">
        <v>164.5</v>
      </c>
      <c r="F995" s="113">
        <v>165.3</v>
      </c>
      <c r="G995" s="113">
        <v>165.35</v>
      </c>
      <c r="H995" s="113">
        <v>167.25</v>
      </c>
      <c r="I995" s="113">
        <v>19706</v>
      </c>
      <c r="J995" s="113">
        <v>3289852.7</v>
      </c>
      <c r="K995" s="115">
        <v>43448</v>
      </c>
      <c r="L995" s="113">
        <v>395</v>
      </c>
      <c r="M995" s="113" t="s">
        <v>3112</v>
      </c>
      <c r="N995" s="353"/>
    </row>
    <row r="996" spans="1:14">
      <c r="A996" s="113" t="s">
        <v>315</v>
      </c>
      <c r="B996" s="113" t="s">
        <v>385</v>
      </c>
      <c r="C996" s="113">
        <v>79</v>
      </c>
      <c r="D996" s="113">
        <v>81.900000000000006</v>
      </c>
      <c r="E996" s="113">
        <v>78.349999999999994</v>
      </c>
      <c r="F996" s="113">
        <v>80.099999999999994</v>
      </c>
      <c r="G996" s="113">
        <v>80.150000000000006</v>
      </c>
      <c r="H996" s="113">
        <v>78.099999999999994</v>
      </c>
      <c r="I996" s="113">
        <v>301432</v>
      </c>
      <c r="J996" s="113">
        <v>24089786.649999999</v>
      </c>
      <c r="K996" s="115">
        <v>43448</v>
      </c>
      <c r="L996" s="113">
        <v>5204</v>
      </c>
      <c r="M996" s="113" t="s">
        <v>1305</v>
      </c>
      <c r="N996" s="353"/>
    </row>
    <row r="997" spans="1:14">
      <c r="A997" s="113" t="s">
        <v>2745</v>
      </c>
      <c r="B997" s="113" t="s">
        <v>385</v>
      </c>
      <c r="C997" s="113">
        <v>156.55000000000001</v>
      </c>
      <c r="D997" s="113">
        <v>156.55000000000001</v>
      </c>
      <c r="E997" s="113">
        <v>153.5</v>
      </c>
      <c r="F997" s="113">
        <v>154.44999999999999</v>
      </c>
      <c r="G997" s="113">
        <v>154.15</v>
      </c>
      <c r="H997" s="113">
        <v>155.9</v>
      </c>
      <c r="I997" s="113">
        <v>68027</v>
      </c>
      <c r="J997" s="113">
        <v>10505328.5</v>
      </c>
      <c r="K997" s="115">
        <v>43448</v>
      </c>
      <c r="L997" s="113">
        <v>2891</v>
      </c>
      <c r="M997" s="113" t="s">
        <v>2746</v>
      </c>
      <c r="N997" s="353"/>
    </row>
    <row r="998" spans="1:14">
      <c r="A998" s="113" t="s">
        <v>1306</v>
      </c>
      <c r="B998" s="113" t="s">
        <v>385</v>
      </c>
      <c r="C998" s="113">
        <v>41.5</v>
      </c>
      <c r="D998" s="113">
        <v>44.65</v>
      </c>
      <c r="E998" s="113">
        <v>41.5</v>
      </c>
      <c r="F998" s="113">
        <v>44.35</v>
      </c>
      <c r="G998" s="113">
        <v>44.1</v>
      </c>
      <c r="H998" s="113">
        <v>42.7</v>
      </c>
      <c r="I998" s="113">
        <v>85490</v>
      </c>
      <c r="J998" s="113">
        <v>3749354.35</v>
      </c>
      <c r="K998" s="115">
        <v>43448</v>
      </c>
      <c r="L998" s="113">
        <v>490</v>
      </c>
      <c r="M998" s="113" t="s">
        <v>1307</v>
      </c>
      <c r="N998" s="353"/>
    </row>
    <row r="999" spans="1:14">
      <c r="A999" s="113" t="s">
        <v>2489</v>
      </c>
      <c r="B999" s="113" t="s">
        <v>385</v>
      </c>
      <c r="C999" s="113">
        <v>167.2</v>
      </c>
      <c r="D999" s="113">
        <v>170</v>
      </c>
      <c r="E999" s="113">
        <v>165.5</v>
      </c>
      <c r="F999" s="113">
        <v>165.5</v>
      </c>
      <c r="G999" s="113">
        <v>165.5</v>
      </c>
      <c r="H999" s="113">
        <v>167.75</v>
      </c>
      <c r="I999" s="113">
        <v>249</v>
      </c>
      <c r="J999" s="113">
        <v>41738.1</v>
      </c>
      <c r="K999" s="115">
        <v>43448</v>
      </c>
      <c r="L999" s="113">
        <v>9</v>
      </c>
      <c r="M999" s="113" t="s">
        <v>2490</v>
      </c>
      <c r="N999" s="353"/>
    </row>
    <row r="1000" spans="1:14">
      <c r="A1000" s="113" t="s">
        <v>2370</v>
      </c>
      <c r="B1000" s="113" t="s">
        <v>385</v>
      </c>
      <c r="C1000" s="113">
        <v>45.3</v>
      </c>
      <c r="D1000" s="113">
        <v>46.5</v>
      </c>
      <c r="E1000" s="113">
        <v>44.75</v>
      </c>
      <c r="F1000" s="113">
        <v>46</v>
      </c>
      <c r="G1000" s="113">
        <v>45.95</v>
      </c>
      <c r="H1000" s="113">
        <v>45.1</v>
      </c>
      <c r="I1000" s="113">
        <v>457439</v>
      </c>
      <c r="J1000" s="113">
        <v>20929534.600000001</v>
      </c>
      <c r="K1000" s="115">
        <v>43448</v>
      </c>
      <c r="L1000" s="113">
        <v>2387</v>
      </c>
      <c r="M1000" s="113" t="s">
        <v>2371</v>
      </c>
      <c r="N1000" s="353"/>
    </row>
    <row r="1001" spans="1:14">
      <c r="A1001" s="113" t="s">
        <v>1308</v>
      </c>
      <c r="B1001" s="113" t="s">
        <v>385</v>
      </c>
      <c r="C1001" s="113">
        <v>233.35</v>
      </c>
      <c r="D1001" s="113">
        <v>238.95</v>
      </c>
      <c r="E1001" s="113">
        <v>233.35</v>
      </c>
      <c r="F1001" s="113">
        <v>234.95</v>
      </c>
      <c r="G1001" s="113">
        <v>234.75</v>
      </c>
      <c r="H1001" s="113">
        <v>237.4</v>
      </c>
      <c r="I1001" s="113">
        <v>47188</v>
      </c>
      <c r="J1001" s="113">
        <v>11106453.15</v>
      </c>
      <c r="K1001" s="115">
        <v>43448</v>
      </c>
      <c r="L1001" s="113">
        <v>4082</v>
      </c>
      <c r="M1001" s="113" t="s">
        <v>1309</v>
      </c>
      <c r="N1001" s="353"/>
    </row>
    <row r="1002" spans="1:14">
      <c r="A1002" s="113" t="s">
        <v>1310</v>
      </c>
      <c r="B1002" s="113" t="s">
        <v>385</v>
      </c>
      <c r="C1002" s="113">
        <v>933.95</v>
      </c>
      <c r="D1002" s="113">
        <v>954.6</v>
      </c>
      <c r="E1002" s="113">
        <v>913.15</v>
      </c>
      <c r="F1002" s="113">
        <v>942.15</v>
      </c>
      <c r="G1002" s="113">
        <v>936</v>
      </c>
      <c r="H1002" s="113">
        <v>938.7</v>
      </c>
      <c r="I1002" s="113">
        <v>35526</v>
      </c>
      <c r="J1002" s="113">
        <v>33295070.5</v>
      </c>
      <c r="K1002" s="115">
        <v>43448</v>
      </c>
      <c r="L1002" s="113">
        <v>3152</v>
      </c>
      <c r="M1002" s="113" t="s">
        <v>1311</v>
      </c>
      <c r="N1002" s="353"/>
    </row>
    <row r="1003" spans="1:14">
      <c r="A1003" s="113" t="s">
        <v>1987</v>
      </c>
      <c r="B1003" s="113" t="s">
        <v>385</v>
      </c>
      <c r="C1003" s="113">
        <v>4.7</v>
      </c>
      <c r="D1003" s="113">
        <v>4.7</v>
      </c>
      <c r="E1003" s="113">
        <v>4.5</v>
      </c>
      <c r="F1003" s="113">
        <v>4.6500000000000004</v>
      </c>
      <c r="G1003" s="113">
        <v>4.7</v>
      </c>
      <c r="H1003" s="113">
        <v>4.5</v>
      </c>
      <c r="I1003" s="113">
        <v>6653</v>
      </c>
      <c r="J1003" s="113">
        <v>31194.2</v>
      </c>
      <c r="K1003" s="115">
        <v>43448</v>
      </c>
      <c r="L1003" s="113">
        <v>36</v>
      </c>
      <c r="M1003" s="113" t="s">
        <v>1988</v>
      </c>
      <c r="N1003" s="353"/>
    </row>
    <row r="1004" spans="1:14">
      <c r="A1004" s="113" t="s">
        <v>2491</v>
      </c>
      <c r="B1004" s="113" t="s">
        <v>385</v>
      </c>
      <c r="C1004" s="113">
        <v>16.2</v>
      </c>
      <c r="D1004" s="113">
        <v>16.399999999999999</v>
      </c>
      <c r="E1004" s="113">
        <v>15.65</v>
      </c>
      <c r="F1004" s="113">
        <v>15.9</v>
      </c>
      <c r="G1004" s="113">
        <v>15.65</v>
      </c>
      <c r="H1004" s="113">
        <v>16.100000000000001</v>
      </c>
      <c r="I1004" s="113">
        <v>5488</v>
      </c>
      <c r="J1004" s="113">
        <v>87935.2</v>
      </c>
      <c r="K1004" s="115">
        <v>43448</v>
      </c>
      <c r="L1004" s="113">
        <v>122</v>
      </c>
      <c r="M1004" s="113" t="s">
        <v>2492</v>
      </c>
      <c r="N1004" s="353"/>
    </row>
    <row r="1005" spans="1:14">
      <c r="A1005" s="113" t="s">
        <v>2635</v>
      </c>
      <c r="B1005" s="113" t="s">
        <v>385</v>
      </c>
      <c r="C1005" s="113">
        <v>8.9</v>
      </c>
      <c r="D1005" s="113">
        <v>9.4</v>
      </c>
      <c r="E1005" s="113">
        <v>8.75</v>
      </c>
      <c r="F1005" s="113">
        <v>9</v>
      </c>
      <c r="G1005" s="113">
        <v>8.9499999999999993</v>
      </c>
      <c r="H1005" s="113">
        <v>9.1999999999999993</v>
      </c>
      <c r="I1005" s="113">
        <v>11942</v>
      </c>
      <c r="J1005" s="113">
        <v>106803.4</v>
      </c>
      <c r="K1005" s="115">
        <v>43448</v>
      </c>
      <c r="L1005" s="113">
        <v>71</v>
      </c>
      <c r="M1005" s="113" t="s">
        <v>2636</v>
      </c>
      <c r="N1005" s="353"/>
    </row>
    <row r="1006" spans="1:14">
      <c r="A1006" s="113" t="s">
        <v>229</v>
      </c>
      <c r="B1006" s="113" t="s">
        <v>385</v>
      </c>
      <c r="C1006" s="113">
        <v>24235</v>
      </c>
      <c r="D1006" s="113">
        <v>24500</v>
      </c>
      <c r="E1006" s="113">
        <v>23955.05</v>
      </c>
      <c r="F1006" s="113">
        <v>24092.6</v>
      </c>
      <c r="G1006" s="113">
        <v>24060</v>
      </c>
      <c r="H1006" s="113">
        <v>24229.95</v>
      </c>
      <c r="I1006" s="113">
        <v>29585</v>
      </c>
      <c r="J1006" s="113">
        <v>717038430.35000002</v>
      </c>
      <c r="K1006" s="115">
        <v>43448</v>
      </c>
      <c r="L1006" s="113">
        <v>13383</v>
      </c>
      <c r="M1006" s="113" t="s">
        <v>1312</v>
      </c>
      <c r="N1006" s="353"/>
    </row>
    <row r="1007" spans="1:14">
      <c r="A1007" s="113" t="s">
        <v>2369</v>
      </c>
      <c r="B1007" s="113" t="s">
        <v>385</v>
      </c>
      <c r="C1007" s="113">
        <v>304</v>
      </c>
      <c r="D1007" s="113">
        <v>304</v>
      </c>
      <c r="E1007" s="113">
        <v>304</v>
      </c>
      <c r="F1007" s="113">
        <v>304</v>
      </c>
      <c r="G1007" s="113">
        <v>304</v>
      </c>
      <c r="H1007" s="113">
        <v>303</v>
      </c>
      <c r="I1007" s="113">
        <v>16</v>
      </c>
      <c r="J1007" s="113">
        <v>4864</v>
      </c>
      <c r="K1007" s="115">
        <v>43448</v>
      </c>
      <c r="L1007" s="113">
        <v>11</v>
      </c>
      <c r="M1007" s="113" t="s">
        <v>1889</v>
      </c>
      <c r="N1007" s="353"/>
    </row>
    <row r="1008" spans="1:14">
      <c r="A1008" s="113" t="s">
        <v>2093</v>
      </c>
      <c r="B1008" s="113" t="s">
        <v>385</v>
      </c>
      <c r="C1008" s="113">
        <v>31</v>
      </c>
      <c r="D1008" s="113">
        <v>31</v>
      </c>
      <c r="E1008" s="113">
        <v>29.55</v>
      </c>
      <c r="F1008" s="113">
        <v>29.95</v>
      </c>
      <c r="G1008" s="113">
        <v>30</v>
      </c>
      <c r="H1008" s="113">
        <v>31.6</v>
      </c>
      <c r="I1008" s="113">
        <v>1078</v>
      </c>
      <c r="J1008" s="113">
        <v>32960.35</v>
      </c>
      <c r="K1008" s="115">
        <v>43448</v>
      </c>
      <c r="L1008" s="113">
        <v>52</v>
      </c>
      <c r="M1008" s="113" t="s">
        <v>2094</v>
      </c>
      <c r="N1008" s="353"/>
    </row>
    <row r="1009" spans="1:14">
      <c r="A1009" s="113" t="s">
        <v>1313</v>
      </c>
      <c r="B1009" s="113" t="s">
        <v>385</v>
      </c>
      <c r="C1009" s="113">
        <v>157.85</v>
      </c>
      <c r="D1009" s="113">
        <v>160</v>
      </c>
      <c r="E1009" s="113">
        <v>154.1</v>
      </c>
      <c r="F1009" s="113">
        <v>155.80000000000001</v>
      </c>
      <c r="G1009" s="113">
        <v>155.5</v>
      </c>
      <c r="H1009" s="113">
        <v>157.94999999999999</v>
      </c>
      <c r="I1009" s="113">
        <v>9446</v>
      </c>
      <c r="J1009" s="113">
        <v>1491523.35</v>
      </c>
      <c r="K1009" s="115">
        <v>43448</v>
      </c>
      <c r="L1009" s="113">
        <v>333</v>
      </c>
      <c r="M1009" s="113" t="s">
        <v>1314</v>
      </c>
      <c r="N1009" s="353"/>
    </row>
    <row r="1010" spans="1:14">
      <c r="A1010" s="113" t="s">
        <v>1315</v>
      </c>
      <c r="B1010" s="113" t="s">
        <v>385</v>
      </c>
      <c r="C1010" s="113">
        <v>126.25</v>
      </c>
      <c r="D1010" s="113">
        <v>132.5</v>
      </c>
      <c r="E1010" s="113">
        <v>126.25</v>
      </c>
      <c r="F1010" s="113">
        <v>131.19999999999999</v>
      </c>
      <c r="G1010" s="113">
        <v>131.19999999999999</v>
      </c>
      <c r="H1010" s="113">
        <v>129.6</v>
      </c>
      <c r="I1010" s="113">
        <v>7552</v>
      </c>
      <c r="J1010" s="113">
        <v>988571.75</v>
      </c>
      <c r="K1010" s="115">
        <v>43448</v>
      </c>
      <c r="L1010" s="113">
        <v>319</v>
      </c>
      <c r="M1010" s="113" t="s">
        <v>1316</v>
      </c>
      <c r="N1010" s="353"/>
    </row>
    <row r="1011" spans="1:14">
      <c r="A1011" s="113" t="s">
        <v>1317</v>
      </c>
      <c r="B1011" s="113" t="s">
        <v>385</v>
      </c>
      <c r="C1011" s="113">
        <v>196.6</v>
      </c>
      <c r="D1011" s="113">
        <v>201.8</v>
      </c>
      <c r="E1011" s="113">
        <v>195</v>
      </c>
      <c r="F1011" s="113">
        <v>196.15</v>
      </c>
      <c r="G1011" s="113">
        <v>196.2</v>
      </c>
      <c r="H1011" s="113">
        <v>195.65</v>
      </c>
      <c r="I1011" s="113">
        <v>12068</v>
      </c>
      <c r="J1011" s="113">
        <v>2398299.6</v>
      </c>
      <c r="K1011" s="115">
        <v>43448</v>
      </c>
      <c r="L1011" s="113">
        <v>504</v>
      </c>
      <c r="M1011" s="113" t="s">
        <v>1318</v>
      </c>
      <c r="N1011" s="353"/>
    </row>
    <row r="1012" spans="1:14">
      <c r="A1012" s="113" t="s">
        <v>2863</v>
      </c>
      <c r="B1012" s="113" t="s">
        <v>385</v>
      </c>
      <c r="C1012" s="113">
        <v>13.5</v>
      </c>
      <c r="D1012" s="113">
        <v>13.55</v>
      </c>
      <c r="E1012" s="113">
        <v>13.2</v>
      </c>
      <c r="F1012" s="113">
        <v>13.25</v>
      </c>
      <c r="G1012" s="113">
        <v>13.3</v>
      </c>
      <c r="H1012" s="113">
        <v>13.45</v>
      </c>
      <c r="I1012" s="113">
        <v>60073</v>
      </c>
      <c r="J1012" s="113">
        <v>801330.55</v>
      </c>
      <c r="K1012" s="115">
        <v>43448</v>
      </c>
      <c r="L1012" s="113">
        <v>249</v>
      </c>
      <c r="M1012" s="113" t="s">
        <v>2864</v>
      </c>
      <c r="N1012" s="353"/>
    </row>
    <row r="1013" spans="1:14">
      <c r="A1013" s="113" t="s">
        <v>1319</v>
      </c>
      <c r="B1013" s="113" t="s">
        <v>385</v>
      </c>
      <c r="C1013" s="113">
        <v>245.35</v>
      </c>
      <c r="D1013" s="113">
        <v>252</v>
      </c>
      <c r="E1013" s="113">
        <v>244</v>
      </c>
      <c r="F1013" s="113">
        <v>248.2</v>
      </c>
      <c r="G1013" s="113">
        <v>248.5</v>
      </c>
      <c r="H1013" s="113">
        <v>245.35</v>
      </c>
      <c r="I1013" s="113">
        <v>191723</v>
      </c>
      <c r="J1013" s="113">
        <v>47664420.450000003</v>
      </c>
      <c r="K1013" s="115">
        <v>43448</v>
      </c>
      <c r="L1013" s="113">
        <v>4133</v>
      </c>
      <c r="M1013" s="113" t="s">
        <v>3113</v>
      </c>
      <c r="N1013" s="353"/>
    </row>
    <row r="1014" spans="1:14">
      <c r="A1014" s="113" t="s">
        <v>3114</v>
      </c>
      <c r="B1014" s="113" t="s">
        <v>385</v>
      </c>
      <c r="C1014" s="113">
        <v>7.65</v>
      </c>
      <c r="D1014" s="113">
        <v>7.7</v>
      </c>
      <c r="E1014" s="113">
        <v>7.35</v>
      </c>
      <c r="F1014" s="113">
        <v>7.55</v>
      </c>
      <c r="G1014" s="113">
        <v>7.6</v>
      </c>
      <c r="H1014" s="113">
        <v>7.55</v>
      </c>
      <c r="I1014" s="113">
        <v>33848</v>
      </c>
      <c r="J1014" s="113">
        <v>253720.85</v>
      </c>
      <c r="K1014" s="115">
        <v>43448</v>
      </c>
      <c r="L1014" s="113">
        <v>124</v>
      </c>
      <c r="M1014" s="113" t="s">
        <v>3115</v>
      </c>
      <c r="N1014" s="353"/>
    </row>
    <row r="1015" spans="1:14">
      <c r="A1015" s="113" t="s">
        <v>2865</v>
      </c>
      <c r="B1015" s="113" t="s">
        <v>385</v>
      </c>
      <c r="C1015" s="113">
        <v>36.25</v>
      </c>
      <c r="D1015" s="113">
        <v>36.75</v>
      </c>
      <c r="E1015" s="113">
        <v>35.549999999999997</v>
      </c>
      <c r="F1015" s="113">
        <v>36.1</v>
      </c>
      <c r="G1015" s="113">
        <v>36.25</v>
      </c>
      <c r="H1015" s="113">
        <v>36.200000000000003</v>
      </c>
      <c r="I1015" s="113">
        <v>71667</v>
      </c>
      <c r="J1015" s="113">
        <v>2593431.2000000002</v>
      </c>
      <c r="K1015" s="115">
        <v>43448</v>
      </c>
      <c r="L1015" s="113">
        <v>652</v>
      </c>
      <c r="M1015" s="113" t="s">
        <v>2866</v>
      </c>
      <c r="N1015" s="353"/>
    </row>
    <row r="1016" spans="1:14">
      <c r="A1016" s="113" t="s">
        <v>3116</v>
      </c>
      <c r="B1016" s="113" t="s">
        <v>385</v>
      </c>
      <c r="C1016" s="113">
        <v>42.4</v>
      </c>
      <c r="D1016" s="113">
        <v>42.75</v>
      </c>
      <c r="E1016" s="113">
        <v>40.799999999999997</v>
      </c>
      <c r="F1016" s="113">
        <v>41.6</v>
      </c>
      <c r="G1016" s="113">
        <v>41.5</v>
      </c>
      <c r="H1016" s="113">
        <v>42.3</v>
      </c>
      <c r="I1016" s="113">
        <v>11135</v>
      </c>
      <c r="J1016" s="113">
        <v>463776.35</v>
      </c>
      <c r="K1016" s="115">
        <v>43448</v>
      </c>
      <c r="L1016" s="113">
        <v>167</v>
      </c>
      <c r="M1016" s="113" t="s">
        <v>3117</v>
      </c>
      <c r="N1016" s="353"/>
    </row>
    <row r="1017" spans="1:14">
      <c r="A1017" s="113" t="s">
        <v>1985</v>
      </c>
      <c r="B1017" s="113" t="s">
        <v>385</v>
      </c>
      <c r="C1017" s="113">
        <v>12.35</v>
      </c>
      <c r="D1017" s="113">
        <v>12.5</v>
      </c>
      <c r="E1017" s="113">
        <v>12.15</v>
      </c>
      <c r="F1017" s="113">
        <v>12.25</v>
      </c>
      <c r="G1017" s="113">
        <v>12.15</v>
      </c>
      <c r="H1017" s="113">
        <v>12.15</v>
      </c>
      <c r="I1017" s="113">
        <v>1498</v>
      </c>
      <c r="J1017" s="113">
        <v>18434.2</v>
      </c>
      <c r="K1017" s="115">
        <v>43448</v>
      </c>
      <c r="L1017" s="113">
        <v>32</v>
      </c>
      <c r="M1017" s="113" t="s">
        <v>1986</v>
      </c>
      <c r="N1017" s="353"/>
    </row>
    <row r="1018" spans="1:14">
      <c r="A1018" s="113" t="s">
        <v>350</v>
      </c>
      <c r="B1018" s="113" t="s">
        <v>385</v>
      </c>
      <c r="C1018" s="113">
        <v>82</v>
      </c>
      <c r="D1018" s="113">
        <v>88.35</v>
      </c>
      <c r="E1018" s="113">
        <v>78.75</v>
      </c>
      <c r="F1018" s="113">
        <v>83.8</v>
      </c>
      <c r="G1018" s="113">
        <v>82.65</v>
      </c>
      <c r="H1018" s="113">
        <v>78.55</v>
      </c>
      <c r="I1018" s="113">
        <v>97316134</v>
      </c>
      <c r="J1018" s="113">
        <v>8177544136.8999996</v>
      </c>
      <c r="K1018" s="115">
        <v>43448</v>
      </c>
      <c r="L1018" s="113">
        <v>378327</v>
      </c>
      <c r="M1018" s="113" t="s">
        <v>1320</v>
      </c>
      <c r="N1018" s="353"/>
    </row>
    <row r="1019" spans="1:14">
      <c r="A1019" s="113" t="s">
        <v>1890</v>
      </c>
      <c r="B1019" s="113" t="s">
        <v>385</v>
      </c>
      <c r="C1019" s="113">
        <v>22.9</v>
      </c>
      <c r="D1019" s="113">
        <v>23.35</v>
      </c>
      <c r="E1019" s="113">
        <v>22.4</v>
      </c>
      <c r="F1019" s="113">
        <v>22.9</v>
      </c>
      <c r="G1019" s="113">
        <v>23.05</v>
      </c>
      <c r="H1019" s="113">
        <v>22.9</v>
      </c>
      <c r="I1019" s="113">
        <v>23779</v>
      </c>
      <c r="J1019" s="113">
        <v>546803.44999999995</v>
      </c>
      <c r="K1019" s="115">
        <v>43448</v>
      </c>
      <c r="L1019" s="113">
        <v>351</v>
      </c>
      <c r="M1019" s="113" t="s">
        <v>1891</v>
      </c>
      <c r="N1019" s="353"/>
    </row>
    <row r="1020" spans="1:14">
      <c r="A1020" s="113" t="s">
        <v>2493</v>
      </c>
      <c r="B1020" s="113" t="s">
        <v>385</v>
      </c>
      <c r="C1020" s="113">
        <v>8.5</v>
      </c>
      <c r="D1020" s="113">
        <v>9.75</v>
      </c>
      <c r="E1020" s="113">
        <v>8.25</v>
      </c>
      <c r="F1020" s="113">
        <v>8.8000000000000007</v>
      </c>
      <c r="G1020" s="113">
        <v>8.6</v>
      </c>
      <c r="H1020" s="113">
        <v>8.5500000000000007</v>
      </c>
      <c r="I1020" s="113">
        <v>4075</v>
      </c>
      <c r="J1020" s="113">
        <v>35936.85</v>
      </c>
      <c r="K1020" s="115">
        <v>43448</v>
      </c>
      <c r="L1020" s="113">
        <v>35</v>
      </c>
      <c r="M1020" s="113" t="s">
        <v>2494</v>
      </c>
      <c r="N1020" s="353"/>
    </row>
    <row r="1021" spans="1:14">
      <c r="A1021" s="113" t="s">
        <v>3335</v>
      </c>
      <c r="B1021" s="113" t="s">
        <v>385</v>
      </c>
      <c r="C1021" s="113">
        <v>296.8</v>
      </c>
      <c r="D1021" s="113">
        <v>296.8</v>
      </c>
      <c r="E1021" s="113">
        <v>290</v>
      </c>
      <c r="F1021" s="113">
        <v>292</v>
      </c>
      <c r="G1021" s="113">
        <v>292</v>
      </c>
      <c r="H1021" s="113">
        <v>291.75</v>
      </c>
      <c r="I1021" s="113">
        <v>438</v>
      </c>
      <c r="J1021" s="113">
        <v>127793</v>
      </c>
      <c r="K1021" s="115">
        <v>43448</v>
      </c>
      <c r="L1021" s="113">
        <v>15</v>
      </c>
      <c r="M1021" s="113" t="s">
        <v>3336</v>
      </c>
      <c r="N1021" s="353"/>
    </row>
    <row r="1022" spans="1:14">
      <c r="A1022" s="113" t="s">
        <v>2637</v>
      </c>
      <c r="B1022" s="113" t="s">
        <v>385</v>
      </c>
      <c r="C1022" s="113">
        <v>14.6</v>
      </c>
      <c r="D1022" s="113">
        <v>15</v>
      </c>
      <c r="E1022" s="113">
        <v>14.5</v>
      </c>
      <c r="F1022" s="113">
        <v>14.65</v>
      </c>
      <c r="G1022" s="113">
        <v>14.65</v>
      </c>
      <c r="H1022" s="113">
        <v>15.4</v>
      </c>
      <c r="I1022" s="113">
        <v>5058</v>
      </c>
      <c r="J1022" s="113">
        <v>75086.8</v>
      </c>
      <c r="K1022" s="115">
        <v>43448</v>
      </c>
      <c r="L1022" s="113">
        <v>38</v>
      </c>
      <c r="M1022" s="113" t="s">
        <v>2638</v>
      </c>
      <c r="N1022" s="353"/>
    </row>
    <row r="1023" spans="1:14">
      <c r="A1023" s="113" t="s">
        <v>207</v>
      </c>
      <c r="B1023" s="113" t="s">
        <v>385</v>
      </c>
      <c r="C1023" s="113">
        <v>2180</v>
      </c>
      <c r="D1023" s="113">
        <v>2211.9499999999998</v>
      </c>
      <c r="E1023" s="113">
        <v>2120</v>
      </c>
      <c r="F1023" s="113">
        <v>2137.5</v>
      </c>
      <c r="G1023" s="113">
        <v>2128</v>
      </c>
      <c r="H1023" s="113">
        <v>2179.4499999999998</v>
      </c>
      <c r="I1023" s="113">
        <v>544600</v>
      </c>
      <c r="J1023" s="113">
        <v>1179800595.8499999</v>
      </c>
      <c r="K1023" s="115">
        <v>43448</v>
      </c>
      <c r="L1023" s="113">
        <v>28095</v>
      </c>
      <c r="M1023" s="113" t="s">
        <v>1322</v>
      </c>
      <c r="N1023" s="353"/>
    </row>
    <row r="1024" spans="1:14">
      <c r="A1024" s="113" t="s">
        <v>1323</v>
      </c>
      <c r="B1024" s="113" t="s">
        <v>385</v>
      </c>
      <c r="C1024" s="113">
        <v>35.65</v>
      </c>
      <c r="D1024" s="113">
        <v>36.450000000000003</v>
      </c>
      <c r="E1024" s="113">
        <v>35.4</v>
      </c>
      <c r="F1024" s="113">
        <v>36.15</v>
      </c>
      <c r="G1024" s="113">
        <v>36.450000000000003</v>
      </c>
      <c r="H1024" s="113">
        <v>35.700000000000003</v>
      </c>
      <c r="I1024" s="113">
        <v>63411</v>
      </c>
      <c r="J1024" s="113">
        <v>2274760.65</v>
      </c>
      <c r="K1024" s="115">
        <v>43448</v>
      </c>
      <c r="L1024" s="113">
        <v>828</v>
      </c>
      <c r="M1024" s="113" t="s">
        <v>1324</v>
      </c>
      <c r="N1024" s="353"/>
    </row>
    <row r="1025" spans="1:14">
      <c r="A1025" s="113" t="s">
        <v>1325</v>
      </c>
      <c r="B1025" s="113" t="s">
        <v>385</v>
      </c>
      <c r="C1025" s="113">
        <v>10.65</v>
      </c>
      <c r="D1025" s="113">
        <v>11</v>
      </c>
      <c r="E1025" s="113">
        <v>10.45</v>
      </c>
      <c r="F1025" s="113">
        <v>10.85</v>
      </c>
      <c r="G1025" s="113">
        <v>10.8</v>
      </c>
      <c r="H1025" s="113">
        <v>10.6</v>
      </c>
      <c r="I1025" s="113">
        <v>220976</v>
      </c>
      <c r="J1025" s="113">
        <v>2397230.5499999998</v>
      </c>
      <c r="K1025" s="115">
        <v>43448</v>
      </c>
      <c r="L1025" s="113">
        <v>509</v>
      </c>
      <c r="M1025" s="113" t="s">
        <v>1326</v>
      </c>
      <c r="N1025" s="353"/>
    </row>
    <row r="1026" spans="1:14">
      <c r="A1026" s="113" t="s">
        <v>2867</v>
      </c>
      <c r="B1026" s="113" t="s">
        <v>385</v>
      </c>
      <c r="C1026" s="113">
        <v>59.9</v>
      </c>
      <c r="D1026" s="113">
        <v>59.95</v>
      </c>
      <c r="E1026" s="113">
        <v>58</v>
      </c>
      <c r="F1026" s="113">
        <v>58.9</v>
      </c>
      <c r="G1026" s="113">
        <v>59</v>
      </c>
      <c r="H1026" s="113">
        <v>60.05</v>
      </c>
      <c r="I1026" s="113">
        <v>25644</v>
      </c>
      <c r="J1026" s="113">
        <v>1516237.65</v>
      </c>
      <c r="K1026" s="115">
        <v>43448</v>
      </c>
      <c r="L1026" s="113">
        <v>378</v>
      </c>
      <c r="M1026" s="113" t="s">
        <v>2868</v>
      </c>
      <c r="N1026" s="353"/>
    </row>
    <row r="1027" spans="1:14">
      <c r="A1027" s="113" t="s">
        <v>1327</v>
      </c>
      <c r="B1027" s="113" t="s">
        <v>385</v>
      </c>
      <c r="C1027" s="113">
        <v>619.9</v>
      </c>
      <c r="D1027" s="113">
        <v>619.9</v>
      </c>
      <c r="E1027" s="113">
        <v>607.04999999999995</v>
      </c>
      <c r="F1027" s="113">
        <v>613.1</v>
      </c>
      <c r="G1027" s="113">
        <v>613.20000000000005</v>
      </c>
      <c r="H1027" s="113">
        <v>617.04999999999995</v>
      </c>
      <c r="I1027" s="113">
        <v>104322</v>
      </c>
      <c r="J1027" s="113">
        <v>63969845.049999997</v>
      </c>
      <c r="K1027" s="115">
        <v>43448</v>
      </c>
      <c r="L1027" s="113">
        <v>8902</v>
      </c>
      <c r="M1027" s="113" t="s">
        <v>3118</v>
      </c>
      <c r="N1027" s="353"/>
    </row>
    <row r="1028" spans="1:14">
      <c r="A1028" s="113" t="s">
        <v>126</v>
      </c>
      <c r="B1028" s="113" t="s">
        <v>385</v>
      </c>
      <c r="C1028" s="113">
        <v>212.8</v>
      </c>
      <c r="D1028" s="113">
        <v>218.3</v>
      </c>
      <c r="E1028" s="113">
        <v>212.4</v>
      </c>
      <c r="F1028" s="113">
        <v>217.3</v>
      </c>
      <c r="G1028" s="113">
        <v>217.2</v>
      </c>
      <c r="H1028" s="113">
        <v>212.8</v>
      </c>
      <c r="I1028" s="113">
        <v>2624478</v>
      </c>
      <c r="J1028" s="113">
        <v>569271543.14999998</v>
      </c>
      <c r="K1028" s="115">
        <v>43448</v>
      </c>
      <c r="L1028" s="113">
        <v>89901</v>
      </c>
      <c r="M1028" s="113" t="s">
        <v>1328</v>
      </c>
      <c r="N1028" s="353"/>
    </row>
    <row r="1029" spans="1:14">
      <c r="A1029" s="113" t="s">
        <v>127</v>
      </c>
      <c r="B1029" s="113" t="s">
        <v>385</v>
      </c>
      <c r="C1029" s="113">
        <v>86</v>
      </c>
      <c r="D1029" s="113">
        <v>93.15</v>
      </c>
      <c r="E1029" s="113">
        <v>85.4</v>
      </c>
      <c r="F1029" s="113">
        <v>90.7</v>
      </c>
      <c r="G1029" s="113">
        <v>90.55</v>
      </c>
      <c r="H1029" s="113">
        <v>86.15</v>
      </c>
      <c r="I1029" s="113">
        <v>33182291</v>
      </c>
      <c r="J1029" s="113">
        <v>2995121086.0500002</v>
      </c>
      <c r="K1029" s="115">
        <v>43448</v>
      </c>
      <c r="L1029" s="113">
        <v>95636</v>
      </c>
      <c r="M1029" s="113" t="s">
        <v>1329</v>
      </c>
      <c r="N1029" s="353"/>
    </row>
    <row r="1030" spans="1:14">
      <c r="A1030" s="113" t="s">
        <v>1330</v>
      </c>
      <c r="B1030" s="113" t="s">
        <v>385</v>
      </c>
      <c r="C1030" s="113">
        <v>2850</v>
      </c>
      <c r="D1030" s="113">
        <v>2855</v>
      </c>
      <c r="E1030" s="113">
        <v>2815.05</v>
      </c>
      <c r="F1030" s="113">
        <v>2841.3</v>
      </c>
      <c r="G1030" s="113">
        <v>2855</v>
      </c>
      <c r="H1030" s="113">
        <v>2832</v>
      </c>
      <c r="I1030" s="113">
        <v>9798</v>
      </c>
      <c r="J1030" s="113">
        <v>27758047.5</v>
      </c>
      <c r="K1030" s="115">
        <v>43448</v>
      </c>
      <c r="L1030" s="113">
        <v>1730</v>
      </c>
      <c r="M1030" s="113" t="s">
        <v>1331</v>
      </c>
      <c r="N1030" s="353"/>
    </row>
    <row r="1031" spans="1:14">
      <c r="A1031" s="113" t="s">
        <v>2869</v>
      </c>
      <c r="B1031" s="113" t="s">
        <v>385</v>
      </c>
      <c r="C1031" s="113">
        <v>61.55</v>
      </c>
      <c r="D1031" s="113">
        <v>63</v>
      </c>
      <c r="E1031" s="113">
        <v>60.55</v>
      </c>
      <c r="F1031" s="113">
        <v>61.25</v>
      </c>
      <c r="G1031" s="113">
        <v>60.65</v>
      </c>
      <c r="H1031" s="113">
        <v>61.45</v>
      </c>
      <c r="I1031" s="113">
        <v>13252</v>
      </c>
      <c r="J1031" s="113">
        <v>815387.2</v>
      </c>
      <c r="K1031" s="115">
        <v>43448</v>
      </c>
      <c r="L1031" s="113">
        <v>181</v>
      </c>
      <c r="M1031" s="113" t="s">
        <v>2870</v>
      </c>
      <c r="N1031" s="353"/>
    </row>
    <row r="1032" spans="1:14">
      <c r="A1032" s="113" t="s">
        <v>317</v>
      </c>
      <c r="B1032" s="113" t="s">
        <v>385</v>
      </c>
      <c r="C1032" s="113">
        <v>16.25</v>
      </c>
      <c r="D1032" s="113">
        <v>16.850000000000001</v>
      </c>
      <c r="E1032" s="113">
        <v>16.05</v>
      </c>
      <c r="F1032" s="113">
        <v>16.55</v>
      </c>
      <c r="G1032" s="113">
        <v>16.5</v>
      </c>
      <c r="H1032" s="113">
        <v>16.25</v>
      </c>
      <c r="I1032" s="113">
        <v>275203</v>
      </c>
      <c r="J1032" s="113">
        <v>4522872.5</v>
      </c>
      <c r="K1032" s="115">
        <v>43448</v>
      </c>
      <c r="L1032" s="113">
        <v>1042</v>
      </c>
      <c r="M1032" s="113" t="s">
        <v>3119</v>
      </c>
      <c r="N1032" s="353"/>
    </row>
    <row r="1033" spans="1:14">
      <c r="A1033" s="113" t="s">
        <v>1332</v>
      </c>
      <c r="B1033" s="113" t="s">
        <v>385</v>
      </c>
      <c r="C1033" s="113">
        <v>94.2</v>
      </c>
      <c r="D1033" s="113">
        <v>113.9</v>
      </c>
      <c r="E1033" s="113">
        <v>94.2</v>
      </c>
      <c r="F1033" s="113">
        <v>113.9</v>
      </c>
      <c r="G1033" s="113">
        <v>113.9</v>
      </c>
      <c r="H1033" s="113">
        <v>94.95</v>
      </c>
      <c r="I1033" s="113">
        <v>330098</v>
      </c>
      <c r="J1033" s="113">
        <v>35895791.5</v>
      </c>
      <c r="K1033" s="115">
        <v>43448</v>
      </c>
      <c r="L1033" s="113">
        <v>5109</v>
      </c>
      <c r="M1033" s="113" t="s">
        <v>1333</v>
      </c>
      <c r="N1033" s="353"/>
    </row>
    <row r="1034" spans="1:14">
      <c r="A1034" s="113" t="s">
        <v>208</v>
      </c>
      <c r="B1034" s="113" t="s">
        <v>385</v>
      </c>
      <c r="C1034" s="113">
        <v>9740.0499999999993</v>
      </c>
      <c r="D1034" s="113">
        <v>9783.4</v>
      </c>
      <c r="E1034" s="113">
        <v>9651</v>
      </c>
      <c r="F1034" s="113">
        <v>9733.0499999999993</v>
      </c>
      <c r="G1034" s="113">
        <v>9726.2000000000007</v>
      </c>
      <c r="H1034" s="113">
        <v>9735.7000000000007</v>
      </c>
      <c r="I1034" s="113">
        <v>2032</v>
      </c>
      <c r="J1034" s="113">
        <v>19729226</v>
      </c>
      <c r="K1034" s="115">
        <v>43448</v>
      </c>
      <c r="L1034" s="113">
        <v>594</v>
      </c>
      <c r="M1034" s="113" t="s">
        <v>1334</v>
      </c>
      <c r="N1034" s="353"/>
    </row>
    <row r="1035" spans="1:14">
      <c r="A1035" s="113" t="s">
        <v>1335</v>
      </c>
      <c r="B1035" s="113" t="s">
        <v>385</v>
      </c>
      <c r="C1035" s="113">
        <v>140</v>
      </c>
      <c r="D1035" s="113">
        <v>140</v>
      </c>
      <c r="E1035" s="113">
        <v>140</v>
      </c>
      <c r="F1035" s="113">
        <v>140</v>
      </c>
      <c r="G1035" s="113">
        <v>140</v>
      </c>
      <c r="H1035" s="113">
        <v>140</v>
      </c>
      <c r="I1035" s="113">
        <v>128</v>
      </c>
      <c r="J1035" s="113">
        <v>17920</v>
      </c>
      <c r="K1035" s="115">
        <v>43448</v>
      </c>
      <c r="L1035" s="113">
        <v>6</v>
      </c>
      <c r="M1035" s="113" t="s">
        <v>1336</v>
      </c>
      <c r="N1035" s="353"/>
    </row>
    <row r="1036" spans="1:14">
      <c r="A1036" s="113" t="s">
        <v>1337</v>
      </c>
      <c r="B1036" s="113" t="s">
        <v>385</v>
      </c>
      <c r="C1036" s="113">
        <v>201.6</v>
      </c>
      <c r="D1036" s="113">
        <v>214</v>
      </c>
      <c r="E1036" s="113">
        <v>201.6</v>
      </c>
      <c r="F1036" s="113">
        <v>204.6</v>
      </c>
      <c r="G1036" s="113">
        <v>204.75</v>
      </c>
      <c r="H1036" s="113">
        <v>202.85</v>
      </c>
      <c r="I1036" s="113">
        <v>1076161</v>
      </c>
      <c r="J1036" s="113">
        <v>224062462.5</v>
      </c>
      <c r="K1036" s="115">
        <v>43448</v>
      </c>
      <c r="L1036" s="113">
        <v>14792</v>
      </c>
      <c r="M1036" s="113" t="s">
        <v>2598</v>
      </c>
      <c r="N1036" s="353"/>
    </row>
    <row r="1037" spans="1:14">
      <c r="A1037" s="113" t="s">
        <v>1338</v>
      </c>
      <c r="B1037" s="113" t="s">
        <v>385</v>
      </c>
      <c r="C1037" s="113">
        <v>614</v>
      </c>
      <c r="D1037" s="113">
        <v>626.85</v>
      </c>
      <c r="E1037" s="113">
        <v>611.25</v>
      </c>
      <c r="F1037" s="113">
        <v>616.04999999999995</v>
      </c>
      <c r="G1037" s="113">
        <v>615</v>
      </c>
      <c r="H1037" s="113">
        <v>619.15</v>
      </c>
      <c r="I1037" s="113">
        <v>6084</v>
      </c>
      <c r="J1037" s="113">
        <v>3769734.05</v>
      </c>
      <c r="K1037" s="115">
        <v>43448</v>
      </c>
      <c r="L1037" s="113">
        <v>1001</v>
      </c>
      <c r="M1037" s="113" t="s">
        <v>1339</v>
      </c>
      <c r="N1037" s="353"/>
    </row>
    <row r="1038" spans="1:14">
      <c r="A1038" s="113" t="s">
        <v>206</v>
      </c>
      <c r="B1038" s="113" t="s">
        <v>385</v>
      </c>
      <c r="C1038" s="113">
        <v>1155</v>
      </c>
      <c r="D1038" s="113">
        <v>1182</v>
      </c>
      <c r="E1038" s="113">
        <v>1155</v>
      </c>
      <c r="F1038" s="113">
        <v>1167.2</v>
      </c>
      <c r="G1038" s="113">
        <v>1164.95</v>
      </c>
      <c r="H1038" s="113">
        <v>1162.2</v>
      </c>
      <c r="I1038" s="113">
        <v>566718</v>
      </c>
      <c r="J1038" s="113">
        <v>664467118.25</v>
      </c>
      <c r="K1038" s="115">
        <v>43448</v>
      </c>
      <c r="L1038" s="113">
        <v>28822</v>
      </c>
      <c r="M1038" s="113" t="s">
        <v>1340</v>
      </c>
      <c r="N1038" s="353"/>
    </row>
    <row r="1039" spans="1:14">
      <c r="A1039" s="113" t="s">
        <v>1341</v>
      </c>
      <c r="B1039" s="113" t="s">
        <v>385</v>
      </c>
      <c r="C1039" s="113">
        <v>851.7</v>
      </c>
      <c r="D1039" s="113">
        <v>880</v>
      </c>
      <c r="E1039" s="113">
        <v>826.25</v>
      </c>
      <c r="F1039" s="113">
        <v>840.65</v>
      </c>
      <c r="G1039" s="113">
        <v>829</v>
      </c>
      <c r="H1039" s="113">
        <v>851.7</v>
      </c>
      <c r="I1039" s="113">
        <v>110875</v>
      </c>
      <c r="J1039" s="113">
        <v>94416767.049999997</v>
      </c>
      <c r="K1039" s="115">
        <v>43448</v>
      </c>
      <c r="L1039" s="113">
        <v>6782</v>
      </c>
      <c r="M1039" s="113" t="s">
        <v>1342</v>
      </c>
      <c r="N1039" s="353"/>
    </row>
    <row r="1040" spans="1:14">
      <c r="A1040" s="113" t="s">
        <v>3120</v>
      </c>
      <c r="B1040" s="113" t="s">
        <v>385</v>
      </c>
      <c r="C1040" s="113">
        <v>8</v>
      </c>
      <c r="D1040" s="113">
        <v>8.0500000000000007</v>
      </c>
      <c r="E1040" s="113">
        <v>7.75</v>
      </c>
      <c r="F1040" s="113">
        <v>7.8</v>
      </c>
      <c r="G1040" s="113">
        <v>7.85</v>
      </c>
      <c r="H1040" s="113">
        <v>7.65</v>
      </c>
      <c r="I1040" s="113">
        <v>37528</v>
      </c>
      <c r="J1040" s="113">
        <v>295294.09999999998</v>
      </c>
      <c r="K1040" s="115">
        <v>43448</v>
      </c>
      <c r="L1040" s="113">
        <v>97</v>
      </c>
      <c r="M1040" s="113" t="s">
        <v>3121</v>
      </c>
      <c r="N1040" s="353"/>
    </row>
    <row r="1041" spans="1:14">
      <c r="A1041" s="113" t="s">
        <v>2188</v>
      </c>
      <c r="B1041" s="113" t="s">
        <v>385</v>
      </c>
      <c r="C1041" s="113">
        <v>170.85</v>
      </c>
      <c r="D1041" s="113">
        <v>174.4</v>
      </c>
      <c r="E1041" s="113">
        <v>162.05000000000001</v>
      </c>
      <c r="F1041" s="113">
        <v>163.44999999999999</v>
      </c>
      <c r="G1041" s="113">
        <v>163</v>
      </c>
      <c r="H1041" s="113">
        <v>166.65</v>
      </c>
      <c r="I1041" s="113">
        <v>5205</v>
      </c>
      <c r="J1041" s="113">
        <v>868390.8</v>
      </c>
      <c r="K1041" s="115">
        <v>43448</v>
      </c>
      <c r="L1041" s="113">
        <v>198</v>
      </c>
      <c r="M1041" s="113" t="s">
        <v>2189</v>
      </c>
      <c r="N1041" s="353"/>
    </row>
    <row r="1042" spans="1:14">
      <c r="A1042" s="113" t="s">
        <v>1343</v>
      </c>
      <c r="B1042" s="113" t="s">
        <v>385</v>
      </c>
      <c r="C1042" s="113">
        <v>28.6</v>
      </c>
      <c r="D1042" s="113">
        <v>28.95</v>
      </c>
      <c r="E1042" s="113">
        <v>27.4</v>
      </c>
      <c r="F1042" s="113">
        <v>27.75</v>
      </c>
      <c r="G1042" s="113">
        <v>27.65</v>
      </c>
      <c r="H1042" s="113">
        <v>28.7</v>
      </c>
      <c r="I1042" s="113">
        <v>109155</v>
      </c>
      <c r="J1042" s="113">
        <v>3019550</v>
      </c>
      <c r="K1042" s="115">
        <v>43448</v>
      </c>
      <c r="L1042" s="113">
        <v>351</v>
      </c>
      <c r="M1042" s="113" t="s">
        <v>1344</v>
      </c>
      <c r="N1042" s="353"/>
    </row>
    <row r="1043" spans="1:14">
      <c r="A1043" s="113" t="s">
        <v>2756</v>
      </c>
      <c r="B1043" s="113" t="s">
        <v>385</v>
      </c>
      <c r="C1043" s="113">
        <v>79.05</v>
      </c>
      <c r="D1043" s="113">
        <v>82.15</v>
      </c>
      <c r="E1043" s="113">
        <v>79.05</v>
      </c>
      <c r="F1043" s="113">
        <v>80.7</v>
      </c>
      <c r="G1043" s="113">
        <v>80.099999999999994</v>
      </c>
      <c r="H1043" s="113">
        <v>80.900000000000006</v>
      </c>
      <c r="I1043" s="113">
        <v>10339</v>
      </c>
      <c r="J1043" s="113">
        <v>837237.7</v>
      </c>
      <c r="K1043" s="115">
        <v>43448</v>
      </c>
      <c r="L1043" s="113">
        <v>213</v>
      </c>
      <c r="M1043" s="113" t="s">
        <v>1345</v>
      </c>
      <c r="N1043" s="353"/>
    </row>
    <row r="1044" spans="1:14">
      <c r="A1044" s="113" t="s">
        <v>2904</v>
      </c>
      <c r="B1044" s="113" t="s">
        <v>385</v>
      </c>
      <c r="C1044" s="113">
        <v>186.95</v>
      </c>
      <c r="D1044" s="113">
        <v>187</v>
      </c>
      <c r="E1044" s="113">
        <v>180.05</v>
      </c>
      <c r="F1044" s="113">
        <v>182.55</v>
      </c>
      <c r="G1044" s="113">
        <v>184.9</v>
      </c>
      <c r="H1044" s="113">
        <v>186.3</v>
      </c>
      <c r="I1044" s="113">
        <v>107159</v>
      </c>
      <c r="J1044" s="113">
        <v>19758992.649999999</v>
      </c>
      <c r="K1044" s="115">
        <v>43448</v>
      </c>
      <c r="L1044" s="113">
        <v>190</v>
      </c>
      <c r="M1044" s="113" t="s">
        <v>2905</v>
      </c>
      <c r="N1044" s="353"/>
    </row>
    <row r="1045" spans="1:14">
      <c r="A1045" s="113" t="s">
        <v>128</v>
      </c>
      <c r="B1045" s="113" t="s">
        <v>385</v>
      </c>
      <c r="C1045" s="113">
        <v>71</v>
      </c>
      <c r="D1045" s="113">
        <v>73.400000000000006</v>
      </c>
      <c r="E1045" s="113">
        <v>70.8</v>
      </c>
      <c r="F1045" s="113">
        <v>72.650000000000006</v>
      </c>
      <c r="G1045" s="113">
        <v>72.7</v>
      </c>
      <c r="H1045" s="113">
        <v>71.349999999999994</v>
      </c>
      <c r="I1045" s="113">
        <v>21183370</v>
      </c>
      <c r="J1045" s="113">
        <v>1537706908.5999999</v>
      </c>
      <c r="K1045" s="115">
        <v>43448</v>
      </c>
      <c r="L1045" s="113">
        <v>59096</v>
      </c>
      <c r="M1045" s="113" t="s">
        <v>3122</v>
      </c>
      <c r="N1045" s="353"/>
    </row>
    <row r="1046" spans="1:14">
      <c r="A1046" s="113" t="s">
        <v>1346</v>
      </c>
      <c r="B1046" s="113" t="s">
        <v>385</v>
      </c>
      <c r="C1046" s="113">
        <v>33</v>
      </c>
      <c r="D1046" s="113">
        <v>34</v>
      </c>
      <c r="E1046" s="113">
        <v>32.049999999999997</v>
      </c>
      <c r="F1046" s="113">
        <v>32.4</v>
      </c>
      <c r="G1046" s="113">
        <v>32.25</v>
      </c>
      <c r="H1046" s="113">
        <v>33.200000000000003</v>
      </c>
      <c r="I1046" s="113">
        <v>1233172</v>
      </c>
      <c r="J1046" s="113">
        <v>40673214</v>
      </c>
      <c r="K1046" s="115">
        <v>43448</v>
      </c>
      <c r="L1046" s="113">
        <v>4376</v>
      </c>
      <c r="M1046" s="113" t="s">
        <v>1347</v>
      </c>
      <c r="N1046" s="353"/>
    </row>
    <row r="1047" spans="1:14">
      <c r="A1047" s="113" t="s">
        <v>1936</v>
      </c>
      <c r="B1047" s="113" t="s">
        <v>385</v>
      </c>
      <c r="C1047" s="113">
        <v>980</v>
      </c>
      <c r="D1047" s="113">
        <v>987.95</v>
      </c>
      <c r="E1047" s="113">
        <v>961</v>
      </c>
      <c r="F1047" s="113">
        <v>972.1</v>
      </c>
      <c r="G1047" s="113">
        <v>974</v>
      </c>
      <c r="H1047" s="113">
        <v>973.95</v>
      </c>
      <c r="I1047" s="113">
        <v>95262</v>
      </c>
      <c r="J1047" s="113">
        <v>92647844.799999997</v>
      </c>
      <c r="K1047" s="115">
        <v>43448</v>
      </c>
      <c r="L1047" s="113">
        <v>4577</v>
      </c>
      <c r="M1047" s="113" t="s">
        <v>1937</v>
      </c>
      <c r="N1047" s="353"/>
    </row>
    <row r="1048" spans="1:14">
      <c r="A1048" s="113" t="s">
        <v>3204</v>
      </c>
      <c r="B1048" s="113" t="s">
        <v>385</v>
      </c>
      <c r="C1048" s="113">
        <v>13</v>
      </c>
      <c r="D1048" s="113">
        <v>13</v>
      </c>
      <c r="E1048" s="113">
        <v>12.55</v>
      </c>
      <c r="F1048" s="113">
        <v>12.55</v>
      </c>
      <c r="G1048" s="113">
        <v>12.55</v>
      </c>
      <c r="H1048" s="113">
        <v>12.35</v>
      </c>
      <c r="I1048" s="113">
        <v>3337</v>
      </c>
      <c r="J1048" s="113">
        <v>43087.3</v>
      </c>
      <c r="K1048" s="115">
        <v>43448</v>
      </c>
      <c r="L1048" s="113">
        <v>22</v>
      </c>
      <c r="M1048" s="113" t="s">
        <v>3205</v>
      </c>
      <c r="N1048" s="353"/>
    </row>
    <row r="1049" spans="1:14">
      <c r="A1049" s="113" t="s">
        <v>1348</v>
      </c>
      <c r="B1049" s="113" t="s">
        <v>385</v>
      </c>
      <c r="C1049" s="113">
        <v>129.5</v>
      </c>
      <c r="D1049" s="113">
        <v>131.94999999999999</v>
      </c>
      <c r="E1049" s="113">
        <v>129.4</v>
      </c>
      <c r="F1049" s="113">
        <v>130</v>
      </c>
      <c r="G1049" s="113">
        <v>129.75</v>
      </c>
      <c r="H1049" s="113">
        <v>130.05000000000001</v>
      </c>
      <c r="I1049" s="113">
        <v>185170</v>
      </c>
      <c r="J1049" s="113">
        <v>24077754.199999999</v>
      </c>
      <c r="K1049" s="115">
        <v>43448</v>
      </c>
      <c r="L1049" s="113">
        <v>745</v>
      </c>
      <c r="M1049" s="113" t="s">
        <v>1885</v>
      </c>
      <c r="N1049" s="353"/>
    </row>
    <row r="1050" spans="1:14">
      <c r="A1050" s="113" t="s">
        <v>3253</v>
      </c>
      <c r="B1050" s="113" t="s">
        <v>385</v>
      </c>
      <c r="C1050" s="113">
        <v>558</v>
      </c>
      <c r="D1050" s="113">
        <v>558.04999999999995</v>
      </c>
      <c r="E1050" s="113">
        <v>546.1</v>
      </c>
      <c r="F1050" s="113">
        <v>549.95000000000005</v>
      </c>
      <c r="G1050" s="113">
        <v>549.95000000000005</v>
      </c>
      <c r="H1050" s="113">
        <v>562.79999999999995</v>
      </c>
      <c r="I1050" s="113">
        <v>216</v>
      </c>
      <c r="J1050" s="113">
        <v>119454.35</v>
      </c>
      <c r="K1050" s="115">
        <v>43448</v>
      </c>
      <c r="L1050" s="113">
        <v>13</v>
      </c>
      <c r="M1050" s="113" t="s">
        <v>3254</v>
      </c>
      <c r="N1050" s="353"/>
    </row>
    <row r="1051" spans="1:14">
      <c r="A1051" s="113" t="s">
        <v>1945</v>
      </c>
      <c r="B1051" s="113" t="s">
        <v>385</v>
      </c>
      <c r="C1051" s="113">
        <v>188.4</v>
      </c>
      <c r="D1051" s="113">
        <v>193</v>
      </c>
      <c r="E1051" s="113">
        <v>183.4</v>
      </c>
      <c r="F1051" s="113">
        <v>190.15</v>
      </c>
      <c r="G1051" s="113">
        <v>190</v>
      </c>
      <c r="H1051" s="113">
        <v>185</v>
      </c>
      <c r="I1051" s="113">
        <v>1857</v>
      </c>
      <c r="J1051" s="113">
        <v>351781.35</v>
      </c>
      <c r="K1051" s="115">
        <v>43448</v>
      </c>
      <c r="L1051" s="113">
        <v>74</v>
      </c>
      <c r="M1051" s="113" t="s">
        <v>1946</v>
      </c>
      <c r="N1051" s="353"/>
    </row>
    <row r="1052" spans="1:14">
      <c r="A1052" s="113" t="s">
        <v>1862</v>
      </c>
      <c r="B1052" s="113" t="s">
        <v>385</v>
      </c>
      <c r="C1052" s="113">
        <v>153.5</v>
      </c>
      <c r="D1052" s="113">
        <v>156.15</v>
      </c>
      <c r="E1052" s="113">
        <v>150</v>
      </c>
      <c r="F1052" s="113">
        <v>152.85</v>
      </c>
      <c r="G1052" s="113">
        <v>153.69999999999999</v>
      </c>
      <c r="H1052" s="113">
        <v>152.94999999999999</v>
      </c>
      <c r="I1052" s="113">
        <v>4531</v>
      </c>
      <c r="J1052" s="113">
        <v>690390.95</v>
      </c>
      <c r="K1052" s="115">
        <v>43448</v>
      </c>
      <c r="L1052" s="113">
        <v>229</v>
      </c>
      <c r="M1052" s="113" t="s">
        <v>2265</v>
      </c>
      <c r="N1052" s="353"/>
    </row>
    <row r="1053" spans="1:14">
      <c r="A1053" s="113" t="s">
        <v>1349</v>
      </c>
      <c r="B1053" s="113" t="s">
        <v>385</v>
      </c>
      <c r="C1053" s="113">
        <v>224.3</v>
      </c>
      <c r="D1053" s="113">
        <v>225</v>
      </c>
      <c r="E1053" s="113">
        <v>220.2</v>
      </c>
      <c r="F1053" s="113">
        <v>222.2</v>
      </c>
      <c r="G1053" s="113">
        <v>222.1</v>
      </c>
      <c r="H1053" s="113">
        <v>225.2</v>
      </c>
      <c r="I1053" s="113">
        <v>1207</v>
      </c>
      <c r="J1053" s="113">
        <v>268532.8</v>
      </c>
      <c r="K1053" s="115">
        <v>43448</v>
      </c>
      <c r="L1053" s="113">
        <v>54</v>
      </c>
      <c r="M1053" s="113" t="s">
        <v>1350</v>
      </c>
      <c r="N1053" s="353"/>
    </row>
    <row r="1054" spans="1:14">
      <c r="A1054" s="113" t="s">
        <v>1351</v>
      </c>
      <c r="B1054" s="113" t="s">
        <v>385</v>
      </c>
      <c r="C1054" s="113">
        <v>525.65</v>
      </c>
      <c r="D1054" s="113">
        <v>537.70000000000005</v>
      </c>
      <c r="E1054" s="113">
        <v>525.04999999999995</v>
      </c>
      <c r="F1054" s="113">
        <v>527.95000000000005</v>
      </c>
      <c r="G1054" s="113">
        <v>528</v>
      </c>
      <c r="H1054" s="113">
        <v>530.65</v>
      </c>
      <c r="I1054" s="113">
        <v>52361</v>
      </c>
      <c r="J1054" s="113">
        <v>27807585.899999999</v>
      </c>
      <c r="K1054" s="115">
        <v>43448</v>
      </c>
      <c r="L1054" s="113">
        <v>1563</v>
      </c>
      <c r="M1054" s="113" t="s">
        <v>1352</v>
      </c>
      <c r="N1054" s="353"/>
    </row>
    <row r="1055" spans="1:14">
      <c r="A1055" s="113" t="s">
        <v>2871</v>
      </c>
      <c r="B1055" s="113" t="s">
        <v>385</v>
      </c>
      <c r="C1055" s="113">
        <v>134.80000000000001</v>
      </c>
      <c r="D1055" s="113">
        <v>136.80000000000001</v>
      </c>
      <c r="E1055" s="113">
        <v>132.30000000000001</v>
      </c>
      <c r="F1055" s="113">
        <v>135.6</v>
      </c>
      <c r="G1055" s="113">
        <v>135.6</v>
      </c>
      <c r="H1055" s="113">
        <v>134.94999999999999</v>
      </c>
      <c r="I1055" s="113">
        <v>186</v>
      </c>
      <c r="J1055" s="113">
        <v>24918.85</v>
      </c>
      <c r="K1055" s="115">
        <v>43448</v>
      </c>
      <c r="L1055" s="113">
        <v>19</v>
      </c>
      <c r="M1055" s="113" t="s">
        <v>2872</v>
      </c>
      <c r="N1055" s="353"/>
    </row>
    <row r="1056" spans="1:14">
      <c r="A1056" s="113" t="s">
        <v>129</v>
      </c>
      <c r="B1056" s="113" t="s">
        <v>385</v>
      </c>
      <c r="C1056" s="113">
        <v>181.5</v>
      </c>
      <c r="D1056" s="113">
        <v>186.25</v>
      </c>
      <c r="E1056" s="113">
        <v>180.5</v>
      </c>
      <c r="F1056" s="113">
        <v>185.7</v>
      </c>
      <c r="G1056" s="113">
        <v>185.1</v>
      </c>
      <c r="H1056" s="113">
        <v>182.55</v>
      </c>
      <c r="I1056" s="113">
        <v>5218151</v>
      </c>
      <c r="J1056" s="113">
        <v>954565317.75</v>
      </c>
      <c r="K1056" s="115">
        <v>43448</v>
      </c>
      <c r="L1056" s="113">
        <v>65124</v>
      </c>
      <c r="M1056" s="113" t="s">
        <v>3123</v>
      </c>
      <c r="N1056" s="353"/>
    </row>
    <row r="1057" spans="1:14">
      <c r="A1057" s="113" t="s">
        <v>1353</v>
      </c>
      <c r="B1057" s="113" t="s">
        <v>385</v>
      </c>
      <c r="C1057" s="113">
        <v>916.1</v>
      </c>
      <c r="D1057" s="113">
        <v>930</v>
      </c>
      <c r="E1057" s="113">
        <v>915.25</v>
      </c>
      <c r="F1057" s="113">
        <v>922</v>
      </c>
      <c r="G1057" s="113">
        <v>922</v>
      </c>
      <c r="H1057" s="113">
        <v>920.25</v>
      </c>
      <c r="I1057" s="113">
        <v>1276</v>
      </c>
      <c r="J1057" s="113">
        <v>1174840.8</v>
      </c>
      <c r="K1057" s="115">
        <v>43448</v>
      </c>
      <c r="L1057" s="113">
        <v>99</v>
      </c>
      <c r="M1057" s="113" t="s">
        <v>1354</v>
      </c>
      <c r="N1057" s="353"/>
    </row>
    <row r="1058" spans="1:14">
      <c r="A1058" s="113" t="s">
        <v>1355</v>
      </c>
      <c r="B1058" s="113" t="s">
        <v>385</v>
      </c>
      <c r="C1058" s="113">
        <v>348.35</v>
      </c>
      <c r="D1058" s="113">
        <v>353</v>
      </c>
      <c r="E1058" s="113">
        <v>348</v>
      </c>
      <c r="F1058" s="113">
        <v>349.6</v>
      </c>
      <c r="G1058" s="113">
        <v>350</v>
      </c>
      <c r="H1058" s="113">
        <v>345.5</v>
      </c>
      <c r="I1058" s="113">
        <v>2585</v>
      </c>
      <c r="J1058" s="113">
        <v>906678.7</v>
      </c>
      <c r="K1058" s="115">
        <v>43448</v>
      </c>
      <c r="L1058" s="113">
        <v>179</v>
      </c>
      <c r="M1058" s="113" t="s">
        <v>1356</v>
      </c>
      <c r="N1058" s="353"/>
    </row>
    <row r="1059" spans="1:14">
      <c r="A1059" s="113" t="s">
        <v>1357</v>
      </c>
      <c r="B1059" s="113" t="s">
        <v>385</v>
      </c>
      <c r="C1059" s="113">
        <v>89</v>
      </c>
      <c r="D1059" s="113">
        <v>93.8</v>
      </c>
      <c r="E1059" s="113">
        <v>88.35</v>
      </c>
      <c r="F1059" s="113">
        <v>92.15</v>
      </c>
      <c r="G1059" s="113">
        <v>92.95</v>
      </c>
      <c r="H1059" s="113">
        <v>88.35</v>
      </c>
      <c r="I1059" s="113">
        <v>56328</v>
      </c>
      <c r="J1059" s="113">
        <v>5115775.6500000004</v>
      </c>
      <c r="K1059" s="115">
        <v>43448</v>
      </c>
      <c r="L1059" s="113">
        <v>1784</v>
      </c>
      <c r="M1059" s="113" t="s">
        <v>1358</v>
      </c>
      <c r="N1059" s="353"/>
    </row>
    <row r="1060" spans="1:14">
      <c r="A1060" s="113" t="s">
        <v>2029</v>
      </c>
      <c r="B1060" s="113" t="s">
        <v>385</v>
      </c>
      <c r="C1060" s="113">
        <v>9</v>
      </c>
      <c r="D1060" s="113">
        <v>9.15</v>
      </c>
      <c r="E1060" s="113">
        <v>8.8000000000000007</v>
      </c>
      <c r="F1060" s="113">
        <v>8.9499999999999993</v>
      </c>
      <c r="G1060" s="113">
        <v>9.15</v>
      </c>
      <c r="H1060" s="113">
        <v>9</v>
      </c>
      <c r="I1060" s="113">
        <v>8278</v>
      </c>
      <c r="J1060" s="113">
        <v>73097.75</v>
      </c>
      <c r="K1060" s="115">
        <v>43448</v>
      </c>
      <c r="L1060" s="113">
        <v>21</v>
      </c>
      <c r="M1060" s="113" t="s">
        <v>2030</v>
      </c>
      <c r="N1060" s="353"/>
    </row>
    <row r="1061" spans="1:14">
      <c r="A1061" s="113" t="s">
        <v>1359</v>
      </c>
      <c r="B1061" s="113" t="s">
        <v>385</v>
      </c>
      <c r="C1061" s="113">
        <v>106</v>
      </c>
      <c r="D1061" s="113">
        <v>109</v>
      </c>
      <c r="E1061" s="113">
        <v>104.85</v>
      </c>
      <c r="F1061" s="113">
        <v>106.7</v>
      </c>
      <c r="G1061" s="113">
        <v>107.05</v>
      </c>
      <c r="H1061" s="113">
        <v>106.1</v>
      </c>
      <c r="I1061" s="113">
        <v>721369</v>
      </c>
      <c r="J1061" s="113">
        <v>77476409.299999997</v>
      </c>
      <c r="K1061" s="115">
        <v>43448</v>
      </c>
      <c r="L1061" s="113">
        <v>4886</v>
      </c>
      <c r="M1061" s="113" t="s">
        <v>1360</v>
      </c>
      <c r="N1061" s="353"/>
    </row>
    <row r="1062" spans="1:14">
      <c r="A1062" s="113" t="s">
        <v>2153</v>
      </c>
      <c r="B1062" s="113" t="s">
        <v>385</v>
      </c>
      <c r="C1062" s="113">
        <v>83</v>
      </c>
      <c r="D1062" s="113">
        <v>83.7</v>
      </c>
      <c r="E1062" s="113">
        <v>80.099999999999994</v>
      </c>
      <c r="F1062" s="113">
        <v>80.95</v>
      </c>
      <c r="G1062" s="113">
        <v>80.75</v>
      </c>
      <c r="H1062" s="113">
        <v>83.25</v>
      </c>
      <c r="I1062" s="113">
        <v>476392</v>
      </c>
      <c r="J1062" s="113">
        <v>38971042.799999997</v>
      </c>
      <c r="K1062" s="115">
        <v>43448</v>
      </c>
      <c r="L1062" s="113">
        <v>3842</v>
      </c>
      <c r="M1062" s="113" t="s">
        <v>2154</v>
      </c>
      <c r="N1062" s="353"/>
    </row>
    <row r="1063" spans="1:14">
      <c r="A1063" s="113" t="s">
        <v>1361</v>
      </c>
      <c r="B1063" s="113" t="s">
        <v>385</v>
      </c>
      <c r="C1063" s="113">
        <v>4.3499999999999996</v>
      </c>
      <c r="D1063" s="113">
        <v>4.3499999999999996</v>
      </c>
      <c r="E1063" s="113">
        <v>4.1500000000000004</v>
      </c>
      <c r="F1063" s="113">
        <v>4.25</v>
      </c>
      <c r="G1063" s="113">
        <v>4.2</v>
      </c>
      <c r="H1063" s="113">
        <v>4.25</v>
      </c>
      <c r="I1063" s="113">
        <v>98642</v>
      </c>
      <c r="J1063" s="113">
        <v>414515</v>
      </c>
      <c r="K1063" s="115">
        <v>43448</v>
      </c>
      <c r="L1063" s="113">
        <v>108</v>
      </c>
      <c r="M1063" s="113" t="s">
        <v>1362</v>
      </c>
      <c r="N1063" s="353"/>
    </row>
    <row r="1064" spans="1:14">
      <c r="A1064" s="113" t="s">
        <v>2723</v>
      </c>
      <c r="B1064" s="113" t="s">
        <v>385</v>
      </c>
      <c r="C1064" s="113">
        <v>167.5</v>
      </c>
      <c r="D1064" s="113">
        <v>174.9</v>
      </c>
      <c r="E1064" s="113">
        <v>165.2</v>
      </c>
      <c r="F1064" s="113">
        <v>168.9</v>
      </c>
      <c r="G1064" s="113">
        <v>169.95</v>
      </c>
      <c r="H1064" s="113">
        <v>170.45</v>
      </c>
      <c r="I1064" s="113">
        <v>7916</v>
      </c>
      <c r="J1064" s="113">
        <v>1336742.6499999999</v>
      </c>
      <c r="K1064" s="115">
        <v>43448</v>
      </c>
      <c r="L1064" s="113">
        <v>242</v>
      </c>
      <c r="M1064" s="113" t="s">
        <v>2724</v>
      </c>
      <c r="N1064" s="353"/>
    </row>
    <row r="1065" spans="1:14">
      <c r="A1065" s="113" t="s">
        <v>1363</v>
      </c>
      <c r="B1065" s="113" t="s">
        <v>385</v>
      </c>
      <c r="C1065" s="113">
        <v>64.05</v>
      </c>
      <c r="D1065" s="113">
        <v>66.8</v>
      </c>
      <c r="E1065" s="113">
        <v>64.05</v>
      </c>
      <c r="F1065" s="113">
        <v>66.400000000000006</v>
      </c>
      <c r="G1065" s="113">
        <v>66.8</v>
      </c>
      <c r="H1065" s="113">
        <v>64.099999999999994</v>
      </c>
      <c r="I1065" s="113">
        <v>19782</v>
      </c>
      <c r="J1065" s="113">
        <v>1300095.3</v>
      </c>
      <c r="K1065" s="115">
        <v>43448</v>
      </c>
      <c r="L1065" s="113">
        <v>239</v>
      </c>
      <c r="M1065" s="113" t="s">
        <v>1364</v>
      </c>
      <c r="N1065" s="353"/>
    </row>
    <row r="1066" spans="1:14">
      <c r="A1066" s="113" t="s">
        <v>1365</v>
      </c>
      <c r="B1066" s="113" t="s">
        <v>385</v>
      </c>
      <c r="C1066" s="113">
        <v>235.1</v>
      </c>
      <c r="D1066" s="113">
        <v>240</v>
      </c>
      <c r="E1066" s="113">
        <v>234</v>
      </c>
      <c r="F1066" s="113">
        <v>238</v>
      </c>
      <c r="G1066" s="113">
        <v>239.8</v>
      </c>
      <c r="H1066" s="113">
        <v>236.4</v>
      </c>
      <c r="I1066" s="113">
        <v>4674</v>
      </c>
      <c r="J1066" s="113">
        <v>1105596</v>
      </c>
      <c r="K1066" s="115">
        <v>43448</v>
      </c>
      <c r="L1066" s="113">
        <v>270</v>
      </c>
      <c r="M1066" s="113" t="s">
        <v>1366</v>
      </c>
      <c r="N1066" s="353"/>
    </row>
    <row r="1067" spans="1:14">
      <c r="A1067" s="113" t="s">
        <v>1842</v>
      </c>
      <c r="B1067" s="113" t="s">
        <v>385</v>
      </c>
      <c r="C1067" s="113">
        <v>245.85</v>
      </c>
      <c r="D1067" s="113">
        <v>273.3</v>
      </c>
      <c r="E1067" s="113">
        <v>244</v>
      </c>
      <c r="F1067" s="113">
        <v>260.35000000000002</v>
      </c>
      <c r="G1067" s="113">
        <v>258</v>
      </c>
      <c r="H1067" s="113">
        <v>237.35</v>
      </c>
      <c r="I1067" s="113">
        <v>185948</v>
      </c>
      <c r="J1067" s="113">
        <v>49042158.5</v>
      </c>
      <c r="K1067" s="115">
        <v>43448</v>
      </c>
      <c r="L1067" s="113">
        <v>8712</v>
      </c>
      <c r="M1067" s="113" t="s">
        <v>1843</v>
      </c>
      <c r="N1067" s="353"/>
    </row>
    <row r="1068" spans="1:14">
      <c r="A1068" s="113" t="s">
        <v>1367</v>
      </c>
      <c r="B1068" s="113" t="s">
        <v>385</v>
      </c>
      <c r="C1068" s="113">
        <v>7.8</v>
      </c>
      <c r="D1068" s="113">
        <v>7.8</v>
      </c>
      <c r="E1068" s="113">
        <v>7.35</v>
      </c>
      <c r="F1068" s="113">
        <v>7.35</v>
      </c>
      <c r="G1068" s="113">
        <v>7.35</v>
      </c>
      <c r="H1068" s="113">
        <v>7.8</v>
      </c>
      <c r="I1068" s="113">
        <v>8849</v>
      </c>
      <c r="J1068" s="113">
        <v>66898.3</v>
      </c>
      <c r="K1068" s="115">
        <v>43448</v>
      </c>
      <c r="L1068" s="113">
        <v>41</v>
      </c>
      <c r="M1068" s="113" t="s">
        <v>1368</v>
      </c>
      <c r="N1068" s="353"/>
    </row>
    <row r="1069" spans="1:14">
      <c r="A1069" s="113" t="s">
        <v>2749</v>
      </c>
      <c r="B1069" s="113" t="s">
        <v>385</v>
      </c>
      <c r="C1069" s="113">
        <v>25.1</v>
      </c>
      <c r="D1069" s="113">
        <v>25.1</v>
      </c>
      <c r="E1069" s="113">
        <v>25.1</v>
      </c>
      <c r="F1069" s="113">
        <v>25.1</v>
      </c>
      <c r="G1069" s="113">
        <v>25.1</v>
      </c>
      <c r="H1069" s="113">
        <v>25.85</v>
      </c>
      <c r="I1069" s="113">
        <v>90</v>
      </c>
      <c r="J1069" s="113">
        <v>2259</v>
      </c>
      <c r="K1069" s="115">
        <v>43448</v>
      </c>
      <c r="L1069" s="113">
        <v>1</v>
      </c>
      <c r="M1069" s="113" t="s">
        <v>2750</v>
      </c>
      <c r="N1069" s="353"/>
    </row>
    <row r="1070" spans="1:14">
      <c r="A1070" s="113" t="s">
        <v>1369</v>
      </c>
      <c r="B1070" s="113" t="s">
        <v>385</v>
      </c>
      <c r="C1070" s="113">
        <v>32.200000000000003</v>
      </c>
      <c r="D1070" s="113">
        <v>33.9</v>
      </c>
      <c r="E1070" s="113">
        <v>32.200000000000003</v>
      </c>
      <c r="F1070" s="113">
        <v>33.5</v>
      </c>
      <c r="G1070" s="113">
        <v>33.6</v>
      </c>
      <c r="H1070" s="113">
        <v>33.049999999999997</v>
      </c>
      <c r="I1070" s="113">
        <v>5608</v>
      </c>
      <c r="J1070" s="113">
        <v>185965.7</v>
      </c>
      <c r="K1070" s="115">
        <v>43448</v>
      </c>
      <c r="L1070" s="113">
        <v>56</v>
      </c>
      <c r="M1070" s="113" t="s">
        <v>1370</v>
      </c>
      <c r="N1070" s="353"/>
    </row>
    <row r="1071" spans="1:14">
      <c r="A1071" s="113" t="s">
        <v>1371</v>
      </c>
      <c r="B1071" s="113" t="s">
        <v>385</v>
      </c>
      <c r="C1071" s="113">
        <v>217.9</v>
      </c>
      <c r="D1071" s="113">
        <v>222</v>
      </c>
      <c r="E1071" s="113">
        <v>213.65</v>
      </c>
      <c r="F1071" s="113">
        <v>217</v>
      </c>
      <c r="G1071" s="113">
        <v>216.4</v>
      </c>
      <c r="H1071" s="113">
        <v>215.6</v>
      </c>
      <c r="I1071" s="113">
        <v>149281</v>
      </c>
      <c r="J1071" s="113">
        <v>32579613.149999999</v>
      </c>
      <c r="K1071" s="115">
        <v>43448</v>
      </c>
      <c r="L1071" s="113">
        <v>3621</v>
      </c>
      <c r="M1071" s="113" t="s">
        <v>1372</v>
      </c>
      <c r="N1071" s="353"/>
    </row>
    <row r="1072" spans="1:14">
      <c r="A1072" s="113" t="s">
        <v>2017</v>
      </c>
      <c r="B1072" s="113" t="s">
        <v>385</v>
      </c>
      <c r="C1072" s="113">
        <v>56.4</v>
      </c>
      <c r="D1072" s="113">
        <v>56.55</v>
      </c>
      <c r="E1072" s="113">
        <v>53.4</v>
      </c>
      <c r="F1072" s="113">
        <v>53.95</v>
      </c>
      <c r="G1072" s="113">
        <v>53.9</v>
      </c>
      <c r="H1072" s="113">
        <v>56.25</v>
      </c>
      <c r="I1072" s="113">
        <v>252581</v>
      </c>
      <c r="J1072" s="113">
        <v>13849198.699999999</v>
      </c>
      <c r="K1072" s="115">
        <v>43448</v>
      </c>
      <c r="L1072" s="113">
        <v>1839</v>
      </c>
      <c r="M1072" s="113" t="s">
        <v>2018</v>
      </c>
      <c r="N1072" s="353"/>
    </row>
    <row r="1073" spans="1:14">
      <c r="A1073" s="113" t="s">
        <v>1979</v>
      </c>
      <c r="B1073" s="113" t="s">
        <v>385</v>
      </c>
      <c r="C1073" s="113">
        <v>42.25</v>
      </c>
      <c r="D1073" s="113">
        <v>42.55</v>
      </c>
      <c r="E1073" s="113">
        <v>41.2</v>
      </c>
      <c r="F1073" s="113">
        <v>41.35</v>
      </c>
      <c r="G1073" s="113">
        <v>41.5</v>
      </c>
      <c r="H1073" s="113">
        <v>42.05</v>
      </c>
      <c r="I1073" s="113">
        <v>4334</v>
      </c>
      <c r="J1073" s="113">
        <v>181892.2</v>
      </c>
      <c r="K1073" s="115">
        <v>43448</v>
      </c>
      <c r="L1073" s="113">
        <v>101</v>
      </c>
      <c r="M1073" s="113" t="s">
        <v>1980</v>
      </c>
      <c r="N1073" s="353"/>
    </row>
    <row r="1074" spans="1:14">
      <c r="A1074" s="113" t="s">
        <v>2833</v>
      </c>
      <c r="B1074" s="113" t="s">
        <v>385</v>
      </c>
      <c r="C1074" s="113">
        <v>0.75</v>
      </c>
      <c r="D1074" s="113">
        <v>0.8</v>
      </c>
      <c r="E1074" s="113">
        <v>0.7</v>
      </c>
      <c r="F1074" s="113">
        <v>0.8</v>
      </c>
      <c r="G1074" s="113">
        <v>0.8</v>
      </c>
      <c r="H1074" s="113">
        <v>0.75</v>
      </c>
      <c r="I1074" s="113">
        <v>65354</v>
      </c>
      <c r="J1074" s="113">
        <v>51359.4</v>
      </c>
      <c r="K1074" s="115">
        <v>43448</v>
      </c>
      <c r="L1074" s="113">
        <v>81</v>
      </c>
      <c r="M1074" s="113" t="s">
        <v>2834</v>
      </c>
      <c r="N1074" s="353"/>
    </row>
    <row r="1075" spans="1:14">
      <c r="A1075" s="113" t="s">
        <v>2495</v>
      </c>
      <c r="B1075" s="113" t="s">
        <v>385</v>
      </c>
      <c r="C1075" s="113">
        <v>2.8</v>
      </c>
      <c r="D1075" s="113">
        <v>2.8</v>
      </c>
      <c r="E1075" s="113">
        <v>2.7</v>
      </c>
      <c r="F1075" s="113">
        <v>2.75</v>
      </c>
      <c r="G1075" s="113">
        <v>2.75</v>
      </c>
      <c r="H1075" s="113">
        <v>2.8</v>
      </c>
      <c r="I1075" s="113">
        <v>75308</v>
      </c>
      <c r="J1075" s="113">
        <v>207420.9</v>
      </c>
      <c r="K1075" s="115">
        <v>43448</v>
      </c>
      <c r="L1075" s="113">
        <v>65</v>
      </c>
      <c r="M1075" s="113" t="s">
        <v>2496</v>
      </c>
      <c r="N1075" s="353"/>
    </row>
    <row r="1076" spans="1:14">
      <c r="A1076" s="113" t="s">
        <v>1374</v>
      </c>
      <c r="B1076" s="113" t="s">
        <v>385</v>
      </c>
      <c r="C1076" s="113">
        <v>28.55</v>
      </c>
      <c r="D1076" s="113">
        <v>30.8</v>
      </c>
      <c r="E1076" s="113">
        <v>28.2</v>
      </c>
      <c r="F1076" s="113">
        <v>28.95</v>
      </c>
      <c r="G1076" s="113">
        <v>29</v>
      </c>
      <c r="H1076" s="113">
        <v>28.5</v>
      </c>
      <c r="I1076" s="113">
        <v>175026</v>
      </c>
      <c r="J1076" s="113">
        <v>5199100.3499999996</v>
      </c>
      <c r="K1076" s="115">
        <v>43448</v>
      </c>
      <c r="L1076" s="113">
        <v>1216</v>
      </c>
      <c r="M1076" s="113" t="s">
        <v>1375</v>
      </c>
      <c r="N1076" s="353"/>
    </row>
    <row r="1077" spans="1:14">
      <c r="A1077" s="113" t="s">
        <v>2651</v>
      </c>
      <c r="B1077" s="113" t="s">
        <v>385</v>
      </c>
      <c r="C1077" s="113">
        <v>86.15</v>
      </c>
      <c r="D1077" s="113">
        <v>87.9</v>
      </c>
      <c r="E1077" s="113">
        <v>85.7</v>
      </c>
      <c r="F1077" s="113">
        <v>86.55</v>
      </c>
      <c r="G1077" s="113">
        <v>86</v>
      </c>
      <c r="H1077" s="113">
        <v>83.8</v>
      </c>
      <c r="I1077" s="113">
        <v>294154</v>
      </c>
      <c r="J1077" s="113">
        <v>25476978.050000001</v>
      </c>
      <c r="K1077" s="115">
        <v>43448</v>
      </c>
      <c r="L1077" s="113">
        <v>2339</v>
      </c>
      <c r="M1077" s="113" t="s">
        <v>1373</v>
      </c>
      <c r="N1077" s="353"/>
    </row>
    <row r="1078" spans="1:14">
      <c r="A1078" s="113" t="s">
        <v>1376</v>
      </c>
      <c r="B1078" s="113" t="s">
        <v>385</v>
      </c>
      <c r="C1078" s="113">
        <v>32</v>
      </c>
      <c r="D1078" s="113">
        <v>34</v>
      </c>
      <c r="E1078" s="113">
        <v>32</v>
      </c>
      <c r="F1078" s="113">
        <v>32.6</v>
      </c>
      <c r="G1078" s="113">
        <v>32.549999999999997</v>
      </c>
      <c r="H1078" s="113">
        <v>31.95</v>
      </c>
      <c r="I1078" s="113">
        <v>1037643</v>
      </c>
      <c r="J1078" s="113">
        <v>34074177.700000003</v>
      </c>
      <c r="K1078" s="115">
        <v>43448</v>
      </c>
      <c r="L1078" s="113">
        <v>5957</v>
      </c>
      <c r="M1078" s="113" t="s">
        <v>1377</v>
      </c>
      <c r="N1078" s="353"/>
    </row>
    <row r="1079" spans="1:14">
      <c r="A1079" s="113" t="s">
        <v>2639</v>
      </c>
      <c r="B1079" s="113" t="s">
        <v>385</v>
      </c>
      <c r="C1079" s="113">
        <v>1.7</v>
      </c>
      <c r="D1079" s="113">
        <v>1.75</v>
      </c>
      <c r="E1079" s="113">
        <v>1.6</v>
      </c>
      <c r="F1079" s="113">
        <v>1.75</v>
      </c>
      <c r="G1079" s="113">
        <v>1.75</v>
      </c>
      <c r="H1079" s="113">
        <v>1.6</v>
      </c>
      <c r="I1079" s="113">
        <v>130952</v>
      </c>
      <c r="J1079" s="113">
        <v>225340.55</v>
      </c>
      <c r="K1079" s="115">
        <v>43448</v>
      </c>
      <c r="L1079" s="113">
        <v>97</v>
      </c>
      <c r="M1079" s="113" t="s">
        <v>2640</v>
      </c>
      <c r="N1079" s="353"/>
    </row>
    <row r="1080" spans="1:14">
      <c r="A1080" s="113" t="s">
        <v>2873</v>
      </c>
      <c r="B1080" s="113" t="s">
        <v>385</v>
      </c>
      <c r="C1080" s="113">
        <v>378.75</v>
      </c>
      <c r="D1080" s="113">
        <v>382</v>
      </c>
      <c r="E1080" s="113">
        <v>376.85</v>
      </c>
      <c r="F1080" s="113">
        <v>380.7</v>
      </c>
      <c r="G1080" s="113">
        <v>381.8</v>
      </c>
      <c r="H1080" s="113">
        <v>379.85</v>
      </c>
      <c r="I1080" s="113">
        <v>6296</v>
      </c>
      <c r="J1080" s="113">
        <v>2385233.65</v>
      </c>
      <c r="K1080" s="115">
        <v>43448</v>
      </c>
      <c r="L1080" s="113">
        <v>356</v>
      </c>
      <c r="M1080" s="113" t="s">
        <v>2874</v>
      </c>
      <c r="N1080" s="353"/>
    </row>
    <row r="1081" spans="1:14">
      <c r="A1081" s="113" t="s">
        <v>3124</v>
      </c>
      <c r="B1081" s="113" t="s">
        <v>385</v>
      </c>
      <c r="C1081" s="113">
        <v>327</v>
      </c>
      <c r="D1081" s="113">
        <v>335</v>
      </c>
      <c r="E1081" s="113">
        <v>327</v>
      </c>
      <c r="F1081" s="113">
        <v>330.5</v>
      </c>
      <c r="G1081" s="113">
        <v>330.5</v>
      </c>
      <c r="H1081" s="113">
        <v>328.52</v>
      </c>
      <c r="I1081" s="113">
        <v>1875</v>
      </c>
      <c r="J1081" s="113">
        <v>621358.6</v>
      </c>
      <c r="K1081" s="115">
        <v>43448</v>
      </c>
      <c r="L1081" s="113">
        <v>33</v>
      </c>
      <c r="M1081" s="113" t="s">
        <v>3125</v>
      </c>
      <c r="N1081" s="353"/>
    </row>
    <row r="1082" spans="1:14">
      <c r="A1082" s="113" t="s">
        <v>130</v>
      </c>
      <c r="B1082" s="113" t="s">
        <v>385</v>
      </c>
      <c r="C1082" s="113">
        <v>85.6</v>
      </c>
      <c r="D1082" s="113">
        <v>88</v>
      </c>
      <c r="E1082" s="113">
        <v>85.6</v>
      </c>
      <c r="F1082" s="113">
        <v>87.2</v>
      </c>
      <c r="G1082" s="113">
        <v>87.2</v>
      </c>
      <c r="H1082" s="113">
        <v>86.85</v>
      </c>
      <c r="I1082" s="113">
        <v>1307133</v>
      </c>
      <c r="J1082" s="113">
        <v>113731618.3</v>
      </c>
      <c r="K1082" s="115">
        <v>43448</v>
      </c>
      <c r="L1082" s="113">
        <v>6423</v>
      </c>
      <c r="M1082" s="113" t="s">
        <v>3126</v>
      </c>
      <c r="N1082" s="353"/>
    </row>
    <row r="1083" spans="1:14">
      <c r="A1083" s="113" t="s">
        <v>3127</v>
      </c>
      <c r="B1083" s="113" t="s">
        <v>385</v>
      </c>
      <c r="C1083" s="113">
        <v>42.7</v>
      </c>
      <c r="D1083" s="113">
        <v>43.4</v>
      </c>
      <c r="E1083" s="113">
        <v>42.15</v>
      </c>
      <c r="F1083" s="113">
        <v>42.65</v>
      </c>
      <c r="G1083" s="113">
        <v>42.2</v>
      </c>
      <c r="H1083" s="113">
        <v>42.25</v>
      </c>
      <c r="I1083" s="113">
        <v>53407</v>
      </c>
      <c r="J1083" s="113">
        <v>2278252.85</v>
      </c>
      <c r="K1083" s="115">
        <v>43448</v>
      </c>
      <c r="L1083" s="113">
        <v>81</v>
      </c>
      <c r="M1083" s="113" t="s">
        <v>3128</v>
      </c>
      <c r="N1083" s="353"/>
    </row>
    <row r="1084" spans="1:14">
      <c r="A1084" s="113" t="s">
        <v>3129</v>
      </c>
      <c r="B1084" s="113" t="s">
        <v>385</v>
      </c>
      <c r="C1084" s="113">
        <v>671.95</v>
      </c>
      <c r="D1084" s="113">
        <v>684.9</v>
      </c>
      <c r="E1084" s="113">
        <v>664.9</v>
      </c>
      <c r="F1084" s="113">
        <v>680.15</v>
      </c>
      <c r="G1084" s="113">
        <v>684.8</v>
      </c>
      <c r="H1084" s="113">
        <v>666.15</v>
      </c>
      <c r="I1084" s="113">
        <v>10144</v>
      </c>
      <c r="J1084" s="113">
        <v>6892124.5</v>
      </c>
      <c r="K1084" s="115">
        <v>43448</v>
      </c>
      <c r="L1084" s="113">
        <v>284</v>
      </c>
      <c r="M1084" s="113" t="s">
        <v>3130</v>
      </c>
      <c r="N1084" s="353"/>
    </row>
    <row r="1085" spans="1:14">
      <c r="A1085" s="113" t="s">
        <v>3131</v>
      </c>
      <c r="B1085" s="113" t="s">
        <v>385</v>
      </c>
      <c r="C1085" s="113">
        <v>4.05</v>
      </c>
      <c r="D1085" s="113">
        <v>4.05</v>
      </c>
      <c r="E1085" s="113">
        <v>3.9</v>
      </c>
      <c r="F1085" s="113">
        <v>4.05</v>
      </c>
      <c r="G1085" s="113">
        <v>4.05</v>
      </c>
      <c r="H1085" s="113">
        <v>3.9</v>
      </c>
      <c r="I1085" s="113">
        <v>5189648</v>
      </c>
      <c r="J1085" s="113">
        <v>20972069.300000001</v>
      </c>
      <c r="K1085" s="115">
        <v>43448</v>
      </c>
      <c r="L1085" s="113">
        <v>1079</v>
      </c>
      <c r="M1085" s="113" t="s">
        <v>3132</v>
      </c>
      <c r="N1085" s="353"/>
    </row>
    <row r="1086" spans="1:14">
      <c r="A1086" s="113" t="s">
        <v>3133</v>
      </c>
      <c r="B1086" s="113" t="s">
        <v>385</v>
      </c>
      <c r="C1086" s="113">
        <v>73.900000000000006</v>
      </c>
      <c r="D1086" s="113">
        <v>75.5</v>
      </c>
      <c r="E1086" s="113">
        <v>72.599999999999994</v>
      </c>
      <c r="F1086" s="113">
        <v>72.900000000000006</v>
      </c>
      <c r="G1086" s="113">
        <v>72.849999999999994</v>
      </c>
      <c r="H1086" s="113">
        <v>72.849999999999994</v>
      </c>
      <c r="I1086" s="113">
        <v>61153</v>
      </c>
      <c r="J1086" s="113">
        <v>4522080.8499999996</v>
      </c>
      <c r="K1086" s="115">
        <v>43448</v>
      </c>
      <c r="L1086" s="113">
        <v>1109</v>
      </c>
      <c r="M1086" s="113" t="s">
        <v>3134</v>
      </c>
      <c r="N1086" s="353"/>
    </row>
    <row r="1087" spans="1:14">
      <c r="A1087" s="113" t="s">
        <v>1378</v>
      </c>
      <c r="B1087" s="113" t="s">
        <v>385</v>
      </c>
      <c r="C1087" s="113">
        <v>1530</v>
      </c>
      <c r="D1087" s="113">
        <v>1560</v>
      </c>
      <c r="E1087" s="113">
        <v>1520.2</v>
      </c>
      <c r="F1087" s="113">
        <v>1557.4</v>
      </c>
      <c r="G1087" s="113">
        <v>1559.85</v>
      </c>
      <c r="H1087" s="113">
        <v>1535.1</v>
      </c>
      <c r="I1087" s="113">
        <v>276450</v>
      </c>
      <c r="J1087" s="113">
        <v>427990674.5</v>
      </c>
      <c r="K1087" s="115">
        <v>43448</v>
      </c>
      <c r="L1087" s="113">
        <v>17593</v>
      </c>
      <c r="M1087" s="113" t="s">
        <v>3135</v>
      </c>
      <c r="N1087" s="353"/>
    </row>
    <row r="1088" spans="1:14">
      <c r="A1088" s="113" t="s">
        <v>2906</v>
      </c>
      <c r="B1088" s="113" t="s">
        <v>385</v>
      </c>
      <c r="C1088" s="113">
        <v>1380</v>
      </c>
      <c r="D1088" s="113">
        <v>1397.7</v>
      </c>
      <c r="E1088" s="113">
        <v>1375.3</v>
      </c>
      <c r="F1088" s="113">
        <v>1389.95</v>
      </c>
      <c r="G1088" s="113">
        <v>1389.95</v>
      </c>
      <c r="H1088" s="113">
        <v>1389.4</v>
      </c>
      <c r="I1088" s="113">
        <v>19</v>
      </c>
      <c r="J1088" s="113">
        <v>26375.599999999999</v>
      </c>
      <c r="K1088" s="115">
        <v>43448</v>
      </c>
      <c r="L1088" s="113">
        <v>15</v>
      </c>
      <c r="M1088" s="113" t="s">
        <v>2907</v>
      </c>
      <c r="N1088" s="353"/>
    </row>
    <row r="1089" spans="1:14">
      <c r="A1089" s="113" t="s">
        <v>1865</v>
      </c>
      <c r="B1089" s="113" t="s">
        <v>385</v>
      </c>
      <c r="C1089" s="113">
        <v>681</v>
      </c>
      <c r="D1089" s="113">
        <v>694.8</v>
      </c>
      <c r="E1089" s="113">
        <v>675.5</v>
      </c>
      <c r="F1089" s="113">
        <v>692.05</v>
      </c>
      <c r="G1089" s="113">
        <v>688.45</v>
      </c>
      <c r="H1089" s="113">
        <v>685.85</v>
      </c>
      <c r="I1089" s="113">
        <v>77235</v>
      </c>
      <c r="J1089" s="113">
        <v>53317832.549999997</v>
      </c>
      <c r="K1089" s="115">
        <v>43448</v>
      </c>
      <c r="L1089" s="113">
        <v>4539</v>
      </c>
      <c r="M1089" s="113" t="s">
        <v>3136</v>
      </c>
      <c r="N1089" s="353"/>
    </row>
    <row r="1090" spans="1:14">
      <c r="A1090" s="113" t="s">
        <v>3137</v>
      </c>
      <c r="B1090" s="113" t="s">
        <v>385</v>
      </c>
      <c r="C1090" s="113">
        <v>188.7</v>
      </c>
      <c r="D1090" s="113">
        <v>193.5</v>
      </c>
      <c r="E1090" s="113">
        <v>187.1</v>
      </c>
      <c r="F1090" s="113">
        <v>190.5</v>
      </c>
      <c r="G1090" s="113">
        <v>192.1</v>
      </c>
      <c r="H1090" s="113">
        <v>188.55</v>
      </c>
      <c r="I1090" s="113">
        <v>51807</v>
      </c>
      <c r="J1090" s="113">
        <v>9829925.4000000004</v>
      </c>
      <c r="K1090" s="115">
        <v>43448</v>
      </c>
      <c r="L1090" s="113">
        <v>1111</v>
      </c>
      <c r="M1090" s="113" t="s">
        <v>3138</v>
      </c>
      <c r="N1090" s="353"/>
    </row>
    <row r="1091" spans="1:14">
      <c r="A1091" s="113" t="s">
        <v>3408</v>
      </c>
      <c r="B1091" s="113" t="s">
        <v>385</v>
      </c>
      <c r="C1091" s="113">
        <v>0.45</v>
      </c>
      <c r="D1091" s="113">
        <v>0.45</v>
      </c>
      <c r="E1091" s="113">
        <v>0.45</v>
      </c>
      <c r="F1091" s="113">
        <v>0.45</v>
      </c>
      <c r="G1091" s="113">
        <v>0.45</v>
      </c>
      <c r="H1091" s="113">
        <v>0.5</v>
      </c>
      <c r="I1091" s="113">
        <v>1200</v>
      </c>
      <c r="J1091" s="113">
        <v>540</v>
      </c>
      <c r="K1091" s="115">
        <v>43448</v>
      </c>
      <c r="L1091" s="113">
        <v>1</v>
      </c>
      <c r="M1091" s="113" t="s">
        <v>3409</v>
      </c>
      <c r="N1091" s="353"/>
    </row>
    <row r="1092" spans="1:14">
      <c r="A1092" s="113" t="s">
        <v>3360</v>
      </c>
      <c r="B1092" s="113" t="s">
        <v>385</v>
      </c>
      <c r="C1092" s="113">
        <v>1.95</v>
      </c>
      <c r="D1092" s="113">
        <v>1.95</v>
      </c>
      <c r="E1092" s="113">
        <v>1.95</v>
      </c>
      <c r="F1092" s="113">
        <v>1.95</v>
      </c>
      <c r="G1092" s="113">
        <v>1.95</v>
      </c>
      <c r="H1092" s="113">
        <v>1.9</v>
      </c>
      <c r="I1092" s="113">
        <v>100</v>
      </c>
      <c r="J1092" s="113">
        <v>195</v>
      </c>
      <c r="K1092" s="115">
        <v>43448</v>
      </c>
      <c r="L1092" s="113">
        <v>1</v>
      </c>
      <c r="M1092" s="113" t="s">
        <v>3361</v>
      </c>
      <c r="N1092" s="353"/>
    </row>
    <row r="1093" spans="1:14">
      <c r="A1093" s="113" t="s">
        <v>1379</v>
      </c>
      <c r="B1093" s="113" t="s">
        <v>385</v>
      </c>
      <c r="C1093" s="113">
        <v>412.45</v>
      </c>
      <c r="D1093" s="113">
        <v>418.8</v>
      </c>
      <c r="E1093" s="113">
        <v>407.8</v>
      </c>
      <c r="F1093" s="113">
        <v>412.5</v>
      </c>
      <c r="G1093" s="113">
        <v>412.5</v>
      </c>
      <c r="H1093" s="113">
        <v>414.8</v>
      </c>
      <c r="I1093" s="113">
        <v>354463</v>
      </c>
      <c r="J1093" s="113">
        <v>146683933.94999999</v>
      </c>
      <c r="K1093" s="115">
        <v>43448</v>
      </c>
      <c r="L1093" s="113">
        <v>11647</v>
      </c>
      <c r="M1093" s="113" t="s">
        <v>1380</v>
      </c>
      <c r="N1093" s="353"/>
    </row>
    <row r="1094" spans="1:14">
      <c r="A1094" s="113" t="s">
        <v>2033</v>
      </c>
      <c r="B1094" s="113" t="s">
        <v>385</v>
      </c>
      <c r="C1094" s="113">
        <v>325.89999999999998</v>
      </c>
      <c r="D1094" s="113">
        <v>327</v>
      </c>
      <c r="E1094" s="113">
        <v>321.75</v>
      </c>
      <c r="F1094" s="113">
        <v>323.85000000000002</v>
      </c>
      <c r="G1094" s="113">
        <v>321.75</v>
      </c>
      <c r="H1094" s="113">
        <v>323</v>
      </c>
      <c r="I1094" s="113">
        <v>11440</v>
      </c>
      <c r="J1094" s="113">
        <v>3714218.15</v>
      </c>
      <c r="K1094" s="115">
        <v>43448</v>
      </c>
      <c r="L1094" s="113">
        <v>544</v>
      </c>
      <c r="M1094" s="113" t="s">
        <v>2035</v>
      </c>
      <c r="N1094" s="353"/>
    </row>
    <row r="1095" spans="1:14">
      <c r="A1095" s="113" t="s">
        <v>1381</v>
      </c>
      <c r="B1095" s="113" t="s">
        <v>385</v>
      </c>
      <c r="C1095" s="113">
        <v>142</v>
      </c>
      <c r="D1095" s="113">
        <v>144.65</v>
      </c>
      <c r="E1095" s="113">
        <v>136.25</v>
      </c>
      <c r="F1095" s="113">
        <v>139.4</v>
      </c>
      <c r="G1095" s="113">
        <v>139.6</v>
      </c>
      <c r="H1095" s="113">
        <v>140.69999999999999</v>
      </c>
      <c r="I1095" s="113">
        <v>745380</v>
      </c>
      <c r="J1095" s="113">
        <v>104867425.15000001</v>
      </c>
      <c r="K1095" s="115">
        <v>43448</v>
      </c>
      <c r="L1095" s="113">
        <v>7828</v>
      </c>
      <c r="M1095" s="113" t="s">
        <v>1382</v>
      </c>
      <c r="N1095" s="353"/>
    </row>
    <row r="1096" spans="1:14">
      <c r="A1096" s="113" t="s">
        <v>1383</v>
      </c>
      <c r="B1096" s="113" t="s">
        <v>385</v>
      </c>
      <c r="C1096" s="113">
        <v>570.5</v>
      </c>
      <c r="D1096" s="113">
        <v>576.35</v>
      </c>
      <c r="E1096" s="113">
        <v>569.5</v>
      </c>
      <c r="F1096" s="113">
        <v>570.85</v>
      </c>
      <c r="G1096" s="113">
        <v>570.6</v>
      </c>
      <c r="H1096" s="113">
        <v>571.6</v>
      </c>
      <c r="I1096" s="113">
        <v>383976</v>
      </c>
      <c r="J1096" s="113">
        <v>219290432.5</v>
      </c>
      <c r="K1096" s="115">
        <v>43448</v>
      </c>
      <c r="L1096" s="113">
        <v>5826</v>
      </c>
      <c r="M1096" s="113" t="s">
        <v>1384</v>
      </c>
      <c r="N1096" s="353"/>
    </row>
    <row r="1097" spans="1:14">
      <c r="A1097" s="113" t="s">
        <v>1385</v>
      </c>
      <c r="B1097" s="113" t="s">
        <v>385</v>
      </c>
      <c r="C1097" s="113">
        <v>171.9</v>
      </c>
      <c r="D1097" s="113">
        <v>174.8</v>
      </c>
      <c r="E1097" s="113">
        <v>168.6</v>
      </c>
      <c r="F1097" s="113">
        <v>171.15</v>
      </c>
      <c r="G1097" s="113">
        <v>172</v>
      </c>
      <c r="H1097" s="113">
        <v>171.9</v>
      </c>
      <c r="I1097" s="113">
        <v>432720</v>
      </c>
      <c r="J1097" s="113">
        <v>74111798.349999994</v>
      </c>
      <c r="K1097" s="115">
        <v>43448</v>
      </c>
      <c r="L1097" s="113">
        <v>6848</v>
      </c>
      <c r="M1097" s="113" t="s">
        <v>1386</v>
      </c>
      <c r="N1097" s="353"/>
    </row>
    <row r="1098" spans="1:14">
      <c r="A1098" s="113" t="s">
        <v>3139</v>
      </c>
      <c r="B1098" s="113" t="s">
        <v>385</v>
      </c>
      <c r="C1098" s="113">
        <v>91.6</v>
      </c>
      <c r="D1098" s="113">
        <v>92.95</v>
      </c>
      <c r="E1098" s="113">
        <v>90</v>
      </c>
      <c r="F1098" s="113">
        <v>90.85</v>
      </c>
      <c r="G1098" s="113">
        <v>90</v>
      </c>
      <c r="H1098" s="113">
        <v>91.6</v>
      </c>
      <c r="I1098" s="113">
        <v>66653</v>
      </c>
      <c r="J1098" s="113">
        <v>6078785.6500000004</v>
      </c>
      <c r="K1098" s="115">
        <v>43448</v>
      </c>
      <c r="L1098" s="113">
        <v>215</v>
      </c>
      <c r="M1098" s="113" t="s">
        <v>3140</v>
      </c>
      <c r="N1098" s="353"/>
    </row>
    <row r="1099" spans="1:14">
      <c r="A1099" s="113" t="s">
        <v>212</v>
      </c>
      <c r="B1099" s="113" t="s">
        <v>385</v>
      </c>
      <c r="C1099" s="113">
        <v>636</v>
      </c>
      <c r="D1099" s="113">
        <v>640</v>
      </c>
      <c r="E1099" s="113">
        <v>621.1</v>
      </c>
      <c r="F1099" s="113">
        <v>628.9</v>
      </c>
      <c r="G1099" s="113">
        <v>629.45000000000005</v>
      </c>
      <c r="H1099" s="113">
        <v>624.6</v>
      </c>
      <c r="I1099" s="113">
        <v>276662</v>
      </c>
      <c r="J1099" s="113">
        <v>173233610.59999999</v>
      </c>
      <c r="K1099" s="115">
        <v>43448</v>
      </c>
      <c r="L1099" s="113">
        <v>7106</v>
      </c>
      <c r="M1099" s="113" t="s">
        <v>1387</v>
      </c>
      <c r="N1099" s="353"/>
    </row>
    <row r="1100" spans="1:14">
      <c r="A1100" s="113" t="s">
        <v>1388</v>
      </c>
      <c r="B1100" s="113" t="s">
        <v>385</v>
      </c>
      <c r="C1100" s="113">
        <v>221.05</v>
      </c>
      <c r="D1100" s="113">
        <v>225</v>
      </c>
      <c r="E1100" s="113">
        <v>215.85</v>
      </c>
      <c r="F1100" s="113">
        <v>223.85</v>
      </c>
      <c r="G1100" s="113">
        <v>223.55</v>
      </c>
      <c r="H1100" s="113">
        <v>220.25</v>
      </c>
      <c r="I1100" s="113">
        <v>63049</v>
      </c>
      <c r="J1100" s="113">
        <v>13963663.699999999</v>
      </c>
      <c r="K1100" s="115">
        <v>43448</v>
      </c>
      <c r="L1100" s="113">
        <v>1102</v>
      </c>
      <c r="M1100" s="113" t="s">
        <v>1389</v>
      </c>
      <c r="N1100" s="353"/>
    </row>
    <row r="1101" spans="1:14">
      <c r="A1101" s="113" t="s">
        <v>1390</v>
      </c>
      <c r="B1101" s="113" t="s">
        <v>385</v>
      </c>
      <c r="C1101" s="113">
        <v>289</v>
      </c>
      <c r="D1101" s="113">
        <v>303</v>
      </c>
      <c r="E1101" s="113">
        <v>286</v>
      </c>
      <c r="F1101" s="113">
        <v>292.7</v>
      </c>
      <c r="G1101" s="113">
        <v>293.25</v>
      </c>
      <c r="H1101" s="113">
        <v>288.3</v>
      </c>
      <c r="I1101" s="113">
        <v>62954</v>
      </c>
      <c r="J1101" s="113">
        <v>18613086.699999999</v>
      </c>
      <c r="K1101" s="115">
        <v>43448</v>
      </c>
      <c r="L1101" s="113">
        <v>2183</v>
      </c>
      <c r="M1101" s="113" t="s">
        <v>1391</v>
      </c>
      <c r="N1101" s="353"/>
    </row>
    <row r="1102" spans="1:14">
      <c r="A1102" s="113" t="s">
        <v>1392</v>
      </c>
      <c r="B1102" s="113" t="s">
        <v>385</v>
      </c>
      <c r="C1102" s="113">
        <v>152.05000000000001</v>
      </c>
      <c r="D1102" s="113">
        <v>159</v>
      </c>
      <c r="E1102" s="113">
        <v>152.05000000000001</v>
      </c>
      <c r="F1102" s="113">
        <v>157.75</v>
      </c>
      <c r="G1102" s="113">
        <v>158</v>
      </c>
      <c r="H1102" s="113">
        <v>153</v>
      </c>
      <c r="I1102" s="113">
        <v>85777</v>
      </c>
      <c r="J1102" s="113">
        <v>13482813.85</v>
      </c>
      <c r="K1102" s="115">
        <v>43448</v>
      </c>
      <c r="L1102" s="113">
        <v>1399</v>
      </c>
      <c r="M1102" s="113" t="s">
        <v>1393</v>
      </c>
      <c r="N1102" s="353"/>
    </row>
    <row r="1103" spans="1:14">
      <c r="A1103" s="113" t="s">
        <v>1394</v>
      </c>
      <c r="B1103" s="113" t="s">
        <v>385</v>
      </c>
      <c r="C1103" s="113">
        <v>453.6</v>
      </c>
      <c r="D1103" s="113">
        <v>458.65</v>
      </c>
      <c r="E1103" s="113">
        <v>450</v>
      </c>
      <c r="F1103" s="113">
        <v>450.1</v>
      </c>
      <c r="G1103" s="113">
        <v>450</v>
      </c>
      <c r="H1103" s="113">
        <v>455.85</v>
      </c>
      <c r="I1103" s="113">
        <v>3527</v>
      </c>
      <c r="J1103" s="113">
        <v>1589772.45</v>
      </c>
      <c r="K1103" s="115">
        <v>43448</v>
      </c>
      <c r="L1103" s="113">
        <v>78</v>
      </c>
      <c r="M1103" s="113" t="s">
        <v>1395</v>
      </c>
      <c r="N1103" s="353"/>
    </row>
    <row r="1104" spans="1:14">
      <c r="A1104" s="113" t="s">
        <v>1396</v>
      </c>
      <c r="B1104" s="113" t="s">
        <v>385</v>
      </c>
      <c r="C1104" s="113">
        <v>1230.5</v>
      </c>
      <c r="D1104" s="113">
        <v>1242</v>
      </c>
      <c r="E1104" s="113">
        <v>1211.1500000000001</v>
      </c>
      <c r="F1104" s="113">
        <v>1214.55</v>
      </c>
      <c r="G1104" s="113">
        <v>1212.9000000000001</v>
      </c>
      <c r="H1104" s="113">
        <v>1230</v>
      </c>
      <c r="I1104" s="113">
        <v>7948</v>
      </c>
      <c r="J1104" s="113">
        <v>9695809.5</v>
      </c>
      <c r="K1104" s="115">
        <v>43448</v>
      </c>
      <c r="L1104" s="113">
        <v>237</v>
      </c>
      <c r="M1104" s="113" t="s">
        <v>1397</v>
      </c>
      <c r="N1104" s="353"/>
    </row>
    <row r="1105" spans="1:14">
      <c r="A1105" s="113" t="s">
        <v>1398</v>
      </c>
      <c r="B1105" s="113" t="s">
        <v>385</v>
      </c>
      <c r="C1105" s="113">
        <v>890.2</v>
      </c>
      <c r="D1105" s="113">
        <v>895</v>
      </c>
      <c r="E1105" s="113">
        <v>885.5</v>
      </c>
      <c r="F1105" s="113">
        <v>893.7</v>
      </c>
      <c r="G1105" s="113">
        <v>895</v>
      </c>
      <c r="H1105" s="113">
        <v>899.5</v>
      </c>
      <c r="I1105" s="113">
        <v>500</v>
      </c>
      <c r="J1105" s="113">
        <v>445723.65</v>
      </c>
      <c r="K1105" s="115">
        <v>43448</v>
      </c>
      <c r="L1105" s="113">
        <v>94</v>
      </c>
      <c r="M1105" s="113" t="s">
        <v>1399</v>
      </c>
      <c r="N1105" s="353"/>
    </row>
    <row r="1106" spans="1:14">
      <c r="A1106" s="113" t="s">
        <v>1400</v>
      </c>
      <c r="B1106" s="113" t="s">
        <v>385</v>
      </c>
      <c r="C1106" s="113">
        <v>860.2</v>
      </c>
      <c r="D1106" s="113">
        <v>862</v>
      </c>
      <c r="E1106" s="113">
        <v>845</v>
      </c>
      <c r="F1106" s="113">
        <v>849.65</v>
      </c>
      <c r="G1106" s="113">
        <v>850</v>
      </c>
      <c r="H1106" s="113">
        <v>864.25</v>
      </c>
      <c r="I1106" s="113">
        <v>791519</v>
      </c>
      <c r="J1106" s="113">
        <v>673298689.29999995</v>
      </c>
      <c r="K1106" s="115">
        <v>43448</v>
      </c>
      <c r="L1106" s="113">
        <v>21229</v>
      </c>
      <c r="M1106" s="113" t="s">
        <v>1401</v>
      </c>
      <c r="N1106" s="353"/>
    </row>
    <row r="1107" spans="1:14">
      <c r="A1107" s="113" t="s">
        <v>1402</v>
      </c>
      <c r="B1107" s="113" t="s">
        <v>385</v>
      </c>
      <c r="C1107" s="113">
        <v>584</v>
      </c>
      <c r="D1107" s="113">
        <v>584</v>
      </c>
      <c r="E1107" s="113">
        <v>572</v>
      </c>
      <c r="F1107" s="113">
        <v>573.85</v>
      </c>
      <c r="G1107" s="113">
        <v>574</v>
      </c>
      <c r="H1107" s="113">
        <v>584.35</v>
      </c>
      <c r="I1107" s="113">
        <v>13994</v>
      </c>
      <c r="J1107" s="113">
        <v>8081905.5999999996</v>
      </c>
      <c r="K1107" s="115">
        <v>43448</v>
      </c>
      <c r="L1107" s="113">
        <v>1160</v>
      </c>
      <c r="M1107" s="113" t="s">
        <v>1403</v>
      </c>
      <c r="N1107" s="353"/>
    </row>
    <row r="1108" spans="1:14">
      <c r="A1108" s="113" t="s">
        <v>1897</v>
      </c>
      <c r="B1108" s="113" t="s">
        <v>385</v>
      </c>
      <c r="C1108" s="113">
        <v>579.79999999999995</v>
      </c>
      <c r="D1108" s="113">
        <v>590.5</v>
      </c>
      <c r="E1108" s="113">
        <v>571</v>
      </c>
      <c r="F1108" s="113">
        <v>577.79999999999995</v>
      </c>
      <c r="G1108" s="113">
        <v>576.65</v>
      </c>
      <c r="H1108" s="113">
        <v>581.6</v>
      </c>
      <c r="I1108" s="113">
        <v>1426838</v>
      </c>
      <c r="J1108" s="113">
        <v>827952053.25</v>
      </c>
      <c r="K1108" s="115">
        <v>43448</v>
      </c>
      <c r="L1108" s="113">
        <v>30936</v>
      </c>
      <c r="M1108" s="113" t="s">
        <v>2875</v>
      </c>
      <c r="N1108" s="353"/>
    </row>
    <row r="1109" spans="1:14">
      <c r="A1109" s="113" t="s">
        <v>1404</v>
      </c>
      <c r="B1109" s="113" t="s">
        <v>385</v>
      </c>
      <c r="C1109" s="113">
        <v>62.1</v>
      </c>
      <c r="D1109" s="113">
        <v>62.6</v>
      </c>
      <c r="E1109" s="113">
        <v>61.3</v>
      </c>
      <c r="F1109" s="113">
        <v>61.55</v>
      </c>
      <c r="G1109" s="113">
        <v>61.5</v>
      </c>
      <c r="H1109" s="113">
        <v>62.6</v>
      </c>
      <c r="I1109" s="113">
        <v>845737</v>
      </c>
      <c r="J1109" s="113">
        <v>52385498.950000003</v>
      </c>
      <c r="K1109" s="115">
        <v>43448</v>
      </c>
      <c r="L1109" s="113">
        <v>5943</v>
      </c>
      <c r="M1109" s="113" t="s">
        <v>3141</v>
      </c>
      <c r="N1109" s="353"/>
    </row>
    <row r="1110" spans="1:14">
      <c r="A1110" s="113" t="s">
        <v>131</v>
      </c>
      <c r="B1110" s="113" t="s">
        <v>385</v>
      </c>
      <c r="C1110" s="113">
        <v>15.05</v>
      </c>
      <c r="D1110" s="113">
        <v>16.5</v>
      </c>
      <c r="E1110" s="113">
        <v>15.05</v>
      </c>
      <c r="F1110" s="113">
        <v>15.75</v>
      </c>
      <c r="G1110" s="113">
        <v>15.75</v>
      </c>
      <c r="H1110" s="113">
        <v>15.4</v>
      </c>
      <c r="I1110" s="113">
        <v>142480206</v>
      </c>
      <c r="J1110" s="113">
        <v>2254870487.6500001</v>
      </c>
      <c r="K1110" s="115">
        <v>43448</v>
      </c>
      <c r="L1110" s="113">
        <v>71387</v>
      </c>
      <c r="M1110" s="113" t="s">
        <v>3142</v>
      </c>
      <c r="N1110" s="353"/>
    </row>
    <row r="1111" spans="1:14">
      <c r="A1111" s="113" t="s">
        <v>132</v>
      </c>
      <c r="B1111" s="113" t="s">
        <v>385</v>
      </c>
      <c r="C1111" s="113">
        <v>102</v>
      </c>
      <c r="D1111" s="113">
        <v>105.15</v>
      </c>
      <c r="E1111" s="113">
        <v>100.7</v>
      </c>
      <c r="F1111" s="113">
        <v>104</v>
      </c>
      <c r="G1111" s="113">
        <v>104</v>
      </c>
      <c r="H1111" s="113">
        <v>101.65</v>
      </c>
      <c r="I1111" s="113">
        <v>13824101</v>
      </c>
      <c r="J1111" s="113">
        <v>1431499735.25</v>
      </c>
      <c r="K1111" s="115">
        <v>43448</v>
      </c>
      <c r="L1111" s="113">
        <v>86106</v>
      </c>
      <c r="M1111" s="113" t="s">
        <v>3143</v>
      </c>
      <c r="N1111" s="353"/>
    </row>
    <row r="1112" spans="1:14">
      <c r="A1112" s="113" t="s">
        <v>1406</v>
      </c>
      <c r="B1112" s="113" t="s">
        <v>385</v>
      </c>
      <c r="C1112" s="113">
        <v>86.5</v>
      </c>
      <c r="D1112" s="113">
        <v>87</v>
      </c>
      <c r="E1112" s="113">
        <v>86.1</v>
      </c>
      <c r="F1112" s="113">
        <v>86.25</v>
      </c>
      <c r="G1112" s="113">
        <v>86.2</v>
      </c>
      <c r="H1112" s="113">
        <v>86.75</v>
      </c>
      <c r="I1112" s="113">
        <v>38159</v>
      </c>
      <c r="J1112" s="113">
        <v>3304927.25</v>
      </c>
      <c r="K1112" s="115">
        <v>43448</v>
      </c>
      <c r="L1112" s="113">
        <v>2002</v>
      </c>
      <c r="M1112" s="113" t="s">
        <v>1407</v>
      </c>
      <c r="N1112" s="353"/>
    </row>
    <row r="1113" spans="1:14">
      <c r="A1113" s="113" t="s">
        <v>1408</v>
      </c>
      <c r="B1113" s="113" t="s">
        <v>385</v>
      </c>
      <c r="C1113" s="113">
        <v>731.9</v>
      </c>
      <c r="D1113" s="113">
        <v>733.8</v>
      </c>
      <c r="E1113" s="113">
        <v>716</v>
      </c>
      <c r="F1113" s="113">
        <v>724.45</v>
      </c>
      <c r="G1113" s="113">
        <v>719.8</v>
      </c>
      <c r="H1113" s="113">
        <v>734.45</v>
      </c>
      <c r="I1113" s="113">
        <v>41894</v>
      </c>
      <c r="J1113" s="113">
        <v>30339886.25</v>
      </c>
      <c r="K1113" s="115">
        <v>43448</v>
      </c>
      <c r="L1113" s="113">
        <v>2713</v>
      </c>
      <c r="M1113" s="113" t="s">
        <v>1409</v>
      </c>
      <c r="N1113" s="353"/>
    </row>
    <row r="1114" spans="1:14">
      <c r="A1114" s="113" t="s">
        <v>133</v>
      </c>
      <c r="B1114" s="113" t="s">
        <v>385</v>
      </c>
      <c r="C1114" s="113">
        <v>215.35</v>
      </c>
      <c r="D1114" s="113">
        <v>225</v>
      </c>
      <c r="E1114" s="113">
        <v>213</v>
      </c>
      <c r="F1114" s="113">
        <v>219.25</v>
      </c>
      <c r="G1114" s="113">
        <v>218.55</v>
      </c>
      <c r="H1114" s="113">
        <v>216.1</v>
      </c>
      <c r="I1114" s="113">
        <v>10616479</v>
      </c>
      <c r="J1114" s="113">
        <v>2329394682.0999999</v>
      </c>
      <c r="K1114" s="115">
        <v>43448</v>
      </c>
      <c r="L1114" s="113">
        <v>80017</v>
      </c>
      <c r="M1114" s="113" t="s">
        <v>1410</v>
      </c>
      <c r="N1114" s="353"/>
    </row>
    <row r="1115" spans="1:14">
      <c r="A1115" s="113" t="s">
        <v>2751</v>
      </c>
      <c r="B1115" s="113" t="s">
        <v>385</v>
      </c>
      <c r="C1115" s="113">
        <v>113.63</v>
      </c>
      <c r="D1115" s="113">
        <v>113.63</v>
      </c>
      <c r="E1115" s="113">
        <v>112.33</v>
      </c>
      <c r="F1115" s="113">
        <v>112.33</v>
      </c>
      <c r="G1115" s="113">
        <v>112.33</v>
      </c>
      <c r="H1115" s="113">
        <v>112.65</v>
      </c>
      <c r="I1115" s="113">
        <v>221</v>
      </c>
      <c r="J1115" s="113">
        <v>24943.75</v>
      </c>
      <c r="K1115" s="115">
        <v>43448</v>
      </c>
      <c r="L1115" s="113">
        <v>11</v>
      </c>
      <c r="M1115" s="113" t="s">
        <v>2752</v>
      </c>
      <c r="N1115" s="353"/>
    </row>
    <row r="1116" spans="1:14">
      <c r="A1116" s="113" t="s">
        <v>2226</v>
      </c>
      <c r="B1116" s="113" t="s">
        <v>385</v>
      </c>
      <c r="C1116" s="113">
        <v>52.16</v>
      </c>
      <c r="D1116" s="113">
        <v>52.8</v>
      </c>
      <c r="E1116" s="113">
        <v>52.16</v>
      </c>
      <c r="F1116" s="113">
        <v>52.5</v>
      </c>
      <c r="G1116" s="113">
        <v>52.5</v>
      </c>
      <c r="H1116" s="113">
        <v>52.13</v>
      </c>
      <c r="I1116" s="113">
        <v>965</v>
      </c>
      <c r="J1116" s="113">
        <v>50585.9</v>
      </c>
      <c r="K1116" s="115">
        <v>43448</v>
      </c>
      <c r="L1116" s="113">
        <v>17</v>
      </c>
      <c r="M1116" s="113" t="s">
        <v>2227</v>
      </c>
      <c r="N1116" s="353"/>
    </row>
    <row r="1117" spans="1:14">
      <c r="A1117" s="113" t="s">
        <v>2794</v>
      </c>
      <c r="B1117" s="113" t="s">
        <v>385</v>
      </c>
      <c r="C1117" s="113">
        <v>28.88</v>
      </c>
      <c r="D1117" s="113">
        <v>29.18</v>
      </c>
      <c r="E1117" s="113">
        <v>28.88</v>
      </c>
      <c r="F1117" s="113">
        <v>29.18</v>
      </c>
      <c r="G1117" s="113">
        <v>29.18</v>
      </c>
      <c r="H1117" s="113">
        <v>28.91</v>
      </c>
      <c r="I1117" s="113">
        <v>132</v>
      </c>
      <c r="J1117" s="113">
        <v>3831.66</v>
      </c>
      <c r="K1117" s="115">
        <v>43448</v>
      </c>
      <c r="L1117" s="113">
        <v>6</v>
      </c>
      <c r="M1117" s="113" t="s">
        <v>2795</v>
      </c>
      <c r="N1117" s="353"/>
    </row>
    <row r="1118" spans="1:14">
      <c r="A1118" s="113" t="s">
        <v>134</v>
      </c>
      <c r="B1118" s="113" t="s">
        <v>385</v>
      </c>
      <c r="C1118" s="113">
        <v>1103.0999999999999</v>
      </c>
      <c r="D1118" s="113">
        <v>1114.9000000000001</v>
      </c>
      <c r="E1118" s="113">
        <v>1091.8</v>
      </c>
      <c r="F1118" s="113">
        <v>1112.2</v>
      </c>
      <c r="G1118" s="113">
        <v>1110</v>
      </c>
      <c r="H1118" s="113">
        <v>1107.05</v>
      </c>
      <c r="I1118" s="113">
        <v>7221324</v>
      </c>
      <c r="J1118" s="113">
        <v>7994694822.3500004</v>
      </c>
      <c r="K1118" s="115">
        <v>43448</v>
      </c>
      <c r="L1118" s="113">
        <v>194030</v>
      </c>
      <c r="M1118" s="113" t="s">
        <v>1411</v>
      </c>
      <c r="N1118" s="353"/>
    </row>
    <row r="1119" spans="1:14">
      <c r="A1119" s="113" t="s">
        <v>1412</v>
      </c>
      <c r="B1119" s="113" t="s">
        <v>385</v>
      </c>
      <c r="C1119" s="113">
        <v>32.85</v>
      </c>
      <c r="D1119" s="113">
        <v>33.450000000000003</v>
      </c>
      <c r="E1119" s="113">
        <v>30.1</v>
      </c>
      <c r="F1119" s="113">
        <v>32.299999999999997</v>
      </c>
      <c r="G1119" s="113">
        <v>32.6</v>
      </c>
      <c r="H1119" s="113">
        <v>32.65</v>
      </c>
      <c r="I1119" s="113">
        <v>374397</v>
      </c>
      <c r="J1119" s="113">
        <v>11842451.550000001</v>
      </c>
      <c r="K1119" s="115">
        <v>43448</v>
      </c>
      <c r="L1119" s="113">
        <v>3245</v>
      </c>
      <c r="M1119" s="113" t="s">
        <v>1413</v>
      </c>
      <c r="N1119" s="353"/>
    </row>
    <row r="1120" spans="1:14">
      <c r="A1120" s="113" t="s">
        <v>135</v>
      </c>
      <c r="B1120" s="113" t="s">
        <v>385</v>
      </c>
      <c r="C1120" s="113">
        <v>287</v>
      </c>
      <c r="D1120" s="113">
        <v>312</v>
      </c>
      <c r="E1120" s="113">
        <v>285.75</v>
      </c>
      <c r="F1120" s="113">
        <v>291.95</v>
      </c>
      <c r="G1120" s="113">
        <v>290.89999999999998</v>
      </c>
      <c r="H1120" s="113">
        <v>286.95</v>
      </c>
      <c r="I1120" s="113">
        <v>13441547</v>
      </c>
      <c r="J1120" s="113">
        <v>4000615980.4000001</v>
      </c>
      <c r="K1120" s="115">
        <v>43448</v>
      </c>
      <c r="L1120" s="113">
        <v>122437</v>
      </c>
      <c r="M1120" s="113" t="s">
        <v>1414</v>
      </c>
      <c r="N1120" s="353"/>
    </row>
    <row r="1121" spans="1:14">
      <c r="A1121" s="113" t="s">
        <v>2786</v>
      </c>
      <c r="B1121" s="113" t="s">
        <v>385</v>
      </c>
      <c r="C1121" s="113">
        <v>539</v>
      </c>
      <c r="D1121" s="113">
        <v>544.4</v>
      </c>
      <c r="E1121" s="113">
        <v>539</v>
      </c>
      <c r="F1121" s="113">
        <v>544.20000000000005</v>
      </c>
      <c r="G1121" s="113">
        <v>544.20000000000005</v>
      </c>
      <c r="H1121" s="113">
        <v>542.78</v>
      </c>
      <c r="I1121" s="113">
        <v>270</v>
      </c>
      <c r="J1121" s="113">
        <v>146471.12</v>
      </c>
      <c r="K1121" s="115">
        <v>43448</v>
      </c>
      <c r="L1121" s="113">
        <v>28</v>
      </c>
      <c r="M1121" s="113" t="s">
        <v>2787</v>
      </c>
      <c r="N1121" s="353"/>
    </row>
    <row r="1122" spans="1:14">
      <c r="A1122" s="113" t="s">
        <v>2497</v>
      </c>
      <c r="B1122" s="113" t="s">
        <v>385</v>
      </c>
      <c r="C1122" s="113">
        <v>104.1</v>
      </c>
      <c r="D1122" s="113">
        <v>112</v>
      </c>
      <c r="E1122" s="113">
        <v>104.1</v>
      </c>
      <c r="F1122" s="113">
        <v>108.25</v>
      </c>
      <c r="G1122" s="113">
        <v>106.1</v>
      </c>
      <c r="H1122" s="113">
        <v>108.6</v>
      </c>
      <c r="I1122" s="113">
        <v>1375</v>
      </c>
      <c r="J1122" s="113">
        <v>148977.54999999999</v>
      </c>
      <c r="K1122" s="115">
        <v>43448</v>
      </c>
      <c r="L1122" s="113">
        <v>53</v>
      </c>
      <c r="M1122" s="113" t="s">
        <v>2498</v>
      </c>
      <c r="N1122" s="353"/>
    </row>
    <row r="1123" spans="1:14">
      <c r="A1123" s="113" t="s">
        <v>1415</v>
      </c>
      <c r="B1123" s="113" t="s">
        <v>385</v>
      </c>
      <c r="C1123" s="113">
        <v>11.15</v>
      </c>
      <c r="D1123" s="113">
        <v>11.35</v>
      </c>
      <c r="E1123" s="113">
        <v>10.9</v>
      </c>
      <c r="F1123" s="113">
        <v>11.2</v>
      </c>
      <c r="G1123" s="113">
        <v>11.2</v>
      </c>
      <c r="H1123" s="113">
        <v>11.25</v>
      </c>
      <c r="I1123" s="113">
        <v>499206</v>
      </c>
      <c r="J1123" s="113">
        <v>5598281.5999999996</v>
      </c>
      <c r="K1123" s="115">
        <v>43448</v>
      </c>
      <c r="L1123" s="113">
        <v>1358</v>
      </c>
      <c r="M1123" s="113" t="s">
        <v>1416</v>
      </c>
      <c r="N1123" s="353"/>
    </row>
    <row r="1124" spans="1:14">
      <c r="A1124" s="113" t="s">
        <v>1417</v>
      </c>
      <c r="B1124" s="113" t="s">
        <v>385</v>
      </c>
      <c r="C1124" s="113">
        <v>346.9</v>
      </c>
      <c r="D1124" s="113">
        <v>357.5</v>
      </c>
      <c r="E1124" s="113">
        <v>342.3</v>
      </c>
      <c r="F1124" s="113">
        <v>350.85</v>
      </c>
      <c r="G1124" s="113">
        <v>351.8</v>
      </c>
      <c r="H1124" s="113">
        <v>345.9</v>
      </c>
      <c r="I1124" s="113">
        <v>462338</v>
      </c>
      <c r="J1124" s="113">
        <v>161913178.40000001</v>
      </c>
      <c r="K1124" s="115">
        <v>43448</v>
      </c>
      <c r="L1124" s="113">
        <v>10197</v>
      </c>
      <c r="M1124" s="113" t="s">
        <v>2876</v>
      </c>
      <c r="N1124" s="353"/>
    </row>
    <row r="1125" spans="1:14">
      <c r="A1125" s="113" t="s">
        <v>3144</v>
      </c>
      <c r="B1125" s="113" t="s">
        <v>385</v>
      </c>
      <c r="C1125" s="113">
        <v>581</v>
      </c>
      <c r="D1125" s="113">
        <v>593.5</v>
      </c>
      <c r="E1125" s="113">
        <v>575.04999999999995</v>
      </c>
      <c r="F1125" s="113">
        <v>591.54999999999995</v>
      </c>
      <c r="G1125" s="113">
        <v>593.5</v>
      </c>
      <c r="H1125" s="113">
        <v>581</v>
      </c>
      <c r="I1125" s="113">
        <v>796</v>
      </c>
      <c r="J1125" s="113">
        <v>468588.3</v>
      </c>
      <c r="K1125" s="115">
        <v>43448</v>
      </c>
      <c r="L1125" s="113">
        <v>117</v>
      </c>
      <c r="M1125" s="113" t="s">
        <v>3145</v>
      </c>
      <c r="N1125" s="353"/>
    </row>
    <row r="1126" spans="1:14">
      <c r="A1126" s="113" t="s">
        <v>1879</v>
      </c>
      <c r="B1126" s="113" t="s">
        <v>385</v>
      </c>
      <c r="C1126" s="113">
        <v>83</v>
      </c>
      <c r="D1126" s="113">
        <v>85.5</v>
      </c>
      <c r="E1126" s="113">
        <v>81.25</v>
      </c>
      <c r="F1126" s="113">
        <v>83.75</v>
      </c>
      <c r="G1126" s="113">
        <v>85.5</v>
      </c>
      <c r="H1126" s="113">
        <v>81.25</v>
      </c>
      <c r="I1126" s="113">
        <v>229720</v>
      </c>
      <c r="J1126" s="113">
        <v>18833847.300000001</v>
      </c>
      <c r="K1126" s="115">
        <v>43448</v>
      </c>
      <c r="L1126" s="113">
        <v>929</v>
      </c>
      <c r="M1126" s="113" t="s">
        <v>1880</v>
      </c>
      <c r="N1126" s="353"/>
    </row>
    <row r="1127" spans="1:14">
      <c r="A1127" s="113" t="s">
        <v>1934</v>
      </c>
      <c r="B1127" s="113" t="s">
        <v>385</v>
      </c>
      <c r="C1127" s="113">
        <v>405.05</v>
      </c>
      <c r="D1127" s="113">
        <v>415.3</v>
      </c>
      <c r="E1127" s="113">
        <v>389.05</v>
      </c>
      <c r="F1127" s="113">
        <v>399.8</v>
      </c>
      <c r="G1127" s="113">
        <v>390.1</v>
      </c>
      <c r="H1127" s="113">
        <v>408.5</v>
      </c>
      <c r="I1127" s="113">
        <v>2628</v>
      </c>
      <c r="J1127" s="113">
        <v>1041465.75</v>
      </c>
      <c r="K1127" s="115">
        <v>43448</v>
      </c>
      <c r="L1127" s="113">
        <v>72</v>
      </c>
      <c r="M1127" s="113" t="s">
        <v>1935</v>
      </c>
      <c r="N1127" s="353"/>
    </row>
    <row r="1128" spans="1:14">
      <c r="A1128" s="113" t="s">
        <v>2234</v>
      </c>
      <c r="B1128" s="113" t="s">
        <v>385</v>
      </c>
      <c r="C1128" s="113">
        <v>41</v>
      </c>
      <c r="D1128" s="113">
        <v>41.4</v>
      </c>
      <c r="E1128" s="113">
        <v>40.049999999999997</v>
      </c>
      <c r="F1128" s="113">
        <v>40.299999999999997</v>
      </c>
      <c r="G1128" s="113">
        <v>40.25</v>
      </c>
      <c r="H1128" s="113">
        <v>40.65</v>
      </c>
      <c r="I1128" s="113">
        <v>395876</v>
      </c>
      <c r="J1128" s="113">
        <v>16140074.5</v>
      </c>
      <c r="K1128" s="115">
        <v>43448</v>
      </c>
      <c r="L1128" s="113">
        <v>4202</v>
      </c>
      <c r="M1128" s="113" t="s">
        <v>2235</v>
      </c>
      <c r="N1128" s="353"/>
    </row>
    <row r="1129" spans="1:14">
      <c r="A1129" s="113" t="s">
        <v>1418</v>
      </c>
      <c r="B1129" s="113" t="s">
        <v>385</v>
      </c>
      <c r="C1129" s="113">
        <v>70.75</v>
      </c>
      <c r="D1129" s="113">
        <v>70.75</v>
      </c>
      <c r="E1129" s="113">
        <v>69.2</v>
      </c>
      <c r="F1129" s="113">
        <v>69.400000000000006</v>
      </c>
      <c r="G1129" s="113">
        <v>69.400000000000006</v>
      </c>
      <c r="H1129" s="113">
        <v>70.3</v>
      </c>
      <c r="I1129" s="113">
        <v>106586</v>
      </c>
      <c r="J1129" s="113">
        <v>7446527</v>
      </c>
      <c r="K1129" s="115">
        <v>43448</v>
      </c>
      <c r="L1129" s="113">
        <v>1420</v>
      </c>
      <c r="M1129" s="113" t="s">
        <v>1419</v>
      </c>
      <c r="N1129" s="353"/>
    </row>
    <row r="1130" spans="1:14">
      <c r="A1130" s="113" t="s">
        <v>1420</v>
      </c>
      <c r="B1130" s="113" t="s">
        <v>385</v>
      </c>
      <c r="C1130" s="113">
        <v>321</v>
      </c>
      <c r="D1130" s="113">
        <v>328.25</v>
      </c>
      <c r="E1130" s="113">
        <v>317.89999999999998</v>
      </c>
      <c r="F1130" s="113">
        <v>321.39999999999998</v>
      </c>
      <c r="G1130" s="113">
        <v>321.85000000000002</v>
      </c>
      <c r="H1130" s="113">
        <v>321.3</v>
      </c>
      <c r="I1130" s="113">
        <v>132373</v>
      </c>
      <c r="J1130" s="113">
        <v>42678918.100000001</v>
      </c>
      <c r="K1130" s="115">
        <v>43448</v>
      </c>
      <c r="L1130" s="113">
        <v>4059</v>
      </c>
      <c r="M1130" s="113" t="s">
        <v>1421</v>
      </c>
      <c r="N1130" s="353"/>
    </row>
    <row r="1131" spans="1:14">
      <c r="A1131" s="113" t="s">
        <v>2877</v>
      </c>
      <c r="B1131" s="113" t="s">
        <v>385</v>
      </c>
      <c r="C1131" s="113">
        <v>273.95</v>
      </c>
      <c r="D1131" s="113">
        <v>276.75</v>
      </c>
      <c r="E1131" s="113">
        <v>267.10000000000002</v>
      </c>
      <c r="F1131" s="113">
        <v>267.95</v>
      </c>
      <c r="G1131" s="113">
        <v>267.89999999999998</v>
      </c>
      <c r="H1131" s="113">
        <v>274</v>
      </c>
      <c r="I1131" s="113">
        <v>231912</v>
      </c>
      <c r="J1131" s="113">
        <v>62679387</v>
      </c>
      <c r="K1131" s="115">
        <v>43448</v>
      </c>
      <c r="L1131" s="113">
        <v>4607</v>
      </c>
      <c r="M1131" s="113" t="s">
        <v>2878</v>
      </c>
      <c r="N1131" s="353"/>
    </row>
    <row r="1132" spans="1:14">
      <c r="A1132" s="113" t="s">
        <v>3146</v>
      </c>
      <c r="B1132" s="113" t="s">
        <v>385</v>
      </c>
      <c r="C1132" s="113">
        <v>310.05</v>
      </c>
      <c r="D1132" s="113">
        <v>322.5</v>
      </c>
      <c r="E1132" s="113">
        <v>310</v>
      </c>
      <c r="F1132" s="113">
        <v>314.39999999999998</v>
      </c>
      <c r="G1132" s="113">
        <v>310.64999999999998</v>
      </c>
      <c r="H1132" s="113">
        <v>311.45</v>
      </c>
      <c r="I1132" s="113">
        <v>8452</v>
      </c>
      <c r="J1132" s="113">
        <v>2671452.4</v>
      </c>
      <c r="K1132" s="115">
        <v>43448</v>
      </c>
      <c r="L1132" s="113">
        <v>155</v>
      </c>
      <c r="M1132" s="113" t="s">
        <v>3147</v>
      </c>
      <c r="N1132" s="353"/>
    </row>
    <row r="1133" spans="1:14">
      <c r="A1133" s="113" t="s">
        <v>2499</v>
      </c>
      <c r="B1133" s="113" t="s">
        <v>385</v>
      </c>
      <c r="C1133" s="113">
        <v>10.199999999999999</v>
      </c>
      <c r="D1133" s="113">
        <v>10.199999999999999</v>
      </c>
      <c r="E1133" s="113">
        <v>9.5</v>
      </c>
      <c r="F1133" s="113">
        <v>9.85</v>
      </c>
      <c r="G1133" s="113">
        <v>10.1</v>
      </c>
      <c r="H1133" s="113">
        <v>9.75</v>
      </c>
      <c r="I1133" s="113">
        <v>19821</v>
      </c>
      <c r="J1133" s="113">
        <v>195265</v>
      </c>
      <c r="K1133" s="115">
        <v>43448</v>
      </c>
      <c r="L1133" s="113">
        <v>61</v>
      </c>
      <c r="M1133" s="113" t="s">
        <v>2500</v>
      </c>
      <c r="N1133" s="353"/>
    </row>
    <row r="1134" spans="1:14">
      <c r="A1134" s="113" t="s">
        <v>1422</v>
      </c>
      <c r="B1134" s="113" t="s">
        <v>385</v>
      </c>
      <c r="C1134" s="113">
        <v>546.95000000000005</v>
      </c>
      <c r="D1134" s="113">
        <v>547</v>
      </c>
      <c r="E1134" s="113">
        <v>529.54999999999995</v>
      </c>
      <c r="F1134" s="113">
        <v>532.65</v>
      </c>
      <c r="G1134" s="113">
        <v>532</v>
      </c>
      <c r="H1134" s="113">
        <v>541.20000000000005</v>
      </c>
      <c r="I1134" s="113">
        <v>11128</v>
      </c>
      <c r="J1134" s="113">
        <v>5968221.4500000002</v>
      </c>
      <c r="K1134" s="115">
        <v>43448</v>
      </c>
      <c r="L1134" s="113">
        <v>905</v>
      </c>
      <c r="M1134" s="113" t="s">
        <v>1423</v>
      </c>
      <c r="N1134" s="353"/>
    </row>
    <row r="1135" spans="1:14">
      <c r="A1135" s="113" t="s">
        <v>2325</v>
      </c>
      <c r="B1135" s="113" t="s">
        <v>385</v>
      </c>
      <c r="C1135" s="113">
        <v>26.55</v>
      </c>
      <c r="D1135" s="113">
        <v>26.7</v>
      </c>
      <c r="E1135" s="113">
        <v>26.1</v>
      </c>
      <c r="F1135" s="113">
        <v>26.3</v>
      </c>
      <c r="G1135" s="113">
        <v>26.2</v>
      </c>
      <c r="H1135" s="113">
        <v>26.35</v>
      </c>
      <c r="I1135" s="113">
        <v>56452</v>
      </c>
      <c r="J1135" s="113">
        <v>1493224.75</v>
      </c>
      <c r="K1135" s="115">
        <v>43448</v>
      </c>
      <c r="L1135" s="113">
        <v>315</v>
      </c>
      <c r="M1135" s="113" t="s">
        <v>2326</v>
      </c>
      <c r="N1135" s="353"/>
    </row>
    <row r="1136" spans="1:14">
      <c r="A1136" s="113" t="s">
        <v>1424</v>
      </c>
      <c r="B1136" s="113" t="s">
        <v>385</v>
      </c>
      <c r="C1136" s="113">
        <v>468.45</v>
      </c>
      <c r="D1136" s="113">
        <v>468.45</v>
      </c>
      <c r="E1136" s="113">
        <v>450</v>
      </c>
      <c r="F1136" s="113">
        <v>452.05</v>
      </c>
      <c r="G1136" s="113">
        <v>454</v>
      </c>
      <c r="H1136" s="113">
        <v>468.45</v>
      </c>
      <c r="I1136" s="113">
        <v>3260</v>
      </c>
      <c r="J1136" s="113">
        <v>1482941.25</v>
      </c>
      <c r="K1136" s="115">
        <v>43448</v>
      </c>
      <c r="L1136" s="113">
        <v>350</v>
      </c>
      <c r="M1136" s="113" t="s">
        <v>1425</v>
      </c>
      <c r="N1136" s="353"/>
    </row>
    <row r="1137" spans="1:14">
      <c r="A1137" s="113" t="s">
        <v>2285</v>
      </c>
      <c r="B1137" s="113" t="s">
        <v>385</v>
      </c>
      <c r="C1137" s="113">
        <v>169.5</v>
      </c>
      <c r="D1137" s="113">
        <v>173.35</v>
      </c>
      <c r="E1137" s="113">
        <v>167</v>
      </c>
      <c r="F1137" s="113">
        <v>167.9</v>
      </c>
      <c r="G1137" s="113">
        <v>168.25</v>
      </c>
      <c r="H1137" s="113">
        <v>169.8</v>
      </c>
      <c r="I1137" s="113">
        <v>170228</v>
      </c>
      <c r="J1137" s="113">
        <v>28937346.449999999</v>
      </c>
      <c r="K1137" s="115">
        <v>43448</v>
      </c>
      <c r="L1137" s="113">
        <v>3680</v>
      </c>
      <c r="M1137" s="113" t="s">
        <v>2286</v>
      </c>
      <c r="N1137" s="353"/>
    </row>
    <row r="1138" spans="1:14">
      <c r="A1138" s="113" t="s">
        <v>2208</v>
      </c>
      <c r="B1138" s="113" t="s">
        <v>385</v>
      </c>
      <c r="C1138" s="113">
        <v>14.4</v>
      </c>
      <c r="D1138" s="113">
        <v>16.899999999999999</v>
      </c>
      <c r="E1138" s="113">
        <v>14.15</v>
      </c>
      <c r="F1138" s="113">
        <v>16.55</v>
      </c>
      <c r="G1138" s="113">
        <v>16.7</v>
      </c>
      <c r="H1138" s="113">
        <v>14.3</v>
      </c>
      <c r="I1138" s="113">
        <v>18341063</v>
      </c>
      <c r="J1138" s="113">
        <v>298651931.89999998</v>
      </c>
      <c r="K1138" s="115">
        <v>43448</v>
      </c>
      <c r="L1138" s="113">
        <v>26185</v>
      </c>
      <c r="M1138" s="113" t="s">
        <v>1405</v>
      </c>
      <c r="N1138" s="353"/>
    </row>
    <row r="1139" spans="1:14">
      <c r="A1139" s="113" t="s">
        <v>2378</v>
      </c>
      <c r="B1139" s="113" t="s">
        <v>385</v>
      </c>
      <c r="C1139" s="113">
        <v>2.2000000000000002</v>
      </c>
      <c r="D1139" s="113">
        <v>2.35</v>
      </c>
      <c r="E1139" s="113">
        <v>2.2000000000000002</v>
      </c>
      <c r="F1139" s="113">
        <v>2.2999999999999998</v>
      </c>
      <c r="G1139" s="113">
        <v>2.35</v>
      </c>
      <c r="H1139" s="113">
        <v>2.2000000000000002</v>
      </c>
      <c r="I1139" s="113">
        <v>3730</v>
      </c>
      <c r="J1139" s="113">
        <v>8332.4</v>
      </c>
      <c r="K1139" s="115">
        <v>43448</v>
      </c>
      <c r="L1139" s="113">
        <v>13</v>
      </c>
      <c r="M1139" s="113" t="s">
        <v>2379</v>
      </c>
      <c r="N1139" s="353"/>
    </row>
    <row r="1140" spans="1:14">
      <c r="A1140" s="113" t="s">
        <v>1426</v>
      </c>
      <c r="B1140" s="113" t="s">
        <v>385</v>
      </c>
      <c r="C1140" s="113">
        <v>116.3</v>
      </c>
      <c r="D1140" s="113">
        <v>119</v>
      </c>
      <c r="E1140" s="113">
        <v>115.65</v>
      </c>
      <c r="F1140" s="113">
        <v>116.7</v>
      </c>
      <c r="G1140" s="113">
        <v>116.5</v>
      </c>
      <c r="H1140" s="113">
        <v>117.95</v>
      </c>
      <c r="I1140" s="113">
        <v>24578</v>
      </c>
      <c r="J1140" s="113">
        <v>2875443.85</v>
      </c>
      <c r="K1140" s="115">
        <v>43448</v>
      </c>
      <c r="L1140" s="113">
        <v>488</v>
      </c>
      <c r="M1140" s="113" t="s">
        <v>1427</v>
      </c>
      <c r="N1140" s="353"/>
    </row>
    <row r="1141" spans="1:14">
      <c r="A1141" s="113" t="s">
        <v>2501</v>
      </c>
      <c r="B1141" s="113" t="s">
        <v>385</v>
      </c>
      <c r="C1141" s="113">
        <v>2.8</v>
      </c>
      <c r="D1141" s="113">
        <v>3</v>
      </c>
      <c r="E1141" s="113">
        <v>2.8</v>
      </c>
      <c r="F1141" s="113">
        <v>2.9</v>
      </c>
      <c r="G1141" s="113">
        <v>3</v>
      </c>
      <c r="H1141" s="113">
        <v>2.95</v>
      </c>
      <c r="I1141" s="113">
        <v>12186</v>
      </c>
      <c r="J1141" s="113">
        <v>34880.35</v>
      </c>
      <c r="K1141" s="115">
        <v>43448</v>
      </c>
      <c r="L1141" s="113">
        <v>33</v>
      </c>
      <c r="M1141" s="113" t="s">
        <v>2502</v>
      </c>
      <c r="N1141" s="353"/>
    </row>
    <row r="1142" spans="1:14">
      <c r="A1142" s="113" t="s">
        <v>1428</v>
      </c>
      <c r="B1142" s="113" t="s">
        <v>385</v>
      </c>
      <c r="C1142" s="113">
        <v>9.8000000000000007</v>
      </c>
      <c r="D1142" s="113">
        <v>10.199999999999999</v>
      </c>
      <c r="E1142" s="113">
        <v>9.5500000000000007</v>
      </c>
      <c r="F1142" s="113">
        <v>9.65</v>
      </c>
      <c r="G1142" s="113">
        <v>9.5500000000000007</v>
      </c>
      <c r="H1142" s="113">
        <v>9.75</v>
      </c>
      <c r="I1142" s="113">
        <v>4782885</v>
      </c>
      <c r="J1142" s="113">
        <v>47206257.450000003</v>
      </c>
      <c r="K1142" s="115">
        <v>43448</v>
      </c>
      <c r="L1142" s="113">
        <v>5564</v>
      </c>
      <c r="M1142" s="113" t="s">
        <v>1429</v>
      </c>
      <c r="N1142" s="353"/>
    </row>
    <row r="1143" spans="1:14">
      <c r="A1143" s="113" t="s">
        <v>2031</v>
      </c>
      <c r="B1143" s="113" t="s">
        <v>385</v>
      </c>
      <c r="C1143" s="113">
        <v>87.6</v>
      </c>
      <c r="D1143" s="113">
        <v>87.65</v>
      </c>
      <c r="E1143" s="113">
        <v>85.8</v>
      </c>
      <c r="F1143" s="113">
        <v>85.9</v>
      </c>
      <c r="G1143" s="113">
        <v>85.9</v>
      </c>
      <c r="H1143" s="113">
        <v>86.65</v>
      </c>
      <c r="I1143" s="113">
        <v>8894</v>
      </c>
      <c r="J1143" s="113">
        <v>777996</v>
      </c>
      <c r="K1143" s="115">
        <v>43448</v>
      </c>
      <c r="L1143" s="113">
        <v>21</v>
      </c>
      <c r="M1143" s="113" t="s">
        <v>2032</v>
      </c>
      <c r="N1143" s="353"/>
    </row>
    <row r="1144" spans="1:14">
      <c r="A1144" s="113" t="s">
        <v>1430</v>
      </c>
      <c r="B1144" s="113" t="s">
        <v>385</v>
      </c>
      <c r="C1144" s="113">
        <v>241.95</v>
      </c>
      <c r="D1144" s="113">
        <v>248.6</v>
      </c>
      <c r="E1144" s="113">
        <v>241.95</v>
      </c>
      <c r="F1144" s="113">
        <v>245.3</v>
      </c>
      <c r="G1144" s="113">
        <v>246.1</v>
      </c>
      <c r="H1144" s="113">
        <v>243.95</v>
      </c>
      <c r="I1144" s="113">
        <v>9634</v>
      </c>
      <c r="J1144" s="113">
        <v>2366275.7999999998</v>
      </c>
      <c r="K1144" s="115">
        <v>43448</v>
      </c>
      <c r="L1144" s="113">
        <v>394</v>
      </c>
      <c r="M1144" s="113" t="s">
        <v>1431</v>
      </c>
      <c r="N1144" s="353"/>
    </row>
    <row r="1145" spans="1:14">
      <c r="A1145" s="113" t="s">
        <v>136</v>
      </c>
      <c r="B1145" s="113" t="s">
        <v>385</v>
      </c>
      <c r="C1145" s="113">
        <v>28</v>
      </c>
      <c r="D1145" s="113">
        <v>29.05</v>
      </c>
      <c r="E1145" s="113">
        <v>27.8</v>
      </c>
      <c r="F1145" s="113">
        <v>28.05</v>
      </c>
      <c r="G1145" s="113">
        <v>28.05</v>
      </c>
      <c r="H1145" s="113">
        <v>28.05</v>
      </c>
      <c r="I1145" s="113">
        <v>14189939</v>
      </c>
      <c r="J1145" s="113">
        <v>403692655.05000001</v>
      </c>
      <c r="K1145" s="115">
        <v>43448</v>
      </c>
      <c r="L1145" s="113">
        <v>13530</v>
      </c>
      <c r="M1145" s="113" t="s">
        <v>1432</v>
      </c>
      <c r="N1145" s="353"/>
    </row>
    <row r="1146" spans="1:14">
      <c r="A1146" s="113" t="s">
        <v>1433</v>
      </c>
      <c r="B1146" s="113" t="s">
        <v>385</v>
      </c>
      <c r="C1146" s="113">
        <v>122.9</v>
      </c>
      <c r="D1146" s="113">
        <v>126.9</v>
      </c>
      <c r="E1146" s="113">
        <v>119</v>
      </c>
      <c r="F1146" s="113">
        <v>125.95</v>
      </c>
      <c r="G1146" s="113">
        <v>125.3</v>
      </c>
      <c r="H1146" s="113">
        <v>126.35</v>
      </c>
      <c r="I1146" s="113">
        <v>67961</v>
      </c>
      <c r="J1146" s="113">
        <v>8423327.1500000004</v>
      </c>
      <c r="K1146" s="115">
        <v>43448</v>
      </c>
      <c r="L1146" s="113">
        <v>1425</v>
      </c>
      <c r="M1146" s="113" t="s">
        <v>1434</v>
      </c>
      <c r="N1146" s="353"/>
    </row>
    <row r="1147" spans="1:14">
      <c r="A1147" s="113" t="s">
        <v>3263</v>
      </c>
      <c r="B1147" s="113" t="s">
        <v>385</v>
      </c>
      <c r="C1147" s="113">
        <v>18.010000000000002</v>
      </c>
      <c r="D1147" s="113">
        <v>18.07</v>
      </c>
      <c r="E1147" s="113">
        <v>18.010000000000002</v>
      </c>
      <c r="F1147" s="113">
        <v>18.059999999999999</v>
      </c>
      <c r="G1147" s="113">
        <v>18.059999999999999</v>
      </c>
      <c r="H1147" s="113">
        <v>18.09</v>
      </c>
      <c r="I1147" s="113">
        <v>10155</v>
      </c>
      <c r="J1147" s="113">
        <v>183498.42</v>
      </c>
      <c r="K1147" s="115">
        <v>43448</v>
      </c>
      <c r="L1147" s="113">
        <v>5</v>
      </c>
      <c r="M1147" s="113" t="s">
        <v>3264</v>
      </c>
      <c r="N1147" s="353"/>
    </row>
    <row r="1148" spans="1:14">
      <c r="A1148" s="113" t="s">
        <v>3148</v>
      </c>
      <c r="B1148" s="113" t="s">
        <v>385</v>
      </c>
      <c r="C1148" s="113">
        <v>35.299999999999997</v>
      </c>
      <c r="D1148" s="113">
        <v>35.450000000000003</v>
      </c>
      <c r="E1148" s="113">
        <v>33.65</v>
      </c>
      <c r="F1148" s="113">
        <v>34.049999999999997</v>
      </c>
      <c r="G1148" s="113">
        <v>33.950000000000003</v>
      </c>
      <c r="H1148" s="113">
        <v>35.4</v>
      </c>
      <c r="I1148" s="113">
        <v>86750</v>
      </c>
      <c r="J1148" s="113">
        <v>3002082.7</v>
      </c>
      <c r="K1148" s="115">
        <v>43448</v>
      </c>
      <c r="L1148" s="113">
        <v>704</v>
      </c>
      <c r="M1148" s="113" t="s">
        <v>3149</v>
      </c>
      <c r="N1148" s="353"/>
    </row>
    <row r="1149" spans="1:14">
      <c r="A1149" s="113" t="s">
        <v>1435</v>
      </c>
      <c r="B1149" s="113" t="s">
        <v>385</v>
      </c>
      <c r="C1149" s="113">
        <v>229</v>
      </c>
      <c r="D1149" s="113">
        <v>232</v>
      </c>
      <c r="E1149" s="113">
        <v>226.1</v>
      </c>
      <c r="F1149" s="113">
        <v>227.1</v>
      </c>
      <c r="G1149" s="113">
        <v>226.25</v>
      </c>
      <c r="H1149" s="113">
        <v>229.8</v>
      </c>
      <c r="I1149" s="113">
        <v>28078</v>
      </c>
      <c r="J1149" s="113">
        <v>6446179.9000000004</v>
      </c>
      <c r="K1149" s="115">
        <v>43448</v>
      </c>
      <c r="L1149" s="113">
        <v>624</v>
      </c>
      <c r="M1149" s="113" t="s">
        <v>1436</v>
      </c>
      <c r="N1149" s="353"/>
    </row>
    <row r="1150" spans="1:14">
      <c r="A1150" s="113" t="s">
        <v>1437</v>
      </c>
      <c r="B1150" s="113" t="s">
        <v>385</v>
      </c>
      <c r="C1150" s="113">
        <v>47.95</v>
      </c>
      <c r="D1150" s="113">
        <v>48.05</v>
      </c>
      <c r="E1150" s="113">
        <v>47.75</v>
      </c>
      <c r="F1150" s="113">
        <v>48</v>
      </c>
      <c r="G1150" s="113">
        <v>48</v>
      </c>
      <c r="H1150" s="113">
        <v>47.75</v>
      </c>
      <c r="I1150" s="113">
        <v>13740</v>
      </c>
      <c r="J1150" s="113">
        <v>657939.80000000005</v>
      </c>
      <c r="K1150" s="115">
        <v>43448</v>
      </c>
      <c r="L1150" s="113">
        <v>81</v>
      </c>
      <c r="M1150" s="113" t="s">
        <v>1438</v>
      </c>
      <c r="N1150" s="353"/>
    </row>
    <row r="1151" spans="1:14">
      <c r="A1151" s="113" t="s">
        <v>2503</v>
      </c>
      <c r="B1151" s="113" t="s">
        <v>385</v>
      </c>
      <c r="C1151" s="113">
        <v>3.35</v>
      </c>
      <c r="D1151" s="113">
        <v>3.35</v>
      </c>
      <c r="E1151" s="113">
        <v>3.2</v>
      </c>
      <c r="F1151" s="113">
        <v>3.3</v>
      </c>
      <c r="G1151" s="113">
        <v>3.35</v>
      </c>
      <c r="H1151" s="113">
        <v>3.3</v>
      </c>
      <c r="I1151" s="113">
        <v>509651</v>
      </c>
      <c r="J1151" s="113">
        <v>1667371.05</v>
      </c>
      <c r="K1151" s="115">
        <v>43448</v>
      </c>
      <c r="L1151" s="113">
        <v>193</v>
      </c>
      <c r="M1151" s="113" t="s">
        <v>2504</v>
      </c>
      <c r="N1151" s="353"/>
    </row>
    <row r="1152" spans="1:14">
      <c r="A1152" s="113" t="s">
        <v>1439</v>
      </c>
      <c r="B1152" s="113" t="s">
        <v>385</v>
      </c>
      <c r="C1152" s="113">
        <v>3.4</v>
      </c>
      <c r="D1152" s="113">
        <v>3.5</v>
      </c>
      <c r="E1152" s="113">
        <v>3.35</v>
      </c>
      <c r="F1152" s="113">
        <v>3.4</v>
      </c>
      <c r="G1152" s="113">
        <v>3.45</v>
      </c>
      <c r="H1152" s="113">
        <v>3.45</v>
      </c>
      <c r="I1152" s="113">
        <v>1187871</v>
      </c>
      <c r="J1152" s="113">
        <v>4043074.6</v>
      </c>
      <c r="K1152" s="115">
        <v>43448</v>
      </c>
      <c r="L1152" s="113">
        <v>534</v>
      </c>
      <c r="M1152" s="113" t="s">
        <v>1440</v>
      </c>
      <c r="N1152" s="353"/>
    </row>
    <row r="1153" spans="1:14">
      <c r="A1153" s="113" t="s">
        <v>1441</v>
      </c>
      <c r="B1153" s="113" t="s">
        <v>385</v>
      </c>
      <c r="C1153" s="113">
        <v>244.95</v>
      </c>
      <c r="D1153" s="113">
        <v>251</v>
      </c>
      <c r="E1153" s="113">
        <v>244.95</v>
      </c>
      <c r="F1153" s="113">
        <v>248.9</v>
      </c>
      <c r="G1153" s="113">
        <v>249</v>
      </c>
      <c r="H1153" s="113">
        <v>245</v>
      </c>
      <c r="I1153" s="113">
        <v>352</v>
      </c>
      <c r="J1153" s="113">
        <v>87502.25</v>
      </c>
      <c r="K1153" s="115">
        <v>43448</v>
      </c>
      <c r="L1153" s="113">
        <v>40</v>
      </c>
      <c r="M1153" s="113" t="s">
        <v>1442</v>
      </c>
      <c r="N1153" s="353"/>
    </row>
    <row r="1154" spans="1:14">
      <c r="A1154" s="113" t="s">
        <v>1443</v>
      </c>
      <c r="B1154" s="113" t="s">
        <v>385</v>
      </c>
      <c r="C1154" s="113">
        <v>138.55000000000001</v>
      </c>
      <c r="D1154" s="113">
        <v>142.69999999999999</v>
      </c>
      <c r="E1154" s="113">
        <v>138.5</v>
      </c>
      <c r="F1154" s="113">
        <v>141.55000000000001</v>
      </c>
      <c r="G1154" s="113">
        <v>141</v>
      </c>
      <c r="H1154" s="113">
        <v>139.65</v>
      </c>
      <c r="I1154" s="113">
        <v>63367</v>
      </c>
      <c r="J1154" s="113">
        <v>8948644.0500000007</v>
      </c>
      <c r="K1154" s="115">
        <v>43448</v>
      </c>
      <c r="L1154" s="113">
        <v>924</v>
      </c>
      <c r="M1154" s="113" t="s">
        <v>1444</v>
      </c>
      <c r="N1154" s="353"/>
    </row>
    <row r="1155" spans="1:14">
      <c r="A1155" s="113" t="s">
        <v>1445</v>
      </c>
      <c r="B1155" s="113" t="s">
        <v>385</v>
      </c>
      <c r="C1155" s="113">
        <v>6.2</v>
      </c>
      <c r="D1155" s="113">
        <v>6.4</v>
      </c>
      <c r="E1155" s="113">
        <v>6.2</v>
      </c>
      <c r="F1155" s="113">
        <v>6.3</v>
      </c>
      <c r="G1155" s="113">
        <v>6.35</v>
      </c>
      <c r="H1155" s="113">
        <v>6.35</v>
      </c>
      <c r="I1155" s="113">
        <v>851471</v>
      </c>
      <c r="J1155" s="113">
        <v>5352016.1500000004</v>
      </c>
      <c r="K1155" s="115">
        <v>43448</v>
      </c>
      <c r="L1155" s="113">
        <v>725</v>
      </c>
      <c r="M1155" s="113" t="s">
        <v>1446</v>
      </c>
      <c r="N1155" s="353"/>
    </row>
    <row r="1156" spans="1:14">
      <c r="A1156" s="113" t="s">
        <v>1447</v>
      </c>
      <c r="B1156" s="113" t="s">
        <v>385</v>
      </c>
      <c r="C1156" s="113">
        <v>313.5</v>
      </c>
      <c r="D1156" s="113">
        <v>319.60000000000002</v>
      </c>
      <c r="E1156" s="113">
        <v>313.5</v>
      </c>
      <c r="F1156" s="113">
        <v>315.05</v>
      </c>
      <c r="G1156" s="113">
        <v>314</v>
      </c>
      <c r="H1156" s="113">
        <v>318.55</v>
      </c>
      <c r="I1156" s="113">
        <v>6374</v>
      </c>
      <c r="J1156" s="113">
        <v>2014031.75</v>
      </c>
      <c r="K1156" s="115">
        <v>43448</v>
      </c>
      <c r="L1156" s="113">
        <v>394</v>
      </c>
      <c r="M1156" s="113" t="s">
        <v>1448</v>
      </c>
      <c r="N1156" s="353"/>
    </row>
    <row r="1157" spans="1:14">
      <c r="A1157" s="113" t="s">
        <v>1449</v>
      </c>
      <c r="B1157" s="113" t="s">
        <v>385</v>
      </c>
      <c r="C1157" s="113">
        <v>533.95000000000005</v>
      </c>
      <c r="D1157" s="113">
        <v>579</v>
      </c>
      <c r="E1157" s="113">
        <v>520.9</v>
      </c>
      <c r="F1157" s="113">
        <v>562.54999999999995</v>
      </c>
      <c r="G1157" s="113">
        <v>561.15</v>
      </c>
      <c r="H1157" s="113">
        <v>524.45000000000005</v>
      </c>
      <c r="I1157" s="113">
        <v>19934</v>
      </c>
      <c r="J1157" s="113">
        <v>11016769.85</v>
      </c>
      <c r="K1157" s="115">
        <v>43448</v>
      </c>
      <c r="L1157" s="113">
        <v>353</v>
      </c>
      <c r="M1157" s="113" t="s">
        <v>1450</v>
      </c>
      <c r="N1157" s="353"/>
    </row>
    <row r="1158" spans="1:14">
      <c r="A1158" s="113" t="s">
        <v>2641</v>
      </c>
      <c r="B1158" s="113" t="s">
        <v>385</v>
      </c>
      <c r="C1158" s="113">
        <v>5.5</v>
      </c>
      <c r="D1158" s="113">
        <v>6.35</v>
      </c>
      <c r="E1158" s="113">
        <v>5.5</v>
      </c>
      <c r="F1158" s="113">
        <v>5.85</v>
      </c>
      <c r="G1158" s="113">
        <v>5.95</v>
      </c>
      <c r="H1158" s="113">
        <v>5.8</v>
      </c>
      <c r="I1158" s="113">
        <v>62865</v>
      </c>
      <c r="J1158" s="113">
        <v>374789.4</v>
      </c>
      <c r="K1158" s="115">
        <v>43448</v>
      </c>
      <c r="L1158" s="113">
        <v>109</v>
      </c>
      <c r="M1158" s="113" t="s">
        <v>2642</v>
      </c>
      <c r="N1158" s="353"/>
    </row>
    <row r="1159" spans="1:14">
      <c r="A1159" s="113" t="s">
        <v>1451</v>
      </c>
      <c r="B1159" s="113" t="s">
        <v>385</v>
      </c>
      <c r="C1159" s="113">
        <v>202.7</v>
      </c>
      <c r="D1159" s="113">
        <v>202.7</v>
      </c>
      <c r="E1159" s="113">
        <v>196.35</v>
      </c>
      <c r="F1159" s="113">
        <v>198.2</v>
      </c>
      <c r="G1159" s="113">
        <v>199</v>
      </c>
      <c r="H1159" s="113">
        <v>201.7</v>
      </c>
      <c r="I1159" s="113">
        <v>34251</v>
      </c>
      <c r="J1159" s="113">
        <v>6850746.7000000002</v>
      </c>
      <c r="K1159" s="115">
        <v>43448</v>
      </c>
      <c r="L1159" s="113">
        <v>1623</v>
      </c>
      <c r="M1159" s="113" t="s">
        <v>1452</v>
      </c>
      <c r="N1159" s="353"/>
    </row>
    <row r="1160" spans="1:14">
      <c r="A1160" s="113" t="s">
        <v>1453</v>
      </c>
      <c r="B1160" s="113" t="s">
        <v>385</v>
      </c>
      <c r="C1160" s="113">
        <v>95.7</v>
      </c>
      <c r="D1160" s="113">
        <v>103.95</v>
      </c>
      <c r="E1160" s="113">
        <v>95.25</v>
      </c>
      <c r="F1160" s="113">
        <v>101.1</v>
      </c>
      <c r="G1160" s="113">
        <v>100</v>
      </c>
      <c r="H1160" s="113">
        <v>94.75</v>
      </c>
      <c r="I1160" s="113">
        <v>22370</v>
      </c>
      <c r="J1160" s="113">
        <v>2208141.4</v>
      </c>
      <c r="K1160" s="115">
        <v>43448</v>
      </c>
      <c r="L1160" s="113">
        <v>261</v>
      </c>
      <c r="M1160" s="113" t="s">
        <v>1454</v>
      </c>
      <c r="N1160" s="353"/>
    </row>
    <row r="1161" spans="1:14">
      <c r="A1161" s="113" t="s">
        <v>1455</v>
      </c>
      <c r="B1161" s="113" t="s">
        <v>385</v>
      </c>
      <c r="C1161" s="113">
        <v>677.4</v>
      </c>
      <c r="D1161" s="113">
        <v>690</v>
      </c>
      <c r="E1161" s="113">
        <v>675</v>
      </c>
      <c r="F1161" s="113">
        <v>676.2</v>
      </c>
      <c r="G1161" s="113">
        <v>675.1</v>
      </c>
      <c r="H1161" s="113">
        <v>674.6</v>
      </c>
      <c r="I1161" s="113">
        <v>4146</v>
      </c>
      <c r="J1161" s="113">
        <v>2820022.25</v>
      </c>
      <c r="K1161" s="115">
        <v>43448</v>
      </c>
      <c r="L1161" s="113">
        <v>259</v>
      </c>
      <c r="M1161" s="113" t="s">
        <v>1456</v>
      </c>
      <c r="N1161" s="353"/>
    </row>
    <row r="1162" spans="1:14">
      <c r="A1162" s="113" t="s">
        <v>137</v>
      </c>
      <c r="B1162" s="113" t="s">
        <v>385</v>
      </c>
      <c r="C1162" s="113">
        <v>51.35</v>
      </c>
      <c r="D1162" s="113">
        <v>52.1</v>
      </c>
      <c r="E1162" s="113">
        <v>50.65</v>
      </c>
      <c r="F1162" s="113">
        <v>51.25</v>
      </c>
      <c r="G1162" s="113">
        <v>51.25</v>
      </c>
      <c r="H1162" s="113">
        <v>51.35</v>
      </c>
      <c r="I1162" s="113">
        <v>7413105</v>
      </c>
      <c r="J1162" s="113">
        <v>380937925.10000002</v>
      </c>
      <c r="K1162" s="115">
        <v>43448</v>
      </c>
      <c r="L1162" s="113">
        <v>14915</v>
      </c>
      <c r="M1162" s="113" t="s">
        <v>1457</v>
      </c>
      <c r="N1162" s="353"/>
    </row>
    <row r="1163" spans="1:14">
      <c r="A1163" s="113" t="s">
        <v>1458</v>
      </c>
      <c r="B1163" s="113" t="s">
        <v>385</v>
      </c>
      <c r="C1163" s="113">
        <v>279.64999999999998</v>
      </c>
      <c r="D1163" s="113">
        <v>285.14999999999998</v>
      </c>
      <c r="E1163" s="113">
        <v>275</v>
      </c>
      <c r="F1163" s="113">
        <v>275.5</v>
      </c>
      <c r="G1163" s="113">
        <v>275.05</v>
      </c>
      <c r="H1163" s="113">
        <v>280.2</v>
      </c>
      <c r="I1163" s="113">
        <v>3128</v>
      </c>
      <c r="J1163" s="113">
        <v>870359.8</v>
      </c>
      <c r="K1163" s="115">
        <v>43448</v>
      </c>
      <c r="L1163" s="113">
        <v>384</v>
      </c>
      <c r="M1163" s="113" t="s">
        <v>1459</v>
      </c>
      <c r="N1163" s="353"/>
    </row>
    <row r="1164" spans="1:14">
      <c r="A1164" s="113" t="s">
        <v>2505</v>
      </c>
      <c r="B1164" s="113" t="s">
        <v>385</v>
      </c>
      <c r="C1164" s="113">
        <v>33</v>
      </c>
      <c r="D1164" s="113">
        <v>34.65</v>
      </c>
      <c r="E1164" s="113">
        <v>32.049999999999997</v>
      </c>
      <c r="F1164" s="113">
        <v>32.799999999999997</v>
      </c>
      <c r="G1164" s="113">
        <v>32.1</v>
      </c>
      <c r="H1164" s="113">
        <v>33.9</v>
      </c>
      <c r="I1164" s="113">
        <v>1846148</v>
      </c>
      <c r="J1164" s="113">
        <v>62348370.75</v>
      </c>
      <c r="K1164" s="115">
        <v>43448</v>
      </c>
      <c r="L1164" s="113">
        <v>4434</v>
      </c>
      <c r="M1164" s="113" t="s">
        <v>3229</v>
      </c>
      <c r="N1164" s="353"/>
    </row>
    <row r="1165" spans="1:14">
      <c r="A1165" s="113" t="s">
        <v>3150</v>
      </c>
      <c r="B1165" s="113" t="s">
        <v>385</v>
      </c>
      <c r="C1165" s="113">
        <v>231.95</v>
      </c>
      <c r="D1165" s="113">
        <v>248.95</v>
      </c>
      <c r="E1165" s="113">
        <v>231.95</v>
      </c>
      <c r="F1165" s="113">
        <v>245.7</v>
      </c>
      <c r="G1165" s="113">
        <v>248.95</v>
      </c>
      <c r="H1165" s="113">
        <v>232.35</v>
      </c>
      <c r="I1165" s="113">
        <v>12193</v>
      </c>
      <c r="J1165" s="113">
        <v>2977837.3</v>
      </c>
      <c r="K1165" s="115">
        <v>43448</v>
      </c>
      <c r="L1165" s="113">
        <v>677</v>
      </c>
      <c r="M1165" s="113" t="s">
        <v>3151</v>
      </c>
      <c r="N1165" s="353"/>
    </row>
    <row r="1166" spans="1:14">
      <c r="A1166" s="113" t="s">
        <v>2506</v>
      </c>
      <c r="B1166" s="113" t="s">
        <v>385</v>
      </c>
      <c r="C1166" s="113">
        <v>70</v>
      </c>
      <c r="D1166" s="113">
        <v>70</v>
      </c>
      <c r="E1166" s="113">
        <v>68.3</v>
      </c>
      <c r="F1166" s="113">
        <v>69.400000000000006</v>
      </c>
      <c r="G1166" s="113">
        <v>68.3</v>
      </c>
      <c r="H1166" s="113">
        <v>70</v>
      </c>
      <c r="I1166" s="113">
        <v>140</v>
      </c>
      <c r="J1166" s="113">
        <v>9640.5499999999993</v>
      </c>
      <c r="K1166" s="115">
        <v>43448</v>
      </c>
      <c r="L1166" s="113">
        <v>12</v>
      </c>
      <c r="M1166" s="113" t="s">
        <v>2507</v>
      </c>
      <c r="N1166" s="353"/>
    </row>
    <row r="1167" spans="1:14">
      <c r="A1167" s="113" t="s">
        <v>2508</v>
      </c>
      <c r="B1167" s="113" t="s">
        <v>385</v>
      </c>
      <c r="C1167" s="113">
        <v>6.6</v>
      </c>
      <c r="D1167" s="113">
        <v>6.7</v>
      </c>
      <c r="E1167" s="113">
        <v>6.45</v>
      </c>
      <c r="F1167" s="113">
        <v>6.55</v>
      </c>
      <c r="G1167" s="113">
        <v>6.55</v>
      </c>
      <c r="H1167" s="113">
        <v>6.65</v>
      </c>
      <c r="I1167" s="113">
        <v>10120</v>
      </c>
      <c r="J1167" s="113">
        <v>66268.649999999994</v>
      </c>
      <c r="K1167" s="115">
        <v>43448</v>
      </c>
      <c r="L1167" s="113">
        <v>44</v>
      </c>
      <c r="M1167" s="113" t="s">
        <v>2509</v>
      </c>
      <c r="N1167" s="353"/>
    </row>
    <row r="1168" spans="1:14">
      <c r="A1168" s="113" t="s">
        <v>1460</v>
      </c>
      <c r="B1168" s="113" t="s">
        <v>385</v>
      </c>
      <c r="C1168" s="113">
        <v>135</v>
      </c>
      <c r="D1168" s="113">
        <v>136</v>
      </c>
      <c r="E1168" s="113">
        <v>133.5</v>
      </c>
      <c r="F1168" s="113">
        <v>135</v>
      </c>
      <c r="G1168" s="113">
        <v>135.9</v>
      </c>
      <c r="H1168" s="113">
        <v>135.85</v>
      </c>
      <c r="I1168" s="113">
        <v>4480</v>
      </c>
      <c r="J1168" s="113">
        <v>605722.80000000005</v>
      </c>
      <c r="K1168" s="115">
        <v>43448</v>
      </c>
      <c r="L1168" s="113">
        <v>162</v>
      </c>
      <c r="M1168" s="113" t="s">
        <v>1461</v>
      </c>
      <c r="N1168" s="353"/>
    </row>
    <row r="1169" spans="1:14">
      <c r="A1169" s="113" t="s">
        <v>2327</v>
      </c>
      <c r="B1169" s="113" t="s">
        <v>385</v>
      </c>
      <c r="C1169" s="113">
        <v>4.7</v>
      </c>
      <c r="D1169" s="113">
        <v>5.25</v>
      </c>
      <c r="E1169" s="113">
        <v>4.7</v>
      </c>
      <c r="F1169" s="113">
        <v>5.0999999999999996</v>
      </c>
      <c r="G1169" s="113">
        <v>5.15</v>
      </c>
      <c r="H1169" s="113">
        <v>4.95</v>
      </c>
      <c r="I1169" s="113">
        <v>18862</v>
      </c>
      <c r="J1169" s="113">
        <v>95650.8</v>
      </c>
      <c r="K1169" s="115">
        <v>43448</v>
      </c>
      <c r="L1169" s="113">
        <v>78</v>
      </c>
      <c r="M1169" s="113" t="s">
        <v>2328</v>
      </c>
      <c r="N1169" s="353"/>
    </row>
    <row r="1170" spans="1:14">
      <c r="A1170" s="113" t="s">
        <v>2169</v>
      </c>
      <c r="B1170" s="113" t="s">
        <v>385</v>
      </c>
      <c r="C1170" s="113">
        <v>13.85</v>
      </c>
      <c r="D1170" s="113">
        <v>13.95</v>
      </c>
      <c r="E1170" s="113">
        <v>13.3</v>
      </c>
      <c r="F1170" s="113">
        <v>13.5</v>
      </c>
      <c r="G1170" s="113">
        <v>13.4</v>
      </c>
      <c r="H1170" s="113">
        <v>14.05</v>
      </c>
      <c r="I1170" s="113">
        <v>20317</v>
      </c>
      <c r="J1170" s="113">
        <v>275199.95</v>
      </c>
      <c r="K1170" s="115">
        <v>43448</v>
      </c>
      <c r="L1170" s="113">
        <v>95</v>
      </c>
      <c r="M1170" s="113" t="s">
        <v>2170</v>
      </c>
      <c r="N1170" s="353"/>
    </row>
    <row r="1171" spans="1:14">
      <c r="A1171" s="113" t="s">
        <v>1462</v>
      </c>
      <c r="B1171" s="113" t="s">
        <v>385</v>
      </c>
      <c r="C1171" s="113">
        <v>750.95</v>
      </c>
      <c r="D1171" s="113">
        <v>751.2</v>
      </c>
      <c r="E1171" s="113">
        <v>740.55</v>
      </c>
      <c r="F1171" s="113">
        <v>746.7</v>
      </c>
      <c r="G1171" s="113">
        <v>745.6</v>
      </c>
      <c r="H1171" s="113">
        <v>740.25</v>
      </c>
      <c r="I1171" s="113">
        <v>165</v>
      </c>
      <c r="J1171" s="113">
        <v>123274.05</v>
      </c>
      <c r="K1171" s="115">
        <v>43448</v>
      </c>
      <c r="L1171" s="113">
        <v>33</v>
      </c>
      <c r="M1171" s="113" t="s">
        <v>1463</v>
      </c>
      <c r="N1171" s="353"/>
    </row>
    <row r="1172" spans="1:14">
      <c r="A1172" s="113" t="s">
        <v>2879</v>
      </c>
      <c r="B1172" s="113" t="s">
        <v>385</v>
      </c>
      <c r="C1172" s="113">
        <v>310.7</v>
      </c>
      <c r="D1172" s="113">
        <v>323</v>
      </c>
      <c r="E1172" s="113">
        <v>310.5</v>
      </c>
      <c r="F1172" s="113">
        <v>317.05</v>
      </c>
      <c r="G1172" s="113">
        <v>316</v>
      </c>
      <c r="H1172" s="113">
        <v>314.85000000000002</v>
      </c>
      <c r="I1172" s="113">
        <v>156559</v>
      </c>
      <c r="J1172" s="113">
        <v>49358044.700000003</v>
      </c>
      <c r="K1172" s="115">
        <v>43448</v>
      </c>
      <c r="L1172" s="113">
        <v>1391</v>
      </c>
      <c r="M1172" s="113" t="s">
        <v>2880</v>
      </c>
      <c r="N1172" s="353"/>
    </row>
    <row r="1173" spans="1:14">
      <c r="A1173" s="113" t="s">
        <v>3152</v>
      </c>
      <c r="B1173" s="113" t="s">
        <v>385</v>
      </c>
      <c r="C1173" s="113">
        <v>70.25</v>
      </c>
      <c r="D1173" s="113">
        <v>71.3</v>
      </c>
      <c r="E1173" s="113">
        <v>68.349999999999994</v>
      </c>
      <c r="F1173" s="113">
        <v>69.849999999999994</v>
      </c>
      <c r="G1173" s="113">
        <v>68.5</v>
      </c>
      <c r="H1173" s="113">
        <v>70.55</v>
      </c>
      <c r="I1173" s="113">
        <v>1679</v>
      </c>
      <c r="J1173" s="113">
        <v>117666.15</v>
      </c>
      <c r="K1173" s="115">
        <v>43448</v>
      </c>
      <c r="L1173" s="113">
        <v>51</v>
      </c>
      <c r="M1173" s="113" t="s">
        <v>3153</v>
      </c>
      <c r="N1173" s="353"/>
    </row>
    <row r="1174" spans="1:14">
      <c r="A1174" s="113" t="s">
        <v>1464</v>
      </c>
      <c r="B1174" s="113" t="s">
        <v>385</v>
      </c>
      <c r="C1174" s="113">
        <v>59.9</v>
      </c>
      <c r="D1174" s="113">
        <v>62.1</v>
      </c>
      <c r="E1174" s="113">
        <v>59.3</v>
      </c>
      <c r="F1174" s="113">
        <v>59.7</v>
      </c>
      <c r="G1174" s="113">
        <v>59.75</v>
      </c>
      <c r="H1174" s="113">
        <v>57.95</v>
      </c>
      <c r="I1174" s="113">
        <v>179589</v>
      </c>
      <c r="J1174" s="113">
        <v>10906832.5</v>
      </c>
      <c r="K1174" s="115">
        <v>43448</v>
      </c>
      <c r="L1174" s="113">
        <v>1279</v>
      </c>
      <c r="M1174" s="113" t="s">
        <v>3154</v>
      </c>
      <c r="N1174" s="353"/>
    </row>
    <row r="1175" spans="1:14">
      <c r="A1175" s="113" t="s">
        <v>3178</v>
      </c>
      <c r="B1175" s="113" t="s">
        <v>385</v>
      </c>
      <c r="C1175" s="113">
        <v>26.8</v>
      </c>
      <c r="D1175" s="113">
        <v>28.5</v>
      </c>
      <c r="E1175" s="113">
        <v>26.3</v>
      </c>
      <c r="F1175" s="113">
        <v>27.9</v>
      </c>
      <c r="G1175" s="113">
        <v>27.1</v>
      </c>
      <c r="H1175" s="113">
        <v>27.9</v>
      </c>
      <c r="I1175" s="113">
        <v>3432</v>
      </c>
      <c r="J1175" s="113">
        <v>94933.15</v>
      </c>
      <c r="K1175" s="115">
        <v>43448</v>
      </c>
      <c r="L1175" s="113">
        <v>38</v>
      </c>
      <c r="M1175" s="113" t="s">
        <v>3179</v>
      </c>
      <c r="N1175" s="353"/>
    </row>
    <row r="1176" spans="1:14">
      <c r="A1176" s="113" t="s">
        <v>1465</v>
      </c>
      <c r="B1176" s="113" t="s">
        <v>385</v>
      </c>
      <c r="C1176" s="113">
        <v>113</v>
      </c>
      <c r="D1176" s="113">
        <v>113.35</v>
      </c>
      <c r="E1176" s="113">
        <v>110</v>
      </c>
      <c r="F1176" s="113">
        <v>111.75</v>
      </c>
      <c r="G1176" s="113">
        <v>111.2</v>
      </c>
      <c r="H1176" s="113">
        <v>113.3</v>
      </c>
      <c r="I1176" s="113">
        <v>113841</v>
      </c>
      <c r="J1176" s="113">
        <v>12742129.9</v>
      </c>
      <c r="K1176" s="115">
        <v>43448</v>
      </c>
      <c r="L1176" s="113">
        <v>347</v>
      </c>
      <c r="M1176" s="113" t="s">
        <v>1466</v>
      </c>
      <c r="N1176" s="353"/>
    </row>
    <row r="1177" spans="1:14">
      <c r="A1177" s="113" t="s">
        <v>209</v>
      </c>
      <c r="B1177" s="113" t="s">
        <v>385</v>
      </c>
      <c r="C1177" s="113">
        <v>6284.7</v>
      </c>
      <c r="D1177" s="113">
        <v>6340</v>
      </c>
      <c r="E1177" s="113">
        <v>6259.2</v>
      </c>
      <c r="F1177" s="113">
        <v>6303.3</v>
      </c>
      <c r="G1177" s="113">
        <v>6305</v>
      </c>
      <c r="H1177" s="113">
        <v>6299.4</v>
      </c>
      <c r="I1177" s="113">
        <v>1929</v>
      </c>
      <c r="J1177" s="113">
        <v>12162850.35</v>
      </c>
      <c r="K1177" s="115">
        <v>43448</v>
      </c>
      <c r="L1177" s="113">
        <v>789</v>
      </c>
      <c r="M1177" s="113" t="s">
        <v>1467</v>
      </c>
      <c r="N1177" s="353"/>
    </row>
    <row r="1178" spans="1:14">
      <c r="A1178" s="113" t="s">
        <v>2510</v>
      </c>
      <c r="B1178" s="113" t="s">
        <v>385</v>
      </c>
      <c r="C1178" s="113">
        <v>9.4499999999999993</v>
      </c>
      <c r="D1178" s="113">
        <v>9.6</v>
      </c>
      <c r="E1178" s="113">
        <v>9.25</v>
      </c>
      <c r="F1178" s="113">
        <v>9.5</v>
      </c>
      <c r="G1178" s="113">
        <v>9.6</v>
      </c>
      <c r="H1178" s="113">
        <v>9.5500000000000007</v>
      </c>
      <c r="I1178" s="113">
        <v>647262</v>
      </c>
      <c r="J1178" s="113">
        <v>6119152.2000000002</v>
      </c>
      <c r="K1178" s="115">
        <v>43448</v>
      </c>
      <c r="L1178" s="113">
        <v>932</v>
      </c>
      <c r="M1178" s="113" t="s">
        <v>2511</v>
      </c>
      <c r="N1178" s="353"/>
    </row>
    <row r="1179" spans="1:14">
      <c r="A1179" s="113" t="s">
        <v>1468</v>
      </c>
      <c r="B1179" s="113" t="s">
        <v>385</v>
      </c>
      <c r="C1179" s="113">
        <v>256.14999999999998</v>
      </c>
      <c r="D1179" s="113">
        <v>259.89999999999998</v>
      </c>
      <c r="E1179" s="113">
        <v>255</v>
      </c>
      <c r="F1179" s="113">
        <v>256.85000000000002</v>
      </c>
      <c r="G1179" s="113">
        <v>258.5</v>
      </c>
      <c r="H1179" s="113">
        <v>259.85000000000002</v>
      </c>
      <c r="I1179" s="113">
        <v>10077</v>
      </c>
      <c r="J1179" s="113">
        <v>2597107.9</v>
      </c>
      <c r="K1179" s="115">
        <v>43448</v>
      </c>
      <c r="L1179" s="113">
        <v>356</v>
      </c>
      <c r="M1179" s="113" t="s">
        <v>1469</v>
      </c>
      <c r="N1179" s="353"/>
    </row>
    <row r="1180" spans="1:14">
      <c r="A1180" s="113" t="s">
        <v>1470</v>
      </c>
      <c r="B1180" s="113" t="s">
        <v>385</v>
      </c>
      <c r="C1180" s="113">
        <v>568.45000000000005</v>
      </c>
      <c r="D1180" s="113">
        <v>580.95000000000005</v>
      </c>
      <c r="E1180" s="113">
        <v>563.25</v>
      </c>
      <c r="F1180" s="113">
        <v>575.4</v>
      </c>
      <c r="G1180" s="113">
        <v>576</v>
      </c>
      <c r="H1180" s="113">
        <v>566.1</v>
      </c>
      <c r="I1180" s="113">
        <v>33573</v>
      </c>
      <c r="J1180" s="113">
        <v>19268441</v>
      </c>
      <c r="K1180" s="115">
        <v>43448</v>
      </c>
      <c r="L1180" s="113">
        <v>1437</v>
      </c>
      <c r="M1180" s="113" t="s">
        <v>1471</v>
      </c>
      <c r="N1180" s="353"/>
    </row>
    <row r="1181" spans="1:14">
      <c r="A1181" s="113" t="s">
        <v>1472</v>
      </c>
      <c r="B1181" s="113" t="s">
        <v>385</v>
      </c>
      <c r="C1181" s="113">
        <v>30.45</v>
      </c>
      <c r="D1181" s="113">
        <v>30.45</v>
      </c>
      <c r="E1181" s="113">
        <v>29.4</v>
      </c>
      <c r="F1181" s="113">
        <v>29.6</v>
      </c>
      <c r="G1181" s="113">
        <v>29.85</v>
      </c>
      <c r="H1181" s="113">
        <v>29.9</v>
      </c>
      <c r="I1181" s="113">
        <v>18722</v>
      </c>
      <c r="J1181" s="113">
        <v>559771.65</v>
      </c>
      <c r="K1181" s="115">
        <v>43448</v>
      </c>
      <c r="L1181" s="113">
        <v>145</v>
      </c>
      <c r="M1181" s="113" t="s">
        <v>1473</v>
      </c>
      <c r="N1181" s="353"/>
    </row>
    <row r="1182" spans="1:14">
      <c r="A1182" s="113" t="s">
        <v>1474</v>
      </c>
      <c r="B1182" s="113" t="s">
        <v>385</v>
      </c>
      <c r="C1182" s="113">
        <v>665.9</v>
      </c>
      <c r="D1182" s="113">
        <v>668</v>
      </c>
      <c r="E1182" s="113">
        <v>651.1</v>
      </c>
      <c r="F1182" s="113">
        <v>663.35</v>
      </c>
      <c r="G1182" s="113">
        <v>660.5</v>
      </c>
      <c r="H1182" s="113">
        <v>662.6</v>
      </c>
      <c r="I1182" s="113">
        <v>5357</v>
      </c>
      <c r="J1182" s="113">
        <v>3540930.8</v>
      </c>
      <c r="K1182" s="115">
        <v>43448</v>
      </c>
      <c r="L1182" s="113">
        <v>857</v>
      </c>
      <c r="M1182" s="113" t="s">
        <v>1475</v>
      </c>
      <c r="N1182" s="353"/>
    </row>
    <row r="1183" spans="1:14">
      <c r="A1183" s="113" t="s">
        <v>2512</v>
      </c>
      <c r="B1183" s="113" t="s">
        <v>385</v>
      </c>
      <c r="C1183" s="113">
        <v>97</v>
      </c>
      <c r="D1183" s="113">
        <v>100.85</v>
      </c>
      <c r="E1183" s="113">
        <v>94.05</v>
      </c>
      <c r="F1183" s="113">
        <v>98.05</v>
      </c>
      <c r="G1183" s="113">
        <v>98</v>
      </c>
      <c r="H1183" s="113">
        <v>97.5</v>
      </c>
      <c r="I1183" s="113">
        <v>3895</v>
      </c>
      <c r="J1183" s="113">
        <v>383546.7</v>
      </c>
      <c r="K1183" s="115">
        <v>43448</v>
      </c>
      <c r="L1183" s="113">
        <v>64</v>
      </c>
      <c r="M1183" s="113" t="s">
        <v>2513</v>
      </c>
      <c r="N1183" s="353"/>
    </row>
    <row r="1184" spans="1:14">
      <c r="A1184" s="113" t="s">
        <v>1476</v>
      </c>
      <c r="B1184" s="113" t="s">
        <v>385</v>
      </c>
      <c r="C1184" s="113">
        <v>9.85</v>
      </c>
      <c r="D1184" s="113">
        <v>10.5</v>
      </c>
      <c r="E1184" s="113">
        <v>9.4</v>
      </c>
      <c r="F1184" s="113">
        <v>10.35</v>
      </c>
      <c r="G1184" s="113">
        <v>10.5</v>
      </c>
      <c r="H1184" s="113">
        <v>10</v>
      </c>
      <c r="I1184" s="113">
        <v>13476</v>
      </c>
      <c r="J1184" s="113">
        <v>135145.45000000001</v>
      </c>
      <c r="K1184" s="115">
        <v>43448</v>
      </c>
      <c r="L1184" s="113">
        <v>77</v>
      </c>
      <c r="M1184" s="113" t="s">
        <v>1477</v>
      </c>
      <c r="N1184" s="353"/>
    </row>
    <row r="1185" spans="1:14">
      <c r="A1185" s="113" t="s">
        <v>1478</v>
      </c>
      <c r="B1185" s="113" t="s">
        <v>385</v>
      </c>
      <c r="C1185" s="113">
        <v>212.35</v>
      </c>
      <c r="D1185" s="113">
        <v>212.4</v>
      </c>
      <c r="E1185" s="113">
        <v>207.35</v>
      </c>
      <c r="F1185" s="113">
        <v>209.25</v>
      </c>
      <c r="G1185" s="113">
        <v>208.8</v>
      </c>
      <c r="H1185" s="113">
        <v>212</v>
      </c>
      <c r="I1185" s="113">
        <v>26000</v>
      </c>
      <c r="J1185" s="113">
        <v>5447424.0499999998</v>
      </c>
      <c r="K1185" s="115">
        <v>43448</v>
      </c>
      <c r="L1185" s="113">
        <v>1330</v>
      </c>
      <c r="M1185" s="113" t="s">
        <v>1479</v>
      </c>
      <c r="N1185" s="353"/>
    </row>
    <row r="1186" spans="1:14">
      <c r="A1186" s="113" t="s">
        <v>2228</v>
      </c>
      <c r="B1186" s="113" t="s">
        <v>385</v>
      </c>
      <c r="C1186" s="113">
        <v>571</v>
      </c>
      <c r="D1186" s="113">
        <v>574.79999999999995</v>
      </c>
      <c r="E1186" s="113">
        <v>550.5</v>
      </c>
      <c r="F1186" s="113">
        <v>567</v>
      </c>
      <c r="G1186" s="113">
        <v>566.65</v>
      </c>
      <c r="H1186" s="113">
        <v>571</v>
      </c>
      <c r="I1186" s="113">
        <v>98357</v>
      </c>
      <c r="J1186" s="113">
        <v>55538733.100000001</v>
      </c>
      <c r="K1186" s="115">
        <v>43448</v>
      </c>
      <c r="L1186" s="113">
        <v>13997</v>
      </c>
      <c r="M1186" s="113" t="s">
        <v>2229</v>
      </c>
      <c r="N1186" s="353"/>
    </row>
    <row r="1187" spans="1:14">
      <c r="A1187" s="113" t="s">
        <v>138</v>
      </c>
      <c r="B1187" s="113" t="s">
        <v>385</v>
      </c>
      <c r="C1187" s="113">
        <v>288.5</v>
      </c>
      <c r="D1187" s="113">
        <v>290.8</v>
      </c>
      <c r="E1187" s="113">
        <v>287.05</v>
      </c>
      <c r="F1187" s="113">
        <v>289.2</v>
      </c>
      <c r="G1187" s="113">
        <v>288.7</v>
      </c>
      <c r="H1187" s="113">
        <v>289</v>
      </c>
      <c r="I1187" s="113">
        <v>12156361</v>
      </c>
      <c r="J1187" s="113">
        <v>3511708338.0500002</v>
      </c>
      <c r="K1187" s="115">
        <v>43448</v>
      </c>
      <c r="L1187" s="113">
        <v>99288</v>
      </c>
      <c r="M1187" s="113" t="s">
        <v>1480</v>
      </c>
      <c r="N1187" s="353"/>
    </row>
    <row r="1188" spans="1:14">
      <c r="A1188" s="113" t="s">
        <v>3194</v>
      </c>
      <c r="B1188" s="113" t="s">
        <v>385</v>
      </c>
      <c r="C1188" s="113">
        <v>1.1000000000000001</v>
      </c>
      <c r="D1188" s="113">
        <v>1.1000000000000001</v>
      </c>
      <c r="E1188" s="113">
        <v>1</v>
      </c>
      <c r="F1188" s="113">
        <v>1</v>
      </c>
      <c r="G1188" s="113">
        <v>1</v>
      </c>
      <c r="H1188" s="113">
        <v>1.05</v>
      </c>
      <c r="I1188" s="113">
        <v>3523</v>
      </c>
      <c r="J1188" s="113">
        <v>3553.1</v>
      </c>
      <c r="K1188" s="115">
        <v>43448</v>
      </c>
      <c r="L1188" s="113">
        <v>7</v>
      </c>
      <c r="M1188" s="113" t="s">
        <v>3195</v>
      </c>
      <c r="N1188" s="353"/>
    </row>
    <row r="1189" spans="1:14">
      <c r="A1189" s="113" t="s">
        <v>2140</v>
      </c>
      <c r="B1189" s="113" t="s">
        <v>385</v>
      </c>
      <c r="C1189" s="113">
        <v>5315</v>
      </c>
      <c r="D1189" s="113">
        <v>5488.8</v>
      </c>
      <c r="E1189" s="113">
        <v>5315</v>
      </c>
      <c r="F1189" s="113">
        <v>5434.25</v>
      </c>
      <c r="G1189" s="113">
        <v>5400.1</v>
      </c>
      <c r="H1189" s="113">
        <v>5395.8</v>
      </c>
      <c r="I1189" s="113">
        <v>1134</v>
      </c>
      <c r="J1189" s="113">
        <v>6155628.2000000002</v>
      </c>
      <c r="K1189" s="115">
        <v>43448</v>
      </c>
      <c r="L1189" s="113">
        <v>599</v>
      </c>
      <c r="M1189" s="113" t="s">
        <v>748</v>
      </c>
      <c r="N1189" s="353"/>
    </row>
    <row r="1190" spans="1:14">
      <c r="A1190" s="113" t="s">
        <v>2063</v>
      </c>
      <c r="B1190" s="113" t="s">
        <v>385</v>
      </c>
      <c r="C1190" s="113">
        <v>235.15</v>
      </c>
      <c r="D1190" s="113">
        <v>238</v>
      </c>
      <c r="E1190" s="113">
        <v>231.7</v>
      </c>
      <c r="F1190" s="113">
        <v>234.8</v>
      </c>
      <c r="G1190" s="113">
        <v>234</v>
      </c>
      <c r="H1190" s="113">
        <v>236.7</v>
      </c>
      <c r="I1190" s="113">
        <v>6768</v>
      </c>
      <c r="J1190" s="113">
        <v>1584678</v>
      </c>
      <c r="K1190" s="115">
        <v>43448</v>
      </c>
      <c r="L1190" s="113">
        <v>322</v>
      </c>
      <c r="M1190" s="113" t="s">
        <v>2065</v>
      </c>
      <c r="N1190" s="353"/>
    </row>
    <row r="1191" spans="1:14">
      <c r="A1191" s="113" t="s">
        <v>1481</v>
      </c>
      <c r="B1191" s="113" t="s">
        <v>385</v>
      </c>
      <c r="C1191" s="113">
        <v>107.7</v>
      </c>
      <c r="D1191" s="113">
        <v>111.9</v>
      </c>
      <c r="E1191" s="113">
        <v>103.1</v>
      </c>
      <c r="F1191" s="113">
        <v>103.55</v>
      </c>
      <c r="G1191" s="113">
        <v>103.9</v>
      </c>
      <c r="H1191" s="113">
        <v>106.65</v>
      </c>
      <c r="I1191" s="113">
        <v>935891</v>
      </c>
      <c r="J1191" s="113">
        <v>100250654.40000001</v>
      </c>
      <c r="K1191" s="115">
        <v>43448</v>
      </c>
      <c r="L1191" s="113">
        <v>8564</v>
      </c>
      <c r="M1191" s="113" t="s">
        <v>1482</v>
      </c>
      <c r="N1191" s="353"/>
    </row>
    <row r="1192" spans="1:14">
      <c r="A1192" s="113" t="s">
        <v>1483</v>
      </c>
      <c r="B1192" s="113" t="s">
        <v>385</v>
      </c>
      <c r="C1192" s="113">
        <v>42.35</v>
      </c>
      <c r="D1192" s="113">
        <v>42.75</v>
      </c>
      <c r="E1192" s="113">
        <v>41.9</v>
      </c>
      <c r="F1192" s="113">
        <v>42.45</v>
      </c>
      <c r="G1192" s="113">
        <v>42.4</v>
      </c>
      <c r="H1192" s="113">
        <v>42.25</v>
      </c>
      <c r="I1192" s="113">
        <v>296309</v>
      </c>
      <c r="J1192" s="113">
        <v>12562912.550000001</v>
      </c>
      <c r="K1192" s="115">
        <v>43448</v>
      </c>
      <c r="L1192" s="113">
        <v>2975</v>
      </c>
      <c r="M1192" s="113" t="s">
        <v>1484</v>
      </c>
      <c r="N1192" s="353"/>
    </row>
    <row r="1193" spans="1:14">
      <c r="A1193" s="113" t="s">
        <v>1485</v>
      </c>
      <c r="B1193" s="113" t="s">
        <v>385</v>
      </c>
      <c r="C1193" s="113">
        <v>154.65</v>
      </c>
      <c r="D1193" s="113">
        <v>155.85</v>
      </c>
      <c r="E1193" s="113">
        <v>152.30000000000001</v>
      </c>
      <c r="F1193" s="113">
        <v>153.94999999999999</v>
      </c>
      <c r="G1193" s="113">
        <v>153.5</v>
      </c>
      <c r="H1193" s="113">
        <v>153.44999999999999</v>
      </c>
      <c r="I1193" s="113">
        <v>24993</v>
      </c>
      <c r="J1193" s="113">
        <v>3860702</v>
      </c>
      <c r="K1193" s="115">
        <v>43448</v>
      </c>
      <c r="L1193" s="113">
        <v>598</v>
      </c>
      <c r="M1193" s="113" t="s">
        <v>1486</v>
      </c>
      <c r="N1193" s="353"/>
    </row>
    <row r="1194" spans="1:14">
      <c r="A1194" s="113" t="s">
        <v>2514</v>
      </c>
      <c r="B1194" s="113" t="s">
        <v>385</v>
      </c>
      <c r="C1194" s="113">
        <v>201.05</v>
      </c>
      <c r="D1194" s="113">
        <v>209.6</v>
      </c>
      <c r="E1194" s="113">
        <v>201.05</v>
      </c>
      <c r="F1194" s="113">
        <v>206.1</v>
      </c>
      <c r="G1194" s="113">
        <v>209.4</v>
      </c>
      <c r="H1194" s="113">
        <v>206.05</v>
      </c>
      <c r="I1194" s="113">
        <v>8161</v>
      </c>
      <c r="J1194" s="113">
        <v>1685586.85</v>
      </c>
      <c r="K1194" s="115">
        <v>43448</v>
      </c>
      <c r="L1194" s="113">
        <v>69</v>
      </c>
      <c r="M1194" s="113" t="s">
        <v>2515</v>
      </c>
      <c r="N1194" s="353"/>
    </row>
    <row r="1195" spans="1:14">
      <c r="A1195" s="113" t="s">
        <v>2516</v>
      </c>
      <c r="B1195" s="113" t="s">
        <v>385</v>
      </c>
      <c r="C1195" s="113">
        <v>172.5</v>
      </c>
      <c r="D1195" s="113">
        <v>173.5</v>
      </c>
      <c r="E1195" s="113">
        <v>168.5</v>
      </c>
      <c r="F1195" s="113">
        <v>170.15</v>
      </c>
      <c r="G1195" s="113">
        <v>171</v>
      </c>
      <c r="H1195" s="113">
        <v>172.2</v>
      </c>
      <c r="I1195" s="113">
        <v>37023</v>
      </c>
      <c r="J1195" s="113">
        <v>6328313.0499999998</v>
      </c>
      <c r="K1195" s="115">
        <v>43448</v>
      </c>
      <c r="L1195" s="113">
        <v>777</v>
      </c>
      <c r="M1195" s="113" t="s">
        <v>2517</v>
      </c>
      <c r="N1195" s="353"/>
    </row>
    <row r="1196" spans="1:14">
      <c r="A1196" s="113" t="s">
        <v>1487</v>
      </c>
      <c r="B1196" s="113" t="s">
        <v>385</v>
      </c>
      <c r="C1196" s="113">
        <v>1.25</v>
      </c>
      <c r="D1196" s="113">
        <v>1.3</v>
      </c>
      <c r="E1196" s="113">
        <v>1.25</v>
      </c>
      <c r="F1196" s="113">
        <v>1.3</v>
      </c>
      <c r="G1196" s="113">
        <v>1.3</v>
      </c>
      <c r="H1196" s="113">
        <v>1.2</v>
      </c>
      <c r="I1196" s="113">
        <v>176269</v>
      </c>
      <c r="J1196" s="113">
        <v>227149.7</v>
      </c>
      <c r="K1196" s="115">
        <v>43448</v>
      </c>
      <c r="L1196" s="113">
        <v>44</v>
      </c>
      <c r="M1196" s="113" t="s">
        <v>1488</v>
      </c>
      <c r="N1196" s="353"/>
    </row>
    <row r="1197" spans="1:14">
      <c r="A1197" s="113" t="s">
        <v>2599</v>
      </c>
      <c r="B1197" s="113" t="s">
        <v>385</v>
      </c>
      <c r="C1197" s="113">
        <v>70.150000000000006</v>
      </c>
      <c r="D1197" s="113">
        <v>71.400000000000006</v>
      </c>
      <c r="E1197" s="113">
        <v>69.599999999999994</v>
      </c>
      <c r="F1197" s="113">
        <v>69.900000000000006</v>
      </c>
      <c r="G1197" s="113">
        <v>70.400000000000006</v>
      </c>
      <c r="H1197" s="113">
        <v>70.349999999999994</v>
      </c>
      <c r="I1197" s="113">
        <v>134584</v>
      </c>
      <c r="J1197" s="113">
        <v>9462748.5500000007</v>
      </c>
      <c r="K1197" s="115">
        <v>43448</v>
      </c>
      <c r="L1197" s="113">
        <v>1684</v>
      </c>
      <c r="M1197" s="113" t="s">
        <v>2600</v>
      </c>
      <c r="N1197" s="353"/>
    </row>
    <row r="1198" spans="1:14">
      <c r="A1198" s="113" t="s">
        <v>1489</v>
      </c>
      <c r="B1198" s="113" t="s">
        <v>385</v>
      </c>
      <c r="C1198" s="113">
        <v>1117.8499999999999</v>
      </c>
      <c r="D1198" s="113">
        <v>1143.6500000000001</v>
      </c>
      <c r="E1198" s="113">
        <v>1099.95</v>
      </c>
      <c r="F1198" s="113">
        <v>1114.0999999999999</v>
      </c>
      <c r="G1198" s="113">
        <v>1111.0999999999999</v>
      </c>
      <c r="H1198" s="113">
        <v>1117.8</v>
      </c>
      <c r="I1198" s="113">
        <v>6842</v>
      </c>
      <c r="J1198" s="113">
        <v>7653619.2000000002</v>
      </c>
      <c r="K1198" s="115">
        <v>43448</v>
      </c>
      <c r="L1198" s="113">
        <v>818</v>
      </c>
      <c r="M1198" s="113" t="s">
        <v>1490</v>
      </c>
      <c r="N1198" s="353"/>
    </row>
    <row r="1199" spans="1:14">
      <c r="A1199" s="113" t="s">
        <v>1852</v>
      </c>
      <c r="B1199" s="113" t="s">
        <v>385</v>
      </c>
      <c r="C1199" s="113">
        <v>35.1</v>
      </c>
      <c r="D1199" s="113">
        <v>35.200000000000003</v>
      </c>
      <c r="E1199" s="113">
        <v>34.6</v>
      </c>
      <c r="F1199" s="113">
        <v>34.75</v>
      </c>
      <c r="G1199" s="113">
        <v>34.6</v>
      </c>
      <c r="H1199" s="113">
        <v>35.450000000000003</v>
      </c>
      <c r="I1199" s="113">
        <v>63586</v>
      </c>
      <c r="J1199" s="113">
        <v>2214060.9500000002</v>
      </c>
      <c r="K1199" s="115">
        <v>43448</v>
      </c>
      <c r="L1199" s="113">
        <v>556</v>
      </c>
      <c r="M1199" s="113" t="s">
        <v>1853</v>
      </c>
      <c r="N1199" s="353"/>
    </row>
    <row r="1200" spans="1:14">
      <c r="A1200" s="113" t="s">
        <v>3362</v>
      </c>
      <c r="B1200" s="113" t="s">
        <v>385</v>
      </c>
      <c r="C1200" s="113">
        <v>168</v>
      </c>
      <c r="D1200" s="113">
        <v>168.75</v>
      </c>
      <c r="E1200" s="113">
        <v>168</v>
      </c>
      <c r="F1200" s="113">
        <v>168.24</v>
      </c>
      <c r="G1200" s="113">
        <v>168</v>
      </c>
      <c r="H1200" s="113">
        <v>168</v>
      </c>
      <c r="I1200" s="113">
        <v>152</v>
      </c>
      <c r="J1200" s="113">
        <v>25590.75</v>
      </c>
      <c r="K1200" s="115">
        <v>43448</v>
      </c>
      <c r="L1200" s="113">
        <v>6</v>
      </c>
      <c r="M1200" s="113" t="s">
        <v>3363</v>
      </c>
      <c r="N1200" s="353"/>
    </row>
    <row r="1201" spans="1:14">
      <c r="A1201" s="113" t="s">
        <v>2262</v>
      </c>
      <c r="B1201" s="113" t="s">
        <v>385</v>
      </c>
      <c r="C1201" s="113">
        <v>2840</v>
      </c>
      <c r="D1201" s="113">
        <v>2850</v>
      </c>
      <c r="E1201" s="113">
        <v>2825.1</v>
      </c>
      <c r="F1201" s="113">
        <v>2841.05</v>
      </c>
      <c r="G1201" s="113">
        <v>2850</v>
      </c>
      <c r="H1201" s="113">
        <v>2837.75</v>
      </c>
      <c r="I1201" s="113">
        <v>2142</v>
      </c>
      <c r="J1201" s="113">
        <v>6066372.1500000004</v>
      </c>
      <c r="K1201" s="115">
        <v>43448</v>
      </c>
      <c r="L1201" s="113">
        <v>318</v>
      </c>
      <c r="M1201" s="113" t="s">
        <v>2263</v>
      </c>
      <c r="N1201" s="353"/>
    </row>
    <row r="1202" spans="1:14">
      <c r="A1202" s="113" t="s">
        <v>1491</v>
      </c>
      <c r="B1202" s="113" t="s">
        <v>385</v>
      </c>
      <c r="C1202" s="113">
        <v>110.6</v>
      </c>
      <c r="D1202" s="113">
        <v>112</v>
      </c>
      <c r="E1202" s="113">
        <v>109.43</v>
      </c>
      <c r="F1202" s="113">
        <v>109.75</v>
      </c>
      <c r="G1202" s="113">
        <v>110.01</v>
      </c>
      <c r="H1202" s="113">
        <v>109.6</v>
      </c>
      <c r="I1202" s="113">
        <v>181578</v>
      </c>
      <c r="J1202" s="113">
        <v>19954453.43</v>
      </c>
      <c r="K1202" s="115">
        <v>43448</v>
      </c>
      <c r="L1202" s="113">
        <v>112</v>
      </c>
      <c r="M1202" s="113" t="s">
        <v>1492</v>
      </c>
      <c r="N1202" s="353"/>
    </row>
    <row r="1203" spans="1:14">
      <c r="A1203" s="113" t="s">
        <v>1493</v>
      </c>
      <c r="B1203" s="113" t="s">
        <v>385</v>
      </c>
      <c r="C1203" s="113">
        <v>270.10000000000002</v>
      </c>
      <c r="D1203" s="113">
        <v>271</v>
      </c>
      <c r="E1203" s="113">
        <v>269.57</v>
      </c>
      <c r="F1203" s="113">
        <v>270.76</v>
      </c>
      <c r="G1203" s="113">
        <v>270</v>
      </c>
      <c r="H1203" s="113">
        <v>271.39</v>
      </c>
      <c r="I1203" s="113">
        <v>3207</v>
      </c>
      <c r="J1203" s="113">
        <v>865118.9</v>
      </c>
      <c r="K1203" s="115">
        <v>43448</v>
      </c>
      <c r="L1203" s="113">
        <v>25</v>
      </c>
      <c r="M1203" s="113" t="s">
        <v>1494</v>
      </c>
      <c r="N1203" s="353"/>
    </row>
    <row r="1204" spans="1:14">
      <c r="A1204" s="113" t="s">
        <v>2881</v>
      </c>
      <c r="B1204" s="113" t="s">
        <v>385</v>
      </c>
      <c r="C1204" s="113">
        <v>281</v>
      </c>
      <c r="D1204" s="113">
        <v>283.5</v>
      </c>
      <c r="E1204" s="113">
        <v>281</v>
      </c>
      <c r="F1204" s="113">
        <v>283.45</v>
      </c>
      <c r="G1204" s="113">
        <v>283.45</v>
      </c>
      <c r="H1204" s="113">
        <v>282.10000000000002</v>
      </c>
      <c r="I1204" s="113">
        <v>759</v>
      </c>
      <c r="J1204" s="113">
        <v>214336.45</v>
      </c>
      <c r="K1204" s="115">
        <v>43448</v>
      </c>
      <c r="L1204" s="113">
        <v>17</v>
      </c>
      <c r="M1204" s="113" t="s">
        <v>2882</v>
      </c>
      <c r="N1204" s="353"/>
    </row>
    <row r="1205" spans="1:14">
      <c r="A1205" s="113" t="s">
        <v>1981</v>
      </c>
      <c r="B1205" s="113" t="s">
        <v>385</v>
      </c>
      <c r="C1205" s="113">
        <v>1484.95</v>
      </c>
      <c r="D1205" s="113">
        <v>1500</v>
      </c>
      <c r="E1205" s="113">
        <v>1453.8</v>
      </c>
      <c r="F1205" s="113">
        <v>1470</v>
      </c>
      <c r="G1205" s="113">
        <v>1486.8</v>
      </c>
      <c r="H1205" s="113">
        <v>1485.3</v>
      </c>
      <c r="I1205" s="113">
        <v>2127</v>
      </c>
      <c r="J1205" s="113">
        <v>3133032.65</v>
      </c>
      <c r="K1205" s="115">
        <v>43448</v>
      </c>
      <c r="L1205" s="113">
        <v>249</v>
      </c>
      <c r="M1205" s="113" t="s">
        <v>1982</v>
      </c>
      <c r="N1205" s="353"/>
    </row>
    <row r="1206" spans="1:14">
      <c r="A1206" s="113" t="s">
        <v>2095</v>
      </c>
      <c r="B1206" s="113" t="s">
        <v>385</v>
      </c>
      <c r="C1206" s="113">
        <v>19</v>
      </c>
      <c r="D1206" s="113">
        <v>19.149999999999999</v>
      </c>
      <c r="E1206" s="113">
        <v>18.149999999999999</v>
      </c>
      <c r="F1206" s="113">
        <v>18.649999999999999</v>
      </c>
      <c r="G1206" s="113">
        <v>18.399999999999999</v>
      </c>
      <c r="H1206" s="113">
        <v>19.25</v>
      </c>
      <c r="I1206" s="113">
        <v>2306</v>
      </c>
      <c r="J1206" s="113">
        <v>43025.7</v>
      </c>
      <c r="K1206" s="115">
        <v>43448</v>
      </c>
      <c r="L1206" s="113">
        <v>45</v>
      </c>
      <c r="M1206" s="113" t="s">
        <v>2096</v>
      </c>
      <c r="N1206" s="353"/>
    </row>
    <row r="1207" spans="1:14">
      <c r="A1207" s="113" t="s">
        <v>1495</v>
      </c>
      <c r="B1207" s="113" t="s">
        <v>385</v>
      </c>
      <c r="C1207" s="113">
        <v>423.85</v>
      </c>
      <c r="D1207" s="113">
        <v>435</v>
      </c>
      <c r="E1207" s="113">
        <v>416.5</v>
      </c>
      <c r="F1207" s="113">
        <v>421.95</v>
      </c>
      <c r="G1207" s="113">
        <v>420.6</v>
      </c>
      <c r="H1207" s="113">
        <v>426.15</v>
      </c>
      <c r="I1207" s="113">
        <v>345118</v>
      </c>
      <c r="J1207" s="113">
        <v>147007304.25</v>
      </c>
      <c r="K1207" s="115">
        <v>43448</v>
      </c>
      <c r="L1207" s="113">
        <v>11394</v>
      </c>
      <c r="M1207" s="113" t="s">
        <v>1496</v>
      </c>
      <c r="N1207" s="353"/>
    </row>
    <row r="1208" spans="1:14">
      <c r="A1208" s="113" t="s">
        <v>2344</v>
      </c>
      <c r="B1208" s="113" t="s">
        <v>385</v>
      </c>
      <c r="C1208" s="113">
        <v>148.44999999999999</v>
      </c>
      <c r="D1208" s="113">
        <v>150.25</v>
      </c>
      <c r="E1208" s="113">
        <v>146.75</v>
      </c>
      <c r="F1208" s="113">
        <v>147.1</v>
      </c>
      <c r="G1208" s="113">
        <v>147</v>
      </c>
      <c r="H1208" s="113">
        <v>149.15</v>
      </c>
      <c r="I1208" s="113">
        <v>11328</v>
      </c>
      <c r="J1208" s="113">
        <v>1672840.85</v>
      </c>
      <c r="K1208" s="115">
        <v>43448</v>
      </c>
      <c r="L1208" s="113">
        <v>450</v>
      </c>
      <c r="M1208" s="113" t="s">
        <v>2345</v>
      </c>
      <c r="N1208" s="353"/>
    </row>
    <row r="1209" spans="1:14">
      <c r="A1209" s="113" t="s">
        <v>2190</v>
      </c>
      <c r="B1209" s="113" t="s">
        <v>385</v>
      </c>
      <c r="C1209" s="113">
        <v>75.5</v>
      </c>
      <c r="D1209" s="113">
        <v>75.849999999999994</v>
      </c>
      <c r="E1209" s="113">
        <v>73</v>
      </c>
      <c r="F1209" s="113">
        <v>75.05</v>
      </c>
      <c r="G1209" s="113">
        <v>75.099999999999994</v>
      </c>
      <c r="H1209" s="113">
        <v>74.900000000000006</v>
      </c>
      <c r="I1209" s="113">
        <v>61212</v>
      </c>
      <c r="J1209" s="113">
        <v>4557168.7</v>
      </c>
      <c r="K1209" s="115">
        <v>43448</v>
      </c>
      <c r="L1209" s="113">
        <v>926</v>
      </c>
      <c r="M1209" s="113" t="s">
        <v>2191</v>
      </c>
      <c r="N1209" s="353"/>
    </row>
    <row r="1210" spans="1:14">
      <c r="A1210" s="113" t="s">
        <v>2051</v>
      </c>
      <c r="B1210" s="113" t="s">
        <v>385</v>
      </c>
      <c r="C1210" s="113">
        <v>501.15</v>
      </c>
      <c r="D1210" s="113">
        <v>528</v>
      </c>
      <c r="E1210" s="113">
        <v>497</v>
      </c>
      <c r="F1210" s="113">
        <v>520.85</v>
      </c>
      <c r="G1210" s="113">
        <v>520</v>
      </c>
      <c r="H1210" s="113">
        <v>503.25</v>
      </c>
      <c r="I1210" s="113">
        <v>322759</v>
      </c>
      <c r="J1210" s="113">
        <v>165147654.25</v>
      </c>
      <c r="K1210" s="115">
        <v>43448</v>
      </c>
      <c r="L1210" s="113">
        <v>12028</v>
      </c>
      <c r="M1210" s="113" t="s">
        <v>2052</v>
      </c>
      <c r="N1210" s="353"/>
    </row>
    <row r="1211" spans="1:14">
      <c r="A1211" s="113" t="s">
        <v>1497</v>
      </c>
      <c r="B1211" s="113" t="s">
        <v>385</v>
      </c>
      <c r="C1211" s="113">
        <v>118.2</v>
      </c>
      <c r="D1211" s="113">
        <v>128.94999999999999</v>
      </c>
      <c r="E1211" s="113">
        <v>117.95</v>
      </c>
      <c r="F1211" s="113">
        <v>126.85</v>
      </c>
      <c r="G1211" s="113">
        <v>128.94999999999999</v>
      </c>
      <c r="H1211" s="113">
        <v>118.2</v>
      </c>
      <c r="I1211" s="113">
        <v>29080</v>
      </c>
      <c r="J1211" s="113">
        <v>3620932.2</v>
      </c>
      <c r="K1211" s="115">
        <v>43448</v>
      </c>
      <c r="L1211" s="113">
        <v>546</v>
      </c>
      <c r="M1211" s="113" t="s">
        <v>1498</v>
      </c>
      <c r="N1211" s="353"/>
    </row>
    <row r="1212" spans="1:14">
      <c r="A1212" s="113" t="s">
        <v>1499</v>
      </c>
      <c r="B1212" s="113" t="s">
        <v>385</v>
      </c>
      <c r="C1212" s="113">
        <v>270.89999999999998</v>
      </c>
      <c r="D1212" s="113">
        <v>270.89999999999998</v>
      </c>
      <c r="E1212" s="113">
        <v>263.25</v>
      </c>
      <c r="F1212" s="113">
        <v>264.25</v>
      </c>
      <c r="G1212" s="113">
        <v>264</v>
      </c>
      <c r="H1212" s="113">
        <v>271.89999999999998</v>
      </c>
      <c r="I1212" s="113">
        <v>9970</v>
      </c>
      <c r="J1212" s="113">
        <v>2656037.7999999998</v>
      </c>
      <c r="K1212" s="115">
        <v>43448</v>
      </c>
      <c r="L1212" s="113">
        <v>712</v>
      </c>
      <c r="M1212" s="113" t="s">
        <v>1500</v>
      </c>
      <c r="N1212" s="353"/>
    </row>
    <row r="1213" spans="1:14">
      <c r="A1213" s="113" t="s">
        <v>1501</v>
      </c>
      <c r="B1213" s="113" t="s">
        <v>385</v>
      </c>
      <c r="C1213" s="113">
        <v>1510.15</v>
      </c>
      <c r="D1213" s="113">
        <v>1532.5</v>
      </c>
      <c r="E1213" s="113">
        <v>1462.25</v>
      </c>
      <c r="F1213" s="113">
        <v>1470.95</v>
      </c>
      <c r="G1213" s="113">
        <v>1475.05</v>
      </c>
      <c r="H1213" s="113">
        <v>1510</v>
      </c>
      <c r="I1213" s="113">
        <v>655</v>
      </c>
      <c r="J1213" s="113">
        <v>976849.15</v>
      </c>
      <c r="K1213" s="115">
        <v>43448</v>
      </c>
      <c r="L1213" s="113">
        <v>200</v>
      </c>
      <c r="M1213" s="113" t="s">
        <v>1502</v>
      </c>
      <c r="N1213" s="353"/>
    </row>
    <row r="1214" spans="1:14">
      <c r="A1214" s="113" t="s">
        <v>3289</v>
      </c>
      <c r="B1214" s="113" t="s">
        <v>385</v>
      </c>
      <c r="C1214" s="113">
        <v>242.35</v>
      </c>
      <c r="D1214" s="113">
        <v>246.35</v>
      </c>
      <c r="E1214" s="113">
        <v>242.35</v>
      </c>
      <c r="F1214" s="113">
        <v>246.35</v>
      </c>
      <c r="G1214" s="113">
        <v>246.35</v>
      </c>
      <c r="H1214" s="113">
        <v>244</v>
      </c>
      <c r="I1214" s="113">
        <v>41</v>
      </c>
      <c r="J1214" s="113">
        <v>10052.280000000001</v>
      </c>
      <c r="K1214" s="115">
        <v>43448</v>
      </c>
      <c r="L1214" s="113">
        <v>6</v>
      </c>
      <c r="M1214" s="113" t="s">
        <v>3290</v>
      </c>
      <c r="N1214" s="353"/>
    </row>
    <row r="1215" spans="1:14">
      <c r="A1215" s="113" t="s">
        <v>1503</v>
      </c>
      <c r="B1215" s="113" t="s">
        <v>385</v>
      </c>
      <c r="C1215" s="113">
        <v>432.65</v>
      </c>
      <c r="D1215" s="113">
        <v>432.7</v>
      </c>
      <c r="E1215" s="113">
        <v>412.45</v>
      </c>
      <c r="F1215" s="113">
        <v>420.25</v>
      </c>
      <c r="G1215" s="113">
        <v>419.25</v>
      </c>
      <c r="H1215" s="113">
        <v>429.6</v>
      </c>
      <c r="I1215" s="113">
        <v>12808</v>
      </c>
      <c r="J1215" s="113">
        <v>5370020.5499999998</v>
      </c>
      <c r="K1215" s="115">
        <v>43448</v>
      </c>
      <c r="L1215" s="113">
        <v>727</v>
      </c>
      <c r="M1215" s="113" t="s">
        <v>1504</v>
      </c>
      <c r="N1215" s="353"/>
    </row>
    <row r="1216" spans="1:14">
      <c r="A1216" s="113" t="s">
        <v>1505</v>
      </c>
      <c r="B1216" s="113" t="s">
        <v>385</v>
      </c>
      <c r="C1216" s="113">
        <v>384.45</v>
      </c>
      <c r="D1216" s="113">
        <v>384.45</v>
      </c>
      <c r="E1216" s="113">
        <v>379.75</v>
      </c>
      <c r="F1216" s="113">
        <v>380.55</v>
      </c>
      <c r="G1216" s="113">
        <v>379.75</v>
      </c>
      <c r="H1216" s="113">
        <v>383.05</v>
      </c>
      <c r="I1216" s="113">
        <v>2891</v>
      </c>
      <c r="J1216" s="113">
        <v>1100217.95</v>
      </c>
      <c r="K1216" s="115">
        <v>43448</v>
      </c>
      <c r="L1216" s="113">
        <v>415</v>
      </c>
      <c r="M1216" s="113" t="s">
        <v>1506</v>
      </c>
      <c r="N1216" s="353"/>
    </row>
    <row r="1217" spans="1:14">
      <c r="A1217" s="113" t="s">
        <v>1507</v>
      </c>
      <c r="B1217" s="113" t="s">
        <v>385</v>
      </c>
      <c r="C1217" s="113">
        <v>87</v>
      </c>
      <c r="D1217" s="113">
        <v>89.3</v>
      </c>
      <c r="E1217" s="113">
        <v>84.65</v>
      </c>
      <c r="F1217" s="113">
        <v>85.1</v>
      </c>
      <c r="G1217" s="113">
        <v>84.65</v>
      </c>
      <c r="H1217" s="113">
        <v>88.3</v>
      </c>
      <c r="I1217" s="113">
        <v>604</v>
      </c>
      <c r="J1217" s="113">
        <v>52735.65</v>
      </c>
      <c r="K1217" s="115">
        <v>43448</v>
      </c>
      <c r="L1217" s="113">
        <v>46</v>
      </c>
      <c r="M1217" s="113" t="s">
        <v>1508</v>
      </c>
      <c r="N1217" s="353"/>
    </row>
    <row r="1218" spans="1:14">
      <c r="A1218" s="113" t="s">
        <v>1509</v>
      </c>
      <c r="B1218" s="113" t="s">
        <v>385</v>
      </c>
      <c r="C1218" s="113">
        <v>45.4</v>
      </c>
      <c r="D1218" s="113">
        <v>45.9</v>
      </c>
      <c r="E1218" s="113">
        <v>44.4</v>
      </c>
      <c r="F1218" s="113">
        <v>44.7</v>
      </c>
      <c r="G1218" s="113">
        <v>44.45</v>
      </c>
      <c r="H1218" s="113">
        <v>45.9</v>
      </c>
      <c r="I1218" s="113">
        <v>45074</v>
      </c>
      <c r="J1218" s="113">
        <v>2032883.1</v>
      </c>
      <c r="K1218" s="115">
        <v>43448</v>
      </c>
      <c r="L1218" s="113">
        <v>641</v>
      </c>
      <c r="M1218" s="113" t="s">
        <v>1510</v>
      </c>
      <c r="N1218" s="353"/>
    </row>
    <row r="1219" spans="1:14">
      <c r="A1219" s="113" t="s">
        <v>2563</v>
      </c>
      <c r="B1219" s="113" t="s">
        <v>385</v>
      </c>
      <c r="C1219" s="113">
        <v>54</v>
      </c>
      <c r="D1219" s="113">
        <v>54.85</v>
      </c>
      <c r="E1219" s="113">
        <v>51.1</v>
      </c>
      <c r="F1219" s="113">
        <v>52.35</v>
      </c>
      <c r="G1219" s="113">
        <v>51.1</v>
      </c>
      <c r="H1219" s="113">
        <v>54.15</v>
      </c>
      <c r="I1219" s="113">
        <v>3639</v>
      </c>
      <c r="J1219" s="113">
        <v>192383.65</v>
      </c>
      <c r="K1219" s="115">
        <v>43448</v>
      </c>
      <c r="L1219" s="113">
        <v>43</v>
      </c>
      <c r="M1219" s="113" t="s">
        <v>2564</v>
      </c>
      <c r="N1219" s="353"/>
    </row>
    <row r="1220" spans="1:14">
      <c r="A1220" s="113" t="s">
        <v>2362</v>
      </c>
      <c r="B1220" s="113" t="s">
        <v>385</v>
      </c>
      <c r="C1220" s="113">
        <v>204.35</v>
      </c>
      <c r="D1220" s="113">
        <v>204.4</v>
      </c>
      <c r="E1220" s="113">
        <v>192</v>
      </c>
      <c r="F1220" s="113">
        <v>196.15</v>
      </c>
      <c r="G1220" s="113">
        <v>193.6</v>
      </c>
      <c r="H1220" s="113">
        <v>204.25</v>
      </c>
      <c r="I1220" s="113">
        <v>2501</v>
      </c>
      <c r="J1220" s="113">
        <v>495025.3</v>
      </c>
      <c r="K1220" s="115">
        <v>43448</v>
      </c>
      <c r="L1220" s="113">
        <v>90</v>
      </c>
      <c r="M1220" s="113" t="s">
        <v>2363</v>
      </c>
      <c r="N1220" s="353"/>
    </row>
    <row r="1221" spans="1:14">
      <c r="A1221" s="113" t="s">
        <v>1511</v>
      </c>
      <c r="B1221" s="113" t="s">
        <v>385</v>
      </c>
      <c r="C1221" s="113">
        <v>180.2</v>
      </c>
      <c r="D1221" s="113">
        <v>182.75</v>
      </c>
      <c r="E1221" s="113">
        <v>178.55</v>
      </c>
      <c r="F1221" s="113">
        <v>180.9</v>
      </c>
      <c r="G1221" s="113">
        <v>179.2</v>
      </c>
      <c r="H1221" s="113">
        <v>181</v>
      </c>
      <c r="I1221" s="113">
        <v>62859</v>
      </c>
      <c r="J1221" s="113">
        <v>11367936</v>
      </c>
      <c r="K1221" s="115">
        <v>43448</v>
      </c>
      <c r="L1221" s="113">
        <v>8390</v>
      </c>
      <c r="M1221" s="113" t="s">
        <v>1512</v>
      </c>
      <c r="N1221" s="353"/>
    </row>
    <row r="1222" spans="1:14">
      <c r="A1222" s="113" t="s">
        <v>1513</v>
      </c>
      <c r="B1222" s="113" t="s">
        <v>385</v>
      </c>
      <c r="C1222" s="113">
        <v>506.95</v>
      </c>
      <c r="D1222" s="113">
        <v>511</v>
      </c>
      <c r="E1222" s="113">
        <v>502.05</v>
      </c>
      <c r="F1222" s="113">
        <v>510.7</v>
      </c>
      <c r="G1222" s="113">
        <v>511</v>
      </c>
      <c r="H1222" s="113">
        <v>508.75</v>
      </c>
      <c r="I1222" s="113">
        <v>17658</v>
      </c>
      <c r="J1222" s="113">
        <v>8992326.5999999996</v>
      </c>
      <c r="K1222" s="115">
        <v>43448</v>
      </c>
      <c r="L1222" s="113">
        <v>1384</v>
      </c>
      <c r="M1222" s="113" t="s">
        <v>1514</v>
      </c>
      <c r="N1222" s="353"/>
    </row>
    <row r="1223" spans="1:14">
      <c r="A1223" s="113" t="s">
        <v>210</v>
      </c>
      <c r="B1223" s="113" t="s">
        <v>385</v>
      </c>
      <c r="C1223" s="113">
        <v>17050</v>
      </c>
      <c r="D1223" s="113">
        <v>17151.150000000001</v>
      </c>
      <c r="E1223" s="113">
        <v>16612.05</v>
      </c>
      <c r="F1223" s="113">
        <v>16887.7</v>
      </c>
      <c r="G1223" s="113">
        <v>16734</v>
      </c>
      <c r="H1223" s="113">
        <v>16693.7</v>
      </c>
      <c r="I1223" s="113">
        <v>28268</v>
      </c>
      <c r="J1223" s="113">
        <v>474956078.5</v>
      </c>
      <c r="K1223" s="115">
        <v>43448</v>
      </c>
      <c r="L1223" s="113">
        <v>14148</v>
      </c>
      <c r="M1223" s="113" t="s">
        <v>1515</v>
      </c>
      <c r="N1223" s="353"/>
    </row>
    <row r="1224" spans="1:14">
      <c r="A1224" s="113" t="s">
        <v>1516</v>
      </c>
      <c r="B1224" s="113" t="s">
        <v>385</v>
      </c>
      <c r="C1224" s="113">
        <v>170.15</v>
      </c>
      <c r="D1224" s="113">
        <v>171.15</v>
      </c>
      <c r="E1224" s="113">
        <v>166.6</v>
      </c>
      <c r="F1224" s="113">
        <v>167.65</v>
      </c>
      <c r="G1224" s="113">
        <v>169</v>
      </c>
      <c r="H1224" s="113">
        <v>171.1</v>
      </c>
      <c r="I1224" s="113">
        <v>28476</v>
      </c>
      <c r="J1224" s="113">
        <v>4784941.5</v>
      </c>
      <c r="K1224" s="115">
        <v>43448</v>
      </c>
      <c r="L1224" s="113">
        <v>935</v>
      </c>
      <c r="M1224" s="113" t="s">
        <v>1517</v>
      </c>
      <c r="N1224" s="353"/>
    </row>
    <row r="1225" spans="1:14">
      <c r="A1225" s="113" t="s">
        <v>2518</v>
      </c>
      <c r="B1225" s="113" t="s">
        <v>385</v>
      </c>
      <c r="C1225" s="113">
        <v>7.2</v>
      </c>
      <c r="D1225" s="113">
        <v>7.2</v>
      </c>
      <c r="E1225" s="113">
        <v>6.65</v>
      </c>
      <c r="F1225" s="113">
        <v>7.1</v>
      </c>
      <c r="G1225" s="113">
        <v>7.1</v>
      </c>
      <c r="H1225" s="113">
        <v>7.1</v>
      </c>
      <c r="I1225" s="113">
        <v>16543</v>
      </c>
      <c r="J1225" s="113">
        <v>111946.4</v>
      </c>
      <c r="K1225" s="115">
        <v>43448</v>
      </c>
      <c r="L1225" s="113">
        <v>114</v>
      </c>
      <c r="M1225" s="113" t="s">
        <v>2519</v>
      </c>
      <c r="N1225" s="353"/>
    </row>
    <row r="1226" spans="1:14">
      <c r="A1226" s="113" t="s">
        <v>1518</v>
      </c>
      <c r="B1226" s="113" t="s">
        <v>385</v>
      </c>
      <c r="C1226" s="113">
        <v>152.15</v>
      </c>
      <c r="D1226" s="113">
        <v>154.69999999999999</v>
      </c>
      <c r="E1226" s="113">
        <v>149.65</v>
      </c>
      <c r="F1226" s="113">
        <v>150.1</v>
      </c>
      <c r="G1226" s="113">
        <v>150</v>
      </c>
      <c r="H1226" s="113">
        <v>151.65</v>
      </c>
      <c r="I1226" s="113">
        <v>13137</v>
      </c>
      <c r="J1226" s="113">
        <v>1987825.45</v>
      </c>
      <c r="K1226" s="115">
        <v>43448</v>
      </c>
      <c r="L1226" s="113">
        <v>436</v>
      </c>
      <c r="M1226" s="113" t="s">
        <v>1519</v>
      </c>
      <c r="N1226" s="353"/>
    </row>
    <row r="1227" spans="1:14">
      <c r="A1227" s="113" t="s">
        <v>1520</v>
      </c>
      <c r="B1227" s="113" t="s">
        <v>385</v>
      </c>
      <c r="C1227" s="113">
        <v>166.1</v>
      </c>
      <c r="D1227" s="113">
        <v>173.25</v>
      </c>
      <c r="E1227" s="113">
        <v>163.30000000000001</v>
      </c>
      <c r="F1227" s="113">
        <v>170</v>
      </c>
      <c r="G1227" s="113">
        <v>169.15</v>
      </c>
      <c r="H1227" s="113">
        <v>169.5</v>
      </c>
      <c r="I1227" s="113">
        <v>8028</v>
      </c>
      <c r="J1227" s="113">
        <v>1367330.8</v>
      </c>
      <c r="K1227" s="115">
        <v>43448</v>
      </c>
      <c r="L1227" s="113">
        <v>703</v>
      </c>
      <c r="M1227" s="113" t="s">
        <v>1521</v>
      </c>
      <c r="N1227" s="353"/>
    </row>
    <row r="1228" spans="1:14">
      <c r="A1228" s="113" t="s">
        <v>1522</v>
      </c>
      <c r="B1228" s="113" t="s">
        <v>385</v>
      </c>
      <c r="C1228" s="113">
        <v>1551.85</v>
      </c>
      <c r="D1228" s="113">
        <v>1575.2</v>
      </c>
      <c r="E1228" s="113">
        <v>1550.55</v>
      </c>
      <c r="F1228" s="113">
        <v>1562.3</v>
      </c>
      <c r="G1228" s="113">
        <v>1556.05</v>
      </c>
      <c r="H1228" s="113">
        <v>1561.05</v>
      </c>
      <c r="I1228" s="113">
        <v>823</v>
      </c>
      <c r="J1228" s="113">
        <v>1285433.3500000001</v>
      </c>
      <c r="K1228" s="115">
        <v>43448</v>
      </c>
      <c r="L1228" s="113">
        <v>341</v>
      </c>
      <c r="M1228" s="113" t="s">
        <v>1523</v>
      </c>
      <c r="N1228" s="353"/>
    </row>
    <row r="1229" spans="1:14">
      <c r="A1229" s="113" t="s">
        <v>1524</v>
      </c>
      <c r="B1229" s="113" t="s">
        <v>385</v>
      </c>
      <c r="C1229" s="113">
        <v>11.6</v>
      </c>
      <c r="D1229" s="113">
        <v>11.85</v>
      </c>
      <c r="E1229" s="113">
        <v>11.6</v>
      </c>
      <c r="F1229" s="113">
        <v>11.6</v>
      </c>
      <c r="G1229" s="113">
        <v>11.6</v>
      </c>
      <c r="H1229" s="113">
        <v>11.75</v>
      </c>
      <c r="I1229" s="113">
        <v>31639</v>
      </c>
      <c r="J1229" s="113">
        <v>369564.8</v>
      </c>
      <c r="K1229" s="115">
        <v>43448</v>
      </c>
      <c r="L1229" s="113">
        <v>252</v>
      </c>
      <c r="M1229" s="113" t="s">
        <v>1525</v>
      </c>
      <c r="N1229" s="353"/>
    </row>
    <row r="1230" spans="1:14">
      <c r="A1230" s="113" t="s">
        <v>2725</v>
      </c>
      <c r="B1230" s="113" t="s">
        <v>385</v>
      </c>
      <c r="C1230" s="113">
        <v>6.55</v>
      </c>
      <c r="D1230" s="113">
        <v>6.65</v>
      </c>
      <c r="E1230" s="113">
        <v>6.4</v>
      </c>
      <c r="F1230" s="113">
        <v>6.55</v>
      </c>
      <c r="G1230" s="113">
        <v>6.5</v>
      </c>
      <c r="H1230" s="113">
        <v>6.55</v>
      </c>
      <c r="I1230" s="113">
        <v>12466</v>
      </c>
      <c r="J1230" s="113">
        <v>80421.899999999994</v>
      </c>
      <c r="K1230" s="115">
        <v>43448</v>
      </c>
      <c r="L1230" s="113">
        <v>26</v>
      </c>
      <c r="M1230" s="113" t="s">
        <v>2726</v>
      </c>
      <c r="N1230" s="353"/>
    </row>
    <row r="1231" spans="1:14">
      <c r="A1231" s="113" t="s">
        <v>1526</v>
      </c>
      <c r="B1231" s="113" t="s">
        <v>385</v>
      </c>
      <c r="C1231" s="113">
        <v>23.25</v>
      </c>
      <c r="D1231" s="113">
        <v>23.55</v>
      </c>
      <c r="E1231" s="113">
        <v>21.95</v>
      </c>
      <c r="F1231" s="113">
        <v>23.35</v>
      </c>
      <c r="G1231" s="113">
        <v>23.5</v>
      </c>
      <c r="H1231" s="113">
        <v>22.55</v>
      </c>
      <c r="I1231" s="113">
        <v>11804</v>
      </c>
      <c r="J1231" s="113">
        <v>270566.5</v>
      </c>
      <c r="K1231" s="115">
        <v>43448</v>
      </c>
      <c r="L1231" s="113">
        <v>91</v>
      </c>
      <c r="M1231" s="113" t="s">
        <v>1527</v>
      </c>
      <c r="N1231" s="353"/>
    </row>
    <row r="1232" spans="1:14">
      <c r="A1232" s="113" t="s">
        <v>1528</v>
      </c>
      <c r="B1232" s="113" t="s">
        <v>385</v>
      </c>
      <c r="C1232" s="113">
        <v>150.6</v>
      </c>
      <c r="D1232" s="113">
        <v>151.69999999999999</v>
      </c>
      <c r="E1232" s="113">
        <v>149</v>
      </c>
      <c r="F1232" s="113">
        <v>150</v>
      </c>
      <c r="G1232" s="113">
        <v>149.5</v>
      </c>
      <c r="H1232" s="113">
        <v>151</v>
      </c>
      <c r="I1232" s="113">
        <v>4695</v>
      </c>
      <c r="J1232" s="113">
        <v>705640.45</v>
      </c>
      <c r="K1232" s="115">
        <v>43448</v>
      </c>
      <c r="L1232" s="113">
        <v>188</v>
      </c>
      <c r="M1232" s="113" t="s">
        <v>1529</v>
      </c>
      <c r="N1232" s="353"/>
    </row>
    <row r="1233" spans="1:14">
      <c r="A1233" s="113" t="s">
        <v>139</v>
      </c>
      <c r="B1233" s="113" t="s">
        <v>385</v>
      </c>
      <c r="C1233" s="113">
        <v>959</v>
      </c>
      <c r="D1233" s="113">
        <v>975</v>
      </c>
      <c r="E1233" s="113">
        <v>952.2</v>
      </c>
      <c r="F1233" s="113">
        <v>966.9</v>
      </c>
      <c r="G1233" s="113">
        <v>966.1</v>
      </c>
      <c r="H1233" s="113">
        <v>960.05</v>
      </c>
      <c r="I1233" s="113">
        <v>497031</v>
      </c>
      <c r="J1233" s="113">
        <v>480103865.25</v>
      </c>
      <c r="K1233" s="115">
        <v>43448</v>
      </c>
      <c r="L1233" s="113">
        <v>17635</v>
      </c>
      <c r="M1233" s="113" t="s">
        <v>3155</v>
      </c>
      <c r="N1233" s="353"/>
    </row>
    <row r="1234" spans="1:14">
      <c r="A1234" s="113" t="s">
        <v>2828</v>
      </c>
      <c r="B1234" s="113" t="s">
        <v>385</v>
      </c>
      <c r="C1234" s="113">
        <v>36.9</v>
      </c>
      <c r="D1234" s="113">
        <v>37.4</v>
      </c>
      <c r="E1234" s="113">
        <v>36.9</v>
      </c>
      <c r="F1234" s="113">
        <v>37</v>
      </c>
      <c r="G1234" s="113">
        <v>37.25</v>
      </c>
      <c r="H1234" s="113">
        <v>37</v>
      </c>
      <c r="I1234" s="113">
        <v>7639</v>
      </c>
      <c r="J1234" s="113">
        <v>283304.75</v>
      </c>
      <c r="K1234" s="115">
        <v>43448</v>
      </c>
      <c r="L1234" s="113">
        <v>80</v>
      </c>
      <c r="M1234" s="113" t="s">
        <v>2829</v>
      </c>
      <c r="N1234" s="353"/>
    </row>
    <row r="1235" spans="1:14">
      <c r="A1235" s="113" t="s">
        <v>2520</v>
      </c>
      <c r="B1235" s="113" t="s">
        <v>385</v>
      </c>
      <c r="C1235" s="113">
        <v>169.95</v>
      </c>
      <c r="D1235" s="113">
        <v>188.95</v>
      </c>
      <c r="E1235" s="113">
        <v>167.5</v>
      </c>
      <c r="F1235" s="113">
        <v>181.6</v>
      </c>
      <c r="G1235" s="113">
        <v>180.55</v>
      </c>
      <c r="H1235" s="113">
        <v>170.45</v>
      </c>
      <c r="I1235" s="113">
        <v>7884</v>
      </c>
      <c r="J1235" s="113">
        <v>1420832.7</v>
      </c>
      <c r="K1235" s="115">
        <v>43448</v>
      </c>
      <c r="L1235" s="113">
        <v>387</v>
      </c>
      <c r="M1235" s="113" t="s">
        <v>2521</v>
      </c>
      <c r="N1235" s="353"/>
    </row>
    <row r="1236" spans="1:14">
      <c r="A1236" s="113" t="s">
        <v>1530</v>
      </c>
      <c r="B1236" s="113" t="s">
        <v>385</v>
      </c>
      <c r="C1236" s="113">
        <v>193</v>
      </c>
      <c r="D1236" s="113">
        <v>204.9</v>
      </c>
      <c r="E1236" s="113">
        <v>190.2</v>
      </c>
      <c r="F1236" s="113">
        <v>191.9</v>
      </c>
      <c r="G1236" s="113">
        <v>192</v>
      </c>
      <c r="H1236" s="113">
        <v>193.05</v>
      </c>
      <c r="I1236" s="113">
        <v>73723</v>
      </c>
      <c r="J1236" s="113">
        <v>14464064.4</v>
      </c>
      <c r="K1236" s="115">
        <v>43448</v>
      </c>
      <c r="L1236" s="113">
        <v>2714</v>
      </c>
      <c r="M1236" s="113" t="s">
        <v>1531</v>
      </c>
      <c r="N1236" s="353"/>
    </row>
    <row r="1237" spans="1:14">
      <c r="A1237" s="113" t="s">
        <v>1532</v>
      </c>
      <c r="B1237" s="113" t="s">
        <v>385</v>
      </c>
      <c r="C1237" s="113">
        <v>11.75</v>
      </c>
      <c r="D1237" s="113">
        <v>12.2</v>
      </c>
      <c r="E1237" s="113">
        <v>11.6</v>
      </c>
      <c r="F1237" s="113">
        <v>11.75</v>
      </c>
      <c r="G1237" s="113">
        <v>11.75</v>
      </c>
      <c r="H1237" s="113">
        <v>11.75</v>
      </c>
      <c r="I1237" s="113">
        <v>1769175</v>
      </c>
      <c r="J1237" s="113">
        <v>21061963.399999999</v>
      </c>
      <c r="K1237" s="115">
        <v>43448</v>
      </c>
      <c r="L1237" s="113">
        <v>2734</v>
      </c>
      <c r="M1237" s="113" t="s">
        <v>1533</v>
      </c>
      <c r="N1237" s="353"/>
    </row>
    <row r="1238" spans="1:14">
      <c r="A1238" s="113" t="s">
        <v>2147</v>
      </c>
      <c r="B1238" s="113" t="s">
        <v>385</v>
      </c>
      <c r="C1238" s="113">
        <v>771.4</v>
      </c>
      <c r="D1238" s="113">
        <v>783.9</v>
      </c>
      <c r="E1238" s="113">
        <v>761.1</v>
      </c>
      <c r="F1238" s="113">
        <v>764.35</v>
      </c>
      <c r="G1238" s="113">
        <v>763</v>
      </c>
      <c r="H1238" s="113">
        <v>772.9</v>
      </c>
      <c r="I1238" s="113">
        <v>2960</v>
      </c>
      <c r="J1238" s="113">
        <v>2275489.7000000002</v>
      </c>
      <c r="K1238" s="115">
        <v>43448</v>
      </c>
      <c r="L1238" s="113">
        <v>293</v>
      </c>
      <c r="M1238" s="113" t="s">
        <v>2148</v>
      </c>
      <c r="N1238" s="353"/>
    </row>
    <row r="1239" spans="1:14">
      <c r="A1239" s="113" t="s">
        <v>1886</v>
      </c>
      <c r="B1239" s="113" t="s">
        <v>385</v>
      </c>
      <c r="C1239" s="113">
        <v>11.85</v>
      </c>
      <c r="D1239" s="113">
        <v>12.25</v>
      </c>
      <c r="E1239" s="113">
        <v>11.65</v>
      </c>
      <c r="F1239" s="113">
        <v>12.15</v>
      </c>
      <c r="G1239" s="113">
        <v>12</v>
      </c>
      <c r="H1239" s="113">
        <v>11.9</v>
      </c>
      <c r="I1239" s="113">
        <v>342204</v>
      </c>
      <c r="J1239" s="113">
        <v>4148967.5</v>
      </c>
      <c r="K1239" s="115">
        <v>43448</v>
      </c>
      <c r="L1239" s="113">
        <v>404</v>
      </c>
      <c r="M1239" s="113" t="s">
        <v>1534</v>
      </c>
      <c r="N1239" s="353"/>
    </row>
    <row r="1240" spans="1:14">
      <c r="A1240" s="113" t="s">
        <v>1535</v>
      </c>
      <c r="B1240" s="113" t="s">
        <v>385</v>
      </c>
      <c r="C1240" s="113">
        <v>324.89999999999998</v>
      </c>
      <c r="D1240" s="113">
        <v>341</v>
      </c>
      <c r="E1240" s="113">
        <v>308</v>
      </c>
      <c r="F1240" s="113">
        <v>339.4</v>
      </c>
      <c r="G1240" s="113">
        <v>340</v>
      </c>
      <c r="H1240" s="113">
        <v>319.45</v>
      </c>
      <c r="I1240" s="113">
        <v>26630</v>
      </c>
      <c r="J1240" s="113">
        <v>8708773.5</v>
      </c>
      <c r="K1240" s="115">
        <v>43448</v>
      </c>
      <c r="L1240" s="113">
        <v>970</v>
      </c>
      <c r="M1240" s="113" t="s">
        <v>2269</v>
      </c>
      <c r="N1240" s="353"/>
    </row>
    <row r="1241" spans="1:14">
      <c r="A1241" s="113" t="s">
        <v>1536</v>
      </c>
      <c r="B1241" s="113" t="s">
        <v>385</v>
      </c>
      <c r="C1241" s="113">
        <v>25.3</v>
      </c>
      <c r="D1241" s="113">
        <v>25.5</v>
      </c>
      <c r="E1241" s="113">
        <v>25</v>
      </c>
      <c r="F1241" s="113">
        <v>25.35</v>
      </c>
      <c r="G1241" s="113">
        <v>25.35</v>
      </c>
      <c r="H1241" s="113">
        <v>25.2</v>
      </c>
      <c r="I1241" s="113">
        <v>1834070</v>
      </c>
      <c r="J1241" s="113">
        <v>46371976.700000003</v>
      </c>
      <c r="K1241" s="115">
        <v>43448</v>
      </c>
      <c r="L1241" s="113">
        <v>3796</v>
      </c>
      <c r="M1241" s="113" t="s">
        <v>1537</v>
      </c>
      <c r="N1241" s="353"/>
    </row>
    <row r="1242" spans="1:14">
      <c r="A1242" s="113" t="s">
        <v>1538</v>
      </c>
      <c r="B1242" s="113" t="s">
        <v>385</v>
      </c>
      <c r="C1242" s="113">
        <v>1913</v>
      </c>
      <c r="D1242" s="113">
        <v>1915.1</v>
      </c>
      <c r="E1242" s="113">
        <v>1900.05</v>
      </c>
      <c r="F1242" s="113">
        <v>1907.45</v>
      </c>
      <c r="G1242" s="113">
        <v>1909</v>
      </c>
      <c r="H1242" s="113">
        <v>1908.6</v>
      </c>
      <c r="I1242" s="113">
        <v>12604</v>
      </c>
      <c r="J1242" s="113">
        <v>24072319.25</v>
      </c>
      <c r="K1242" s="115">
        <v>43448</v>
      </c>
      <c r="L1242" s="113">
        <v>1189</v>
      </c>
      <c r="M1242" s="113" t="s">
        <v>1539</v>
      </c>
      <c r="N1242" s="353"/>
    </row>
    <row r="1243" spans="1:14">
      <c r="A1243" s="113" t="s">
        <v>2643</v>
      </c>
      <c r="B1243" s="113" t="s">
        <v>385</v>
      </c>
      <c r="C1243" s="113">
        <v>13.3</v>
      </c>
      <c r="D1243" s="113">
        <v>13.3</v>
      </c>
      <c r="E1243" s="113">
        <v>12.3</v>
      </c>
      <c r="F1243" s="113">
        <v>13.3</v>
      </c>
      <c r="G1243" s="113">
        <v>13.3</v>
      </c>
      <c r="H1243" s="113">
        <v>12.7</v>
      </c>
      <c r="I1243" s="113">
        <v>23357</v>
      </c>
      <c r="J1243" s="113">
        <v>300592.59999999998</v>
      </c>
      <c r="K1243" s="115">
        <v>43448</v>
      </c>
      <c r="L1243" s="113">
        <v>56</v>
      </c>
      <c r="M1243" s="113" t="s">
        <v>2644</v>
      </c>
      <c r="N1243" s="353"/>
    </row>
    <row r="1244" spans="1:14">
      <c r="A1244" s="113" t="s">
        <v>1540</v>
      </c>
      <c r="B1244" s="113" t="s">
        <v>385</v>
      </c>
      <c r="C1244" s="113">
        <v>90.15</v>
      </c>
      <c r="D1244" s="113">
        <v>90.65</v>
      </c>
      <c r="E1244" s="113">
        <v>88.5</v>
      </c>
      <c r="F1244" s="113">
        <v>88.8</v>
      </c>
      <c r="G1244" s="113">
        <v>88.95</v>
      </c>
      <c r="H1244" s="113">
        <v>90.05</v>
      </c>
      <c r="I1244" s="113">
        <v>17849</v>
      </c>
      <c r="J1244" s="113">
        <v>1592178.4</v>
      </c>
      <c r="K1244" s="115">
        <v>43448</v>
      </c>
      <c r="L1244" s="113">
        <v>663</v>
      </c>
      <c r="M1244" s="113" t="s">
        <v>1541</v>
      </c>
      <c r="N1244" s="353"/>
    </row>
    <row r="1245" spans="1:14">
      <c r="A1245" s="113" t="s">
        <v>2117</v>
      </c>
      <c r="B1245" s="113" t="s">
        <v>385</v>
      </c>
      <c r="C1245" s="113">
        <v>66.099999999999994</v>
      </c>
      <c r="D1245" s="113">
        <v>68</v>
      </c>
      <c r="E1245" s="113">
        <v>66.099999999999994</v>
      </c>
      <c r="F1245" s="113">
        <v>66.349999999999994</v>
      </c>
      <c r="G1245" s="113">
        <v>66.599999999999994</v>
      </c>
      <c r="H1245" s="113">
        <v>67.3</v>
      </c>
      <c r="I1245" s="113">
        <v>17873</v>
      </c>
      <c r="J1245" s="113">
        <v>1193828.05</v>
      </c>
      <c r="K1245" s="115">
        <v>43448</v>
      </c>
      <c r="L1245" s="113">
        <v>350</v>
      </c>
      <c r="M1245" s="113" t="s">
        <v>2118</v>
      </c>
      <c r="N1245" s="353"/>
    </row>
    <row r="1246" spans="1:14">
      <c r="A1246" s="113" t="s">
        <v>1542</v>
      </c>
      <c r="B1246" s="113" t="s">
        <v>385</v>
      </c>
      <c r="C1246" s="113">
        <v>87.25</v>
      </c>
      <c r="D1246" s="113">
        <v>88.1</v>
      </c>
      <c r="E1246" s="113">
        <v>86.6</v>
      </c>
      <c r="F1246" s="113">
        <v>87.45</v>
      </c>
      <c r="G1246" s="113">
        <v>87.6</v>
      </c>
      <c r="H1246" s="113">
        <v>87</v>
      </c>
      <c r="I1246" s="113">
        <v>548</v>
      </c>
      <c r="J1246" s="113">
        <v>47940.3</v>
      </c>
      <c r="K1246" s="115">
        <v>43448</v>
      </c>
      <c r="L1246" s="113">
        <v>34</v>
      </c>
      <c r="M1246" s="113" t="s">
        <v>1543</v>
      </c>
      <c r="N1246" s="353"/>
    </row>
    <row r="1247" spans="1:14">
      <c r="A1247" s="113" t="s">
        <v>1544</v>
      </c>
      <c r="B1247" s="113" t="s">
        <v>385</v>
      </c>
      <c r="C1247" s="113">
        <v>675</v>
      </c>
      <c r="D1247" s="113">
        <v>702.8</v>
      </c>
      <c r="E1247" s="113">
        <v>675</v>
      </c>
      <c r="F1247" s="113">
        <v>694.75</v>
      </c>
      <c r="G1247" s="113">
        <v>688</v>
      </c>
      <c r="H1247" s="113">
        <v>682.1</v>
      </c>
      <c r="I1247" s="113">
        <v>6393</v>
      </c>
      <c r="J1247" s="113">
        <v>4387367.3</v>
      </c>
      <c r="K1247" s="115">
        <v>43448</v>
      </c>
      <c r="L1247" s="113">
        <v>574</v>
      </c>
      <c r="M1247" s="113" t="s">
        <v>1545</v>
      </c>
      <c r="N1247" s="353"/>
    </row>
    <row r="1248" spans="1:14">
      <c r="A1248" s="113" t="s">
        <v>2270</v>
      </c>
      <c r="B1248" s="113" t="s">
        <v>385</v>
      </c>
      <c r="C1248" s="113">
        <v>489.5</v>
      </c>
      <c r="D1248" s="113">
        <v>499.95</v>
      </c>
      <c r="E1248" s="113">
        <v>489.5</v>
      </c>
      <c r="F1248" s="113">
        <v>496.4</v>
      </c>
      <c r="G1248" s="113">
        <v>499.95</v>
      </c>
      <c r="H1248" s="113">
        <v>489.45</v>
      </c>
      <c r="I1248" s="113">
        <v>423</v>
      </c>
      <c r="J1248" s="113">
        <v>209716.9</v>
      </c>
      <c r="K1248" s="115">
        <v>43448</v>
      </c>
      <c r="L1248" s="113">
        <v>39</v>
      </c>
      <c r="M1248" s="113" t="s">
        <v>2271</v>
      </c>
      <c r="N1248" s="353"/>
    </row>
    <row r="1249" spans="1:14">
      <c r="A1249" s="113" t="s">
        <v>2124</v>
      </c>
      <c r="B1249" s="113" t="s">
        <v>385</v>
      </c>
      <c r="C1249" s="113">
        <v>63</v>
      </c>
      <c r="D1249" s="113">
        <v>65.45</v>
      </c>
      <c r="E1249" s="113">
        <v>63</v>
      </c>
      <c r="F1249" s="113">
        <v>64.2</v>
      </c>
      <c r="G1249" s="113">
        <v>64</v>
      </c>
      <c r="H1249" s="113">
        <v>63.9</v>
      </c>
      <c r="I1249" s="113">
        <v>9375</v>
      </c>
      <c r="J1249" s="113">
        <v>602604.6</v>
      </c>
      <c r="K1249" s="115">
        <v>43448</v>
      </c>
      <c r="L1249" s="113">
        <v>249</v>
      </c>
      <c r="M1249" s="113" t="s">
        <v>2125</v>
      </c>
      <c r="N1249" s="353"/>
    </row>
    <row r="1250" spans="1:14">
      <c r="A1250" s="113" t="s">
        <v>1546</v>
      </c>
      <c r="B1250" s="113" t="s">
        <v>385</v>
      </c>
      <c r="C1250" s="113">
        <v>34.9</v>
      </c>
      <c r="D1250" s="113">
        <v>34.9</v>
      </c>
      <c r="E1250" s="113">
        <v>34.35</v>
      </c>
      <c r="F1250" s="113">
        <v>34.6</v>
      </c>
      <c r="G1250" s="113">
        <v>34.65</v>
      </c>
      <c r="H1250" s="113">
        <v>34.700000000000003</v>
      </c>
      <c r="I1250" s="113">
        <v>46430</v>
      </c>
      <c r="J1250" s="113">
        <v>1605919.25</v>
      </c>
      <c r="K1250" s="115">
        <v>43448</v>
      </c>
      <c r="L1250" s="113">
        <v>573</v>
      </c>
      <c r="M1250" s="113" t="s">
        <v>1547</v>
      </c>
      <c r="N1250" s="353"/>
    </row>
    <row r="1251" spans="1:14">
      <c r="A1251" s="113" t="s">
        <v>1548</v>
      </c>
      <c r="B1251" s="113" t="s">
        <v>385</v>
      </c>
      <c r="C1251" s="113">
        <v>452.95</v>
      </c>
      <c r="D1251" s="113">
        <v>462.5</v>
      </c>
      <c r="E1251" s="113">
        <v>447.55</v>
      </c>
      <c r="F1251" s="113">
        <v>461.25</v>
      </c>
      <c r="G1251" s="113">
        <v>461</v>
      </c>
      <c r="H1251" s="113">
        <v>452.95</v>
      </c>
      <c r="I1251" s="113">
        <v>173468</v>
      </c>
      <c r="J1251" s="113">
        <v>79606205</v>
      </c>
      <c r="K1251" s="115">
        <v>43448</v>
      </c>
      <c r="L1251" s="113">
        <v>5276</v>
      </c>
      <c r="M1251" s="113" t="s">
        <v>1549</v>
      </c>
      <c r="N1251" s="353"/>
    </row>
    <row r="1252" spans="1:14">
      <c r="A1252" s="113" t="s">
        <v>2768</v>
      </c>
      <c r="B1252" s="113" t="s">
        <v>385</v>
      </c>
      <c r="C1252" s="113">
        <v>284</v>
      </c>
      <c r="D1252" s="113">
        <v>290</v>
      </c>
      <c r="E1252" s="113">
        <v>271.5</v>
      </c>
      <c r="F1252" s="113">
        <v>273.35000000000002</v>
      </c>
      <c r="G1252" s="113">
        <v>271.5</v>
      </c>
      <c r="H1252" s="113">
        <v>281.8</v>
      </c>
      <c r="I1252" s="113">
        <v>71345</v>
      </c>
      <c r="J1252" s="113">
        <v>20089426.550000001</v>
      </c>
      <c r="K1252" s="115">
        <v>43448</v>
      </c>
      <c r="L1252" s="113">
        <v>2831</v>
      </c>
      <c r="M1252" s="113" t="s">
        <v>2769</v>
      </c>
      <c r="N1252" s="353"/>
    </row>
    <row r="1253" spans="1:14">
      <c r="A1253" s="113" t="s">
        <v>1550</v>
      </c>
      <c r="B1253" s="113" t="s">
        <v>385</v>
      </c>
      <c r="C1253" s="113">
        <v>1048</v>
      </c>
      <c r="D1253" s="113">
        <v>1071</v>
      </c>
      <c r="E1253" s="113">
        <v>1027</v>
      </c>
      <c r="F1253" s="113">
        <v>1064.5</v>
      </c>
      <c r="G1253" s="113">
        <v>1060</v>
      </c>
      <c r="H1253" s="113">
        <v>1038.7</v>
      </c>
      <c r="I1253" s="113">
        <v>9659</v>
      </c>
      <c r="J1253" s="113">
        <v>10198790.9</v>
      </c>
      <c r="K1253" s="115">
        <v>43448</v>
      </c>
      <c r="L1253" s="113">
        <v>1158</v>
      </c>
      <c r="M1253" s="113" t="s">
        <v>2883</v>
      </c>
      <c r="N1253" s="353"/>
    </row>
    <row r="1254" spans="1:14">
      <c r="A1254" s="113" t="s">
        <v>1551</v>
      </c>
      <c r="B1254" s="113" t="s">
        <v>385</v>
      </c>
      <c r="C1254" s="113">
        <v>310.95</v>
      </c>
      <c r="D1254" s="113">
        <v>324.39999999999998</v>
      </c>
      <c r="E1254" s="113">
        <v>306.35000000000002</v>
      </c>
      <c r="F1254" s="113">
        <v>313.60000000000002</v>
      </c>
      <c r="G1254" s="113">
        <v>309.05</v>
      </c>
      <c r="H1254" s="113">
        <v>309.64999999999998</v>
      </c>
      <c r="I1254" s="113">
        <v>345788</v>
      </c>
      <c r="J1254" s="113">
        <v>106936975.95</v>
      </c>
      <c r="K1254" s="115">
        <v>43448</v>
      </c>
      <c r="L1254" s="113">
        <v>4343</v>
      </c>
      <c r="M1254" s="113" t="s">
        <v>1552</v>
      </c>
      <c r="N1254" s="353"/>
    </row>
    <row r="1255" spans="1:14">
      <c r="A1255" s="113" t="s">
        <v>2727</v>
      </c>
      <c r="B1255" s="113" t="s">
        <v>385</v>
      </c>
      <c r="C1255" s="113">
        <v>5.15</v>
      </c>
      <c r="D1255" s="113">
        <v>5.15</v>
      </c>
      <c r="E1255" s="113">
        <v>4.6500000000000004</v>
      </c>
      <c r="F1255" s="113">
        <v>4.95</v>
      </c>
      <c r="G1255" s="113">
        <v>5.15</v>
      </c>
      <c r="H1255" s="113">
        <v>4.8</v>
      </c>
      <c r="I1255" s="113">
        <v>47993</v>
      </c>
      <c r="J1255" s="113">
        <v>236253.45</v>
      </c>
      <c r="K1255" s="115">
        <v>43448</v>
      </c>
      <c r="L1255" s="113">
        <v>43</v>
      </c>
      <c r="M1255" s="113" t="s">
        <v>2728</v>
      </c>
      <c r="N1255" s="353"/>
    </row>
    <row r="1256" spans="1:14">
      <c r="A1256" s="113" t="s">
        <v>3156</v>
      </c>
      <c r="B1256" s="113" t="s">
        <v>385</v>
      </c>
      <c r="C1256" s="113">
        <v>33.549999999999997</v>
      </c>
      <c r="D1256" s="113">
        <v>33.549999999999997</v>
      </c>
      <c r="E1256" s="113">
        <v>31</v>
      </c>
      <c r="F1256" s="113">
        <v>31.55</v>
      </c>
      <c r="G1256" s="113">
        <v>31</v>
      </c>
      <c r="H1256" s="113">
        <v>32.450000000000003</v>
      </c>
      <c r="I1256" s="113">
        <v>6227</v>
      </c>
      <c r="J1256" s="113">
        <v>197224.15</v>
      </c>
      <c r="K1256" s="115">
        <v>43448</v>
      </c>
      <c r="L1256" s="113">
        <v>52</v>
      </c>
      <c r="M1256" s="113" t="s">
        <v>3157</v>
      </c>
      <c r="N1256" s="353"/>
    </row>
    <row r="1257" spans="1:14">
      <c r="A1257" s="113" t="s">
        <v>1554</v>
      </c>
      <c r="B1257" s="113" t="s">
        <v>385</v>
      </c>
      <c r="C1257" s="113">
        <v>318.05</v>
      </c>
      <c r="D1257" s="113">
        <v>322</v>
      </c>
      <c r="E1257" s="113">
        <v>315.2</v>
      </c>
      <c r="F1257" s="113">
        <v>317.85000000000002</v>
      </c>
      <c r="G1257" s="113">
        <v>317.25</v>
      </c>
      <c r="H1257" s="113">
        <v>318.05</v>
      </c>
      <c r="I1257" s="113">
        <v>130735</v>
      </c>
      <c r="J1257" s="113">
        <v>41698555.100000001</v>
      </c>
      <c r="K1257" s="115">
        <v>43448</v>
      </c>
      <c r="L1257" s="113">
        <v>5443</v>
      </c>
      <c r="M1257" s="113" t="s">
        <v>1555</v>
      </c>
      <c r="N1257" s="353"/>
    </row>
    <row r="1258" spans="1:14">
      <c r="A1258" s="113" t="s">
        <v>2730</v>
      </c>
      <c r="B1258" s="113" t="s">
        <v>385</v>
      </c>
      <c r="C1258" s="113">
        <v>307</v>
      </c>
      <c r="D1258" s="113">
        <v>307</v>
      </c>
      <c r="E1258" s="113">
        <v>307</v>
      </c>
      <c r="F1258" s="113">
        <v>307</v>
      </c>
      <c r="G1258" s="113">
        <v>307</v>
      </c>
      <c r="H1258" s="113">
        <v>292.39999999999998</v>
      </c>
      <c r="I1258" s="113">
        <v>13506</v>
      </c>
      <c r="J1258" s="113">
        <v>4146342</v>
      </c>
      <c r="K1258" s="115">
        <v>43448</v>
      </c>
      <c r="L1258" s="113">
        <v>121</v>
      </c>
      <c r="M1258" s="113" t="s">
        <v>2731</v>
      </c>
      <c r="N1258" s="353"/>
    </row>
    <row r="1259" spans="1:14">
      <c r="A1259" s="113" t="s">
        <v>1556</v>
      </c>
      <c r="B1259" s="113" t="s">
        <v>385</v>
      </c>
      <c r="C1259" s="113">
        <v>930.3</v>
      </c>
      <c r="D1259" s="113">
        <v>930.4</v>
      </c>
      <c r="E1259" s="113">
        <v>923.05</v>
      </c>
      <c r="F1259" s="113">
        <v>926.3</v>
      </c>
      <c r="G1259" s="113">
        <v>925.05</v>
      </c>
      <c r="H1259" s="113">
        <v>934.7</v>
      </c>
      <c r="I1259" s="113">
        <v>78</v>
      </c>
      <c r="J1259" s="113">
        <v>72327.7</v>
      </c>
      <c r="K1259" s="115">
        <v>43448</v>
      </c>
      <c r="L1259" s="113">
        <v>19</v>
      </c>
      <c r="M1259" s="113" t="s">
        <v>1557</v>
      </c>
      <c r="N1259" s="353"/>
    </row>
    <row r="1260" spans="1:14">
      <c r="A1260" s="113" t="s">
        <v>211</v>
      </c>
      <c r="B1260" s="113" t="s">
        <v>385</v>
      </c>
      <c r="C1260" s="113">
        <v>16</v>
      </c>
      <c r="D1260" s="113">
        <v>16</v>
      </c>
      <c r="E1260" s="113">
        <v>15.2</v>
      </c>
      <c r="F1260" s="113">
        <v>15.45</v>
      </c>
      <c r="G1260" s="113">
        <v>15.5</v>
      </c>
      <c r="H1260" s="113">
        <v>16.100000000000001</v>
      </c>
      <c r="I1260" s="113">
        <v>30486028</v>
      </c>
      <c r="J1260" s="113">
        <v>470125762</v>
      </c>
      <c r="K1260" s="115">
        <v>43448</v>
      </c>
      <c r="L1260" s="113">
        <v>14312</v>
      </c>
      <c r="M1260" s="113" t="s">
        <v>1558</v>
      </c>
      <c r="N1260" s="353"/>
    </row>
    <row r="1261" spans="1:14">
      <c r="A1261" s="113" t="s">
        <v>1892</v>
      </c>
      <c r="B1261" s="113" t="s">
        <v>385</v>
      </c>
      <c r="C1261" s="113">
        <v>238.15</v>
      </c>
      <c r="D1261" s="113">
        <v>242.7</v>
      </c>
      <c r="E1261" s="113">
        <v>238.15</v>
      </c>
      <c r="F1261" s="113">
        <v>241.35</v>
      </c>
      <c r="G1261" s="113">
        <v>241.45</v>
      </c>
      <c r="H1261" s="113">
        <v>240.5</v>
      </c>
      <c r="I1261" s="113">
        <v>3236</v>
      </c>
      <c r="J1261" s="113">
        <v>777765.5</v>
      </c>
      <c r="K1261" s="115">
        <v>43448</v>
      </c>
      <c r="L1261" s="113">
        <v>89</v>
      </c>
      <c r="M1261" s="113" t="s">
        <v>1893</v>
      </c>
      <c r="N1261" s="353"/>
    </row>
    <row r="1262" spans="1:14">
      <c r="A1262" s="113" t="s">
        <v>1559</v>
      </c>
      <c r="B1262" s="113" t="s">
        <v>385</v>
      </c>
      <c r="C1262" s="113">
        <v>211.1</v>
      </c>
      <c r="D1262" s="113">
        <v>213.3</v>
      </c>
      <c r="E1262" s="113">
        <v>208.45</v>
      </c>
      <c r="F1262" s="113">
        <v>209.65</v>
      </c>
      <c r="G1262" s="113">
        <v>209</v>
      </c>
      <c r="H1262" s="113">
        <v>211.15</v>
      </c>
      <c r="I1262" s="113">
        <v>149180</v>
      </c>
      <c r="J1262" s="113">
        <v>31373177.100000001</v>
      </c>
      <c r="K1262" s="115">
        <v>43448</v>
      </c>
      <c r="L1262" s="113">
        <v>3266</v>
      </c>
      <c r="M1262" s="113" t="s">
        <v>1560</v>
      </c>
      <c r="N1262" s="353"/>
    </row>
    <row r="1263" spans="1:14">
      <c r="A1263" s="113" t="s">
        <v>2908</v>
      </c>
      <c r="B1263" s="113" t="s">
        <v>385</v>
      </c>
      <c r="C1263" s="113">
        <v>83.05</v>
      </c>
      <c r="D1263" s="113">
        <v>83.6</v>
      </c>
      <c r="E1263" s="113">
        <v>81.7</v>
      </c>
      <c r="F1263" s="113">
        <v>83.35</v>
      </c>
      <c r="G1263" s="113">
        <v>83</v>
      </c>
      <c r="H1263" s="113">
        <v>83.65</v>
      </c>
      <c r="I1263" s="113">
        <v>4622</v>
      </c>
      <c r="J1263" s="113">
        <v>382678.1</v>
      </c>
      <c r="K1263" s="115">
        <v>43448</v>
      </c>
      <c r="L1263" s="113">
        <v>92</v>
      </c>
      <c r="M1263" s="113" t="s">
        <v>2909</v>
      </c>
      <c r="N1263" s="353"/>
    </row>
    <row r="1264" spans="1:14">
      <c r="A1264" s="113" t="s">
        <v>2884</v>
      </c>
      <c r="B1264" s="113" t="s">
        <v>385</v>
      </c>
      <c r="C1264" s="113">
        <v>25.85</v>
      </c>
      <c r="D1264" s="113">
        <v>26.25</v>
      </c>
      <c r="E1264" s="113">
        <v>25.5</v>
      </c>
      <c r="F1264" s="113">
        <v>25.65</v>
      </c>
      <c r="G1264" s="113">
        <v>25.6</v>
      </c>
      <c r="H1264" s="113">
        <v>26.05</v>
      </c>
      <c r="I1264" s="113">
        <v>51784</v>
      </c>
      <c r="J1264" s="113">
        <v>1337504.3500000001</v>
      </c>
      <c r="K1264" s="115">
        <v>43448</v>
      </c>
      <c r="L1264" s="113">
        <v>380</v>
      </c>
      <c r="M1264" s="113" t="s">
        <v>2885</v>
      </c>
      <c r="N1264" s="353"/>
    </row>
    <row r="1265" spans="1:14">
      <c r="A1265" s="113" t="s">
        <v>3158</v>
      </c>
      <c r="B1265" s="113" t="s">
        <v>385</v>
      </c>
      <c r="C1265" s="113">
        <v>11.45</v>
      </c>
      <c r="D1265" s="113">
        <v>11.8</v>
      </c>
      <c r="E1265" s="113">
        <v>11.4</v>
      </c>
      <c r="F1265" s="113">
        <v>11.5</v>
      </c>
      <c r="G1265" s="113">
        <v>11.55</v>
      </c>
      <c r="H1265" s="113">
        <v>11.5</v>
      </c>
      <c r="I1265" s="113">
        <v>4343</v>
      </c>
      <c r="J1265" s="113">
        <v>50263.25</v>
      </c>
      <c r="K1265" s="115">
        <v>43448</v>
      </c>
      <c r="L1265" s="113">
        <v>28</v>
      </c>
      <c r="M1265" s="113" t="s">
        <v>3159</v>
      </c>
      <c r="N1265" s="353"/>
    </row>
    <row r="1266" spans="1:14">
      <c r="A1266" s="113" t="s">
        <v>3160</v>
      </c>
      <c r="B1266" s="113" t="s">
        <v>385</v>
      </c>
      <c r="C1266" s="113">
        <v>51.75</v>
      </c>
      <c r="D1266" s="113">
        <v>53.9</v>
      </c>
      <c r="E1266" s="113">
        <v>50.1</v>
      </c>
      <c r="F1266" s="113">
        <v>51.9</v>
      </c>
      <c r="G1266" s="113">
        <v>52</v>
      </c>
      <c r="H1266" s="113">
        <v>51.75</v>
      </c>
      <c r="I1266" s="113">
        <v>33414</v>
      </c>
      <c r="J1266" s="113">
        <v>1733560.2</v>
      </c>
      <c r="K1266" s="115">
        <v>43448</v>
      </c>
      <c r="L1266" s="113">
        <v>382</v>
      </c>
      <c r="M1266" s="113" t="s">
        <v>3161</v>
      </c>
      <c r="N1266" s="353"/>
    </row>
    <row r="1267" spans="1:14">
      <c r="A1267" s="113" t="s">
        <v>3162</v>
      </c>
      <c r="B1267" s="113" t="s">
        <v>385</v>
      </c>
      <c r="C1267" s="113">
        <v>43.1</v>
      </c>
      <c r="D1267" s="113">
        <v>43.2</v>
      </c>
      <c r="E1267" s="113">
        <v>40.85</v>
      </c>
      <c r="F1267" s="113">
        <v>41.85</v>
      </c>
      <c r="G1267" s="113">
        <v>42</v>
      </c>
      <c r="H1267" s="113">
        <v>41.9</v>
      </c>
      <c r="I1267" s="113">
        <v>17644</v>
      </c>
      <c r="J1267" s="113">
        <v>733554.2</v>
      </c>
      <c r="K1267" s="115">
        <v>43448</v>
      </c>
      <c r="L1267" s="113">
        <v>298</v>
      </c>
      <c r="M1267" s="113" t="s">
        <v>3163</v>
      </c>
      <c r="N1267" s="353"/>
    </row>
    <row r="1268" spans="1:14">
      <c r="A1268" s="113" t="s">
        <v>2192</v>
      </c>
      <c r="B1268" s="113" t="s">
        <v>385</v>
      </c>
      <c r="C1268" s="113">
        <v>22.1</v>
      </c>
      <c r="D1268" s="113">
        <v>24.4</v>
      </c>
      <c r="E1268" s="113">
        <v>21.8</v>
      </c>
      <c r="F1268" s="113">
        <v>23.05</v>
      </c>
      <c r="G1268" s="113">
        <v>23.05</v>
      </c>
      <c r="H1268" s="113">
        <v>22.05</v>
      </c>
      <c r="I1268" s="113">
        <v>3914309</v>
      </c>
      <c r="J1268" s="113">
        <v>91579696</v>
      </c>
      <c r="K1268" s="115">
        <v>43448</v>
      </c>
      <c r="L1268" s="113">
        <v>14835</v>
      </c>
      <c r="M1268" s="113" t="s">
        <v>2193</v>
      </c>
      <c r="N1268" s="353"/>
    </row>
    <row r="1269" spans="1:14">
      <c r="A1269" s="113" t="s">
        <v>2155</v>
      </c>
      <c r="B1269" s="113" t="s">
        <v>385</v>
      </c>
      <c r="C1269" s="113">
        <v>431.65</v>
      </c>
      <c r="D1269" s="113">
        <v>431.65</v>
      </c>
      <c r="E1269" s="113">
        <v>420</v>
      </c>
      <c r="F1269" s="113">
        <v>424.05</v>
      </c>
      <c r="G1269" s="113">
        <v>427.45</v>
      </c>
      <c r="H1269" s="113">
        <v>427.05</v>
      </c>
      <c r="I1269" s="113">
        <v>3257</v>
      </c>
      <c r="J1269" s="113">
        <v>1382262.15</v>
      </c>
      <c r="K1269" s="115">
        <v>43448</v>
      </c>
      <c r="L1269" s="113">
        <v>268</v>
      </c>
      <c r="M1269" s="113" t="s">
        <v>2156</v>
      </c>
      <c r="N1269" s="353"/>
    </row>
    <row r="1270" spans="1:14">
      <c r="A1270" s="113" t="s">
        <v>2194</v>
      </c>
      <c r="B1270" s="113" t="s">
        <v>385</v>
      </c>
      <c r="C1270" s="113">
        <v>191.3</v>
      </c>
      <c r="D1270" s="113">
        <v>197</v>
      </c>
      <c r="E1270" s="113">
        <v>190</v>
      </c>
      <c r="F1270" s="113">
        <v>192.35</v>
      </c>
      <c r="G1270" s="113">
        <v>192.8</v>
      </c>
      <c r="H1270" s="113">
        <v>190.05</v>
      </c>
      <c r="I1270" s="113">
        <v>10782</v>
      </c>
      <c r="J1270" s="113">
        <v>2066630.05</v>
      </c>
      <c r="K1270" s="115">
        <v>43448</v>
      </c>
      <c r="L1270" s="113">
        <v>336</v>
      </c>
      <c r="M1270" s="113" t="s">
        <v>2195</v>
      </c>
      <c r="N1270" s="353"/>
    </row>
    <row r="1271" spans="1:14">
      <c r="A1271" s="113" t="s">
        <v>1561</v>
      </c>
      <c r="B1271" s="113" t="s">
        <v>385</v>
      </c>
      <c r="C1271" s="113">
        <v>32.6</v>
      </c>
      <c r="D1271" s="113">
        <v>32.700000000000003</v>
      </c>
      <c r="E1271" s="113">
        <v>31.9</v>
      </c>
      <c r="F1271" s="113">
        <v>32.5</v>
      </c>
      <c r="G1271" s="113">
        <v>32.450000000000003</v>
      </c>
      <c r="H1271" s="113">
        <v>32.4</v>
      </c>
      <c r="I1271" s="113">
        <v>1641342</v>
      </c>
      <c r="J1271" s="113">
        <v>53087658.350000001</v>
      </c>
      <c r="K1271" s="115">
        <v>43448</v>
      </c>
      <c r="L1271" s="113">
        <v>3450</v>
      </c>
      <c r="M1271" s="113" t="s">
        <v>1562</v>
      </c>
      <c r="N1271" s="353"/>
    </row>
    <row r="1272" spans="1:14">
      <c r="A1272" s="113" t="s">
        <v>228</v>
      </c>
      <c r="B1272" s="113" t="s">
        <v>385</v>
      </c>
      <c r="C1272" s="113">
        <v>2186</v>
      </c>
      <c r="D1272" s="113">
        <v>2222.5500000000002</v>
      </c>
      <c r="E1272" s="113">
        <v>2171.3000000000002</v>
      </c>
      <c r="F1272" s="113">
        <v>2198.4499999999998</v>
      </c>
      <c r="G1272" s="113">
        <v>2192</v>
      </c>
      <c r="H1272" s="113">
        <v>2184.9499999999998</v>
      </c>
      <c r="I1272" s="113">
        <v>550110</v>
      </c>
      <c r="J1272" s="113">
        <v>1210825359</v>
      </c>
      <c r="K1272" s="115">
        <v>43448</v>
      </c>
      <c r="L1272" s="113">
        <v>24108</v>
      </c>
      <c r="M1272" s="113" t="s">
        <v>1563</v>
      </c>
      <c r="N1272" s="353"/>
    </row>
    <row r="1273" spans="1:14">
      <c r="A1273" s="113" t="s">
        <v>1564</v>
      </c>
      <c r="B1273" s="113" t="s">
        <v>385</v>
      </c>
      <c r="C1273" s="113">
        <v>156.1</v>
      </c>
      <c r="D1273" s="113">
        <v>156.1</v>
      </c>
      <c r="E1273" s="113">
        <v>147.65</v>
      </c>
      <c r="F1273" s="113">
        <v>152.5</v>
      </c>
      <c r="G1273" s="113">
        <v>152.1</v>
      </c>
      <c r="H1273" s="113">
        <v>153.35</v>
      </c>
      <c r="I1273" s="113">
        <v>3925</v>
      </c>
      <c r="J1273" s="113">
        <v>599083.05000000005</v>
      </c>
      <c r="K1273" s="115">
        <v>43448</v>
      </c>
      <c r="L1273" s="113">
        <v>164</v>
      </c>
      <c r="M1273" s="113" t="s">
        <v>1565</v>
      </c>
      <c r="N1273" s="353"/>
    </row>
    <row r="1274" spans="1:14">
      <c r="A1274" s="113" t="s">
        <v>1566</v>
      </c>
      <c r="B1274" s="113" t="s">
        <v>385</v>
      </c>
      <c r="C1274" s="113">
        <v>191.2</v>
      </c>
      <c r="D1274" s="113">
        <v>192.8</v>
      </c>
      <c r="E1274" s="113">
        <v>188.25</v>
      </c>
      <c r="F1274" s="113">
        <v>191.55</v>
      </c>
      <c r="G1274" s="113">
        <v>190.9</v>
      </c>
      <c r="H1274" s="113">
        <v>192.8</v>
      </c>
      <c r="I1274" s="113">
        <v>18970</v>
      </c>
      <c r="J1274" s="113">
        <v>3617848.15</v>
      </c>
      <c r="K1274" s="115">
        <v>43448</v>
      </c>
      <c r="L1274" s="113">
        <v>785</v>
      </c>
      <c r="M1274" s="113" t="s">
        <v>1567</v>
      </c>
      <c r="N1274" s="353"/>
    </row>
    <row r="1275" spans="1:14">
      <c r="A1275" s="113" t="s">
        <v>140</v>
      </c>
      <c r="B1275" s="113" t="s">
        <v>385</v>
      </c>
      <c r="C1275" s="113">
        <v>1179.3</v>
      </c>
      <c r="D1275" s="113">
        <v>1205</v>
      </c>
      <c r="E1275" s="113">
        <v>1162</v>
      </c>
      <c r="F1275" s="113">
        <v>1178.5999999999999</v>
      </c>
      <c r="G1275" s="113">
        <v>1175.2</v>
      </c>
      <c r="H1275" s="113">
        <v>1172</v>
      </c>
      <c r="I1275" s="113">
        <v>2101001</v>
      </c>
      <c r="J1275" s="113">
        <v>2494468561.1999998</v>
      </c>
      <c r="K1275" s="115">
        <v>43448</v>
      </c>
      <c r="L1275" s="113">
        <v>71050</v>
      </c>
      <c r="M1275" s="113" t="s">
        <v>1568</v>
      </c>
      <c r="N1275" s="353"/>
    </row>
    <row r="1276" spans="1:14">
      <c r="A1276" s="113" t="s">
        <v>343</v>
      </c>
      <c r="B1276" s="113" t="s">
        <v>385</v>
      </c>
      <c r="C1276" s="113">
        <v>975</v>
      </c>
      <c r="D1276" s="113">
        <v>990</v>
      </c>
      <c r="E1276" s="113">
        <v>971.25</v>
      </c>
      <c r="F1276" s="113">
        <v>979.4</v>
      </c>
      <c r="G1276" s="113">
        <v>978</v>
      </c>
      <c r="H1276" s="113">
        <v>966.25</v>
      </c>
      <c r="I1276" s="113">
        <v>3825</v>
      </c>
      <c r="J1276" s="113">
        <v>3754622.8</v>
      </c>
      <c r="K1276" s="115">
        <v>43448</v>
      </c>
      <c r="L1276" s="113">
        <v>540</v>
      </c>
      <c r="M1276" s="113" t="s">
        <v>1569</v>
      </c>
      <c r="N1276" s="353"/>
    </row>
    <row r="1277" spans="1:14">
      <c r="A1277" s="113" t="s">
        <v>141</v>
      </c>
      <c r="B1277" s="113" t="s">
        <v>385</v>
      </c>
      <c r="C1277" s="113">
        <v>461</v>
      </c>
      <c r="D1277" s="113">
        <v>471</v>
      </c>
      <c r="E1277" s="113">
        <v>456.6</v>
      </c>
      <c r="F1277" s="113">
        <v>464.35</v>
      </c>
      <c r="G1277" s="113">
        <v>461.4</v>
      </c>
      <c r="H1277" s="113">
        <v>462.35</v>
      </c>
      <c r="I1277" s="113">
        <v>1012492</v>
      </c>
      <c r="J1277" s="113">
        <v>469588350.10000002</v>
      </c>
      <c r="K1277" s="115">
        <v>43448</v>
      </c>
      <c r="L1277" s="113">
        <v>17855</v>
      </c>
      <c r="M1277" s="113" t="s">
        <v>2886</v>
      </c>
      <c r="N1277" s="353"/>
    </row>
    <row r="1278" spans="1:14">
      <c r="A1278" s="113" t="s">
        <v>2119</v>
      </c>
      <c r="B1278" s="113" t="s">
        <v>385</v>
      </c>
      <c r="C1278" s="113">
        <v>105.15</v>
      </c>
      <c r="D1278" s="113">
        <v>107.95</v>
      </c>
      <c r="E1278" s="113">
        <v>104.15</v>
      </c>
      <c r="F1278" s="113">
        <v>105.3</v>
      </c>
      <c r="G1278" s="113">
        <v>104.4</v>
      </c>
      <c r="H1278" s="113">
        <v>104.05</v>
      </c>
      <c r="I1278" s="113">
        <v>32242</v>
      </c>
      <c r="J1278" s="113">
        <v>3419835.8</v>
      </c>
      <c r="K1278" s="115">
        <v>43448</v>
      </c>
      <c r="L1278" s="113">
        <v>812</v>
      </c>
      <c r="M1278" s="113" t="s">
        <v>2120</v>
      </c>
      <c r="N1278" s="353"/>
    </row>
    <row r="1279" spans="1:14">
      <c r="A1279" s="113" t="s">
        <v>1570</v>
      </c>
      <c r="B1279" s="113" t="s">
        <v>385</v>
      </c>
      <c r="C1279" s="113">
        <v>158.30000000000001</v>
      </c>
      <c r="D1279" s="113">
        <v>164.4</v>
      </c>
      <c r="E1279" s="113">
        <v>156.4</v>
      </c>
      <c r="F1279" s="113">
        <v>161.05000000000001</v>
      </c>
      <c r="G1279" s="113">
        <v>161.15</v>
      </c>
      <c r="H1279" s="113">
        <v>158.30000000000001</v>
      </c>
      <c r="I1279" s="113">
        <v>97960</v>
      </c>
      <c r="J1279" s="113">
        <v>15866865.9</v>
      </c>
      <c r="K1279" s="115">
        <v>43448</v>
      </c>
      <c r="L1279" s="113">
        <v>1849</v>
      </c>
      <c r="M1279" s="113" t="s">
        <v>1571</v>
      </c>
      <c r="N1279" s="353"/>
    </row>
    <row r="1280" spans="1:14">
      <c r="A1280" s="113" t="s">
        <v>3164</v>
      </c>
      <c r="B1280" s="113" t="s">
        <v>385</v>
      </c>
      <c r="C1280" s="113">
        <v>116.35</v>
      </c>
      <c r="D1280" s="113">
        <v>117.8</v>
      </c>
      <c r="E1280" s="113">
        <v>114.5</v>
      </c>
      <c r="F1280" s="113">
        <v>115.25</v>
      </c>
      <c r="G1280" s="113">
        <v>115.1</v>
      </c>
      <c r="H1280" s="113">
        <v>117.15</v>
      </c>
      <c r="I1280" s="113">
        <v>47648</v>
      </c>
      <c r="J1280" s="113">
        <v>5506735.9500000002</v>
      </c>
      <c r="K1280" s="115">
        <v>43448</v>
      </c>
      <c r="L1280" s="113">
        <v>1225</v>
      </c>
      <c r="M1280" s="113" t="s">
        <v>3165</v>
      </c>
      <c r="N1280" s="353"/>
    </row>
    <row r="1281" spans="1:14">
      <c r="A1281" s="113" t="s">
        <v>2135</v>
      </c>
      <c r="B1281" s="113" t="s">
        <v>385</v>
      </c>
      <c r="C1281" s="113">
        <v>15.65</v>
      </c>
      <c r="D1281" s="113">
        <v>15.65</v>
      </c>
      <c r="E1281" s="113">
        <v>15.15</v>
      </c>
      <c r="F1281" s="113">
        <v>15.3</v>
      </c>
      <c r="G1281" s="113">
        <v>15.3</v>
      </c>
      <c r="H1281" s="113">
        <v>15.85</v>
      </c>
      <c r="I1281" s="113">
        <v>5663</v>
      </c>
      <c r="J1281" s="113">
        <v>87290.35</v>
      </c>
      <c r="K1281" s="115">
        <v>43448</v>
      </c>
      <c r="L1281" s="113">
        <v>85</v>
      </c>
      <c r="M1281" s="113" t="s">
        <v>2136</v>
      </c>
      <c r="N1281" s="353"/>
    </row>
    <row r="1282" spans="1:14">
      <c r="A1282" s="113" t="s">
        <v>2887</v>
      </c>
      <c r="B1282" s="113" t="s">
        <v>385</v>
      </c>
      <c r="C1282" s="113">
        <v>103.05</v>
      </c>
      <c r="D1282" s="113">
        <v>104.1</v>
      </c>
      <c r="E1282" s="113">
        <v>102.3</v>
      </c>
      <c r="F1282" s="113">
        <v>102.45</v>
      </c>
      <c r="G1282" s="113">
        <v>102.3</v>
      </c>
      <c r="H1282" s="113">
        <v>104.55</v>
      </c>
      <c r="I1282" s="113">
        <v>4370</v>
      </c>
      <c r="J1282" s="113">
        <v>452360.3</v>
      </c>
      <c r="K1282" s="115">
        <v>43448</v>
      </c>
      <c r="L1282" s="113">
        <v>101</v>
      </c>
      <c r="M1282" s="113" t="s">
        <v>2888</v>
      </c>
      <c r="N1282" s="353"/>
    </row>
    <row r="1283" spans="1:14">
      <c r="A1283" s="113" t="s">
        <v>2889</v>
      </c>
      <c r="B1283" s="113" t="s">
        <v>385</v>
      </c>
      <c r="C1283" s="113">
        <v>349.5</v>
      </c>
      <c r="D1283" s="113">
        <v>354.95</v>
      </c>
      <c r="E1283" s="113">
        <v>347</v>
      </c>
      <c r="F1283" s="113">
        <v>349.15</v>
      </c>
      <c r="G1283" s="113">
        <v>348.15</v>
      </c>
      <c r="H1283" s="113">
        <v>356.6</v>
      </c>
      <c r="I1283" s="113">
        <v>2468</v>
      </c>
      <c r="J1283" s="113">
        <v>864903.3</v>
      </c>
      <c r="K1283" s="115">
        <v>43448</v>
      </c>
      <c r="L1283" s="113">
        <v>213</v>
      </c>
      <c r="M1283" s="113" t="s">
        <v>2890</v>
      </c>
      <c r="N1283" s="353"/>
    </row>
    <row r="1284" spans="1:14">
      <c r="A1284" s="113" t="s">
        <v>369</v>
      </c>
      <c r="B1284" s="113" t="s">
        <v>385</v>
      </c>
      <c r="C1284" s="113">
        <v>292</v>
      </c>
      <c r="D1284" s="113">
        <v>293</v>
      </c>
      <c r="E1284" s="113">
        <v>286.25</v>
      </c>
      <c r="F1284" s="113">
        <v>289.2</v>
      </c>
      <c r="G1284" s="113">
        <v>289</v>
      </c>
      <c r="H1284" s="113">
        <v>293.2</v>
      </c>
      <c r="I1284" s="113">
        <v>878338</v>
      </c>
      <c r="J1284" s="113">
        <v>254150325.15000001</v>
      </c>
      <c r="K1284" s="115">
        <v>43448</v>
      </c>
      <c r="L1284" s="113">
        <v>27467</v>
      </c>
      <c r="M1284" s="113" t="s">
        <v>3166</v>
      </c>
      <c r="N1284" s="353"/>
    </row>
    <row r="1285" spans="1:14">
      <c r="A1285" s="113" t="s">
        <v>1572</v>
      </c>
      <c r="B1285" s="113" t="s">
        <v>385</v>
      </c>
      <c r="C1285" s="113">
        <v>275</v>
      </c>
      <c r="D1285" s="113">
        <v>280</v>
      </c>
      <c r="E1285" s="113">
        <v>267</v>
      </c>
      <c r="F1285" s="113">
        <v>268.60000000000002</v>
      </c>
      <c r="G1285" s="113">
        <v>269.8</v>
      </c>
      <c r="H1285" s="113">
        <v>270.8</v>
      </c>
      <c r="I1285" s="113">
        <v>31856</v>
      </c>
      <c r="J1285" s="113">
        <v>8600997.4499999993</v>
      </c>
      <c r="K1285" s="115">
        <v>43448</v>
      </c>
      <c r="L1285" s="113">
        <v>854</v>
      </c>
      <c r="M1285" s="113" t="s">
        <v>3167</v>
      </c>
      <c r="N1285" s="353"/>
    </row>
    <row r="1286" spans="1:14">
      <c r="A1286" s="113" t="s">
        <v>1573</v>
      </c>
      <c r="B1286" s="113" t="s">
        <v>385</v>
      </c>
      <c r="C1286" s="113">
        <v>343.65</v>
      </c>
      <c r="D1286" s="113">
        <v>346.9</v>
      </c>
      <c r="E1286" s="113">
        <v>334.1</v>
      </c>
      <c r="F1286" s="113">
        <v>335.85</v>
      </c>
      <c r="G1286" s="113">
        <v>337</v>
      </c>
      <c r="H1286" s="113">
        <v>345.4</v>
      </c>
      <c r="I1286" s="113">
        <v>49679</v>
      </c>
      <c r="J1286" s="113">
        <v>16945303.699999999</v>
      </c>
      <c r="K1286" s="115">
        <v>43448</v>
      </c>
      <c r="L1286" s="113">
        <v>945</v>
      </c>
      <c r="M1286" s="113" t="s">
        <v>3168</v>
      </c>
      <c r="N1286" s="353"/>
    </row>
    <row r="1287" spans="1:14">
      <c r="A1287" s="113" t="s">
        <v>2645</v>
      </c>
      <c r="B1287" s="113" t="s">
        <v>385</v>
      </c>
      <c r="C1287" s="113">
        <v>0.3</v>
      </c>
      <c r="D1287" s="113">
        <v>0.3</v>
      </c>
      <c r="E1287" s="113">
        <v>0.3</v>
      </c>
      <c r="F1287" s="113">
        <v>0.3</v>
      </c>
      <c r="G1287" s="113">
        <v>0.3</v>
      </c>
      <c r="H1287" s="113">
        <v>0.3</v>
      </c>
      <c r="I1287" s="113">
        <v>10140</v>
      </c>
      <c r="J1287" s="113">
        <v>3042</v>
      </c>
      <c r="K1287" s="115">
        <v>43448</v>
      </c>
      <c r="L1287" s="113">
        <v>7</v>
      </c>
      <c r="M1287" s="113" t="s">
        <v>2646</v>
      </c>
      <c r="N1287" s="353"/>
    </row>
    <row r="1288" spans="1:14">
      <c r="A1288" s="113" t="s">
        <v>1574</v>
      </c>
      <c r="B1288" s="113" t="s">
        <v>385</v>
      </c>
      <c r="C1288" s="113">
        <v>3.6</v>
      </c>
      <c r="D1288" s="113">
        <v>3.7</v>
      </c>
      <c r="E1288" s="113">
        <v>3.5</v>
      </c>
      <c r="F1288" s="113">
        <v>3.55</v>
      </c>
      <c r="G1288" s="113">
        <v>3.55</v>
      </c>
      <c r="H1288" s="113">
        <v>3.65</v>
      </c>
      <c r="I1288" s="113">
        <v>164940</v>
      </c>
      <c r="J1288" s="113">
        <v>590833.15</v>
      </c>
      <c r="K1288" s="115">
        <v>43448</v>
      </c>
      <c r="L1288" s="113">
        <v>179</v>
      </c>
      <c r="M1288" s="113" t="s">
        <v>1575</v>
      </c>
      <c r="N1288" s="353"/>
    </row>
    <row r="1289" spans="1:14">
      <c r="A1289" s="113" t="s">
        <v>2891</v>
      </c>
      <c r="B1289" s="113" t="s">
        <v>385</v>
      </c>
      <c r="C1289" s="113">
        <v>557.04999999999995</v>
      </c>
      <c r="D1289" s="113">
        <v>570</v>
      </c>
      <c r="E1289" s="113">
        <v>550</v>
      </c>
      <c r="F1289" s="113">
        <v>551.35</v>
      </c>
      <c r="G1289" s="113">
        <v>550</v>
      </c>
      <c r="H1289" s="113">
        <v>556.85</v>
      </c>
      <c r="I1289" s="113">
        <v>980</v>
      </c>
      <c r="J1289" s="113">
        <v>547392.4</v>
      </c>
      <c r="K1289" s="115">
        <v>43448</v>
      </c>
      <c r="L1289" s="113">
        <v>55</v>
      </c>
      <c r="M1289" s="113" t="s">
        <v>2892</v>
      </c>
      <c r="N1289" s="353"/>
    </row>
    <row r="1290" spans="1:14">
      <c r="A1290" s="113" t="s">
        <v>1576</v>
      </c>
      <c r="B1290" s="113" t="s">
        <v>385</v>
      </c>
      <c r="C1290" s="113">
        <v>3483.1</v>
      </c>
      <c r="D1290" s="113">
        <v>3649.9</v>
      </c>
      <c r="E1290" s="113">
        <v>3457.15</v>
      </c>
      <c r="F1290" s="113">
        <v>3571.15</v>
      </c>
      <c r="G1290" s="113">
        <v>3569.95</v>
      </c>
      <c r="H1290" s="113">
        <v>3473.3</v>
      </c>
      <c r="I1290" s="113">
        <v>3665</v>
      </c>
      <c r="J1290" s="113">
        <v>12810578.6</v>
      </c>
      <c r="K1290" s="115">
        <v>43448</v>
      </c>
      <c r="L1290" s="113">
        <v>414</v>
      </c>
      <c r="M1290" s="113" t="s">
        <v>1577</v>
      </c>
      <c r="N1290" s="353"/>
    </row>
    <row r="1291" spans="1:14">
      <c r="A1291" s="113" t="s">
        <v>1578</v>
      </c>
      <c r="B1291" s="113" t="s">
        <v>385</v>
      </c>
      <c r="C1291" s="113">
        <v>2.0499999999999998</v>
      </c>
      <c r="D1291" s="113">
        <v>2.1</v>
      </c>
      <c r="E1291" s="113">
        <v>2</v>
      </c>
      <c r="F1291" s="113">
        <v>2.0499999999999998</v>
      </c>
      <c r="G1291" s="113">
        <v>2.0499999999999998</v>
      </c>
      <c r="H1291" s="113">
        <v>2</v>
      </c>
      <c r="I1291" s="113">
        <v>247836</v>
      </c>
      <c r="J1291" s="113">
        <v>505359.1</v>
      </c>
      <c r="K1291" s="115">
        <v>43448</v>
      </c>
      <c r="L1291" s="113">
        <v>140</v>
      </c>
      <c r="M1291" s="113" t="s">
        <v>1579</v>
      </c>
      <c r="N1291" s="353"/>
    </row>
    <row r="1292" spans="1:14">
      <c r="A1292" s="113" t="s">
        <v>3169</v>
      </c>
      <c r="B1292" s="113" t="s">
        <v>385</v>
      </c>
      <c r="C1292" s="113">
        <v>1456.6</v>
      </c>
      <c r="D1292" s="113">
        <v>1489.7</v>
      </c>
      <c r="E1292" s="113">
        <v>1427</v>
      </c>
      <c r="F1292" s="113">
        <v>1443.9</v>
      </c>
      <c r="G1292" s="113">
        <v>1435</v>
      </c>
      <c r="H1292" s="113">
        <v>1471.15</v>
      </c>
      <c r="I1292" s="113">
        <v>19616</v>
      </c>
      <c r="J1292" s="113">
        <v>28708103.949999999</v>
      </c>
      <c r="K1292" s="115">
        <v>43448</v>
      </c>
      <c r="L1292" s="113">
        <v>2324</v>
      </c>
      <c r="M1292" s="113" t="s">
        <v>3170</v>
      </c>
      <c r="N1292" s="353"/>
    </row>
    <row r="1293" spans="1:14">
      <c r="A1293" s="113" t="s">
        <v>2732</v>
      </c>
      <c r="B1293" s="113" t="s">
        <v>385</v>
      </c>
      <c r="C1293" s="113">
        <v>95.5</v>
      </c>
      <c r="D1293" s="113">
        <v>99</v>
      </c>
      <c r="E1293" s="113">
        <v>95.5</v>
      </c>
      <c r="F1293" s="113">
        <v>97.95</v>
      </c>
      <c r="G1293" s="113">
        <v>97.5</v>
      </c>
      <c r="H1293" s="113">
        <v>96.85</v>
      </c>
      <c r="I1293" s="113">
        <v>15116</v>
      </c>
      <c r="J1293" s="113">
        <v>1475698.75</v>
      </c>
      <c r="K1293" s="115">
        <v>43448</v>
      </c>
      <c r="L1293" s="113">
        <v>478</v>
      </c>
      <c r="M1293" s="113" t="s">
        <v>2733</v>
      </c>
      <c r="N1293" s="353"/>
    </row>
    <row r="1294" spans="1:14">
      <c r="A1294" s="113" t="s">
        <v>2272</v>
      </c>
      <c r="B1294" s="113" t="s">
        <v>385</v>
      </c>
      <c r="C1294" s="113">
        <v>386.4</v>
      </c>
      <c r="D1294" s="113">
        <v>395.95</v>
      </c>
      <c r="E1294" s="113">
        <v>382.7</v>
      </c>
      <c r="F1294" s="113">
        <v>385.45</v>
      </c>
      <c r="G1294" s="113">
        <v>385.05</v>
      </c>
      <c r="H1294" s="113">
        <v>387.75</v>
      </c>
      <c r="I1294" s="113">
        <v>2712</v>
      </c>
      <c r="J1294" s="113">
        <v>1052677.5</v>
      </c>
      <c r="K1294" s="115">
        <v>43448</v>
      </c>
      <c r="L1294" s="113">
        <v>90</v>
      </c>
      <c r="M1294" s="113" t="s">
        <v>2273</v>
      </c>
      <c r="N1294" s="353"/>
    </row>
    <row r="1295" spans="1:14">
      <c r="A1295" s="113" t="s">
        <v>1580</v>
      </c>
      <c r="B1295" s="113" t="s">
        <v>385</v>
      </c>
      <c r="C1295" s="113">
        <v>525</v>
      </c>
      <c r="D1295" s="113">
        <v>534.9</v>
      </c>
      <c r="E1295" s="113">
        <v>523.20000000000005</v>
      </c>
      <c r="F1295" s="113">
        <v>532.75</v>
      </c>
      <c r="G1295" s="113">
        <v>533</v>
      </c>
      <c r="H1295" s="113">
        <v>529.70000000000005</v>
      </c>
      <c r="I1295" s="113">
        <v>24381</v>
      </c>
      <c r="J1295" s="113">
        <v>12951348.300000001</v>
      </c>
      <c r="K1295" s="115">
        <v>43448</v>
      </c>
      <c r="L1295" s="113">
        <v>1760</v>
      </c>
      <c r="M1295" s="113" t="s">
        <v>3171</v>
      </c>
      <c r="N1295" s="353"/>
    </row>
    <row r="1296" spans="1:14">
      <c r="A1296" s="113" t="s">
        <v>1581</v>
      </c>
      <c r="B1296" s="113" t="s">
        <v>385</v>
      </c>
      <c r="C1296" s="113">
        <v>57.95</v>
      </c>
      <c r="D1296" s="113">
        <v>58.6</v>
      </c>
      <c r="E1296" s="113">
        <v>57.2</v>
      </c>
      <c r="F1296" s="113">
        <v>57.75</v>
      </c>
      <c r="G1296" s="113">
        <v>57.75</v>
      </c>
      <c r="H1296" s="113">
        <v>57.65</v>
      </c>
      <c r="I1296" s="113">
        <v>54769</v>
      </c>
      <c r="J1296" s="113">
        <v>3173186.05</v>
      </c>
      <c r="K1296" s="115">
        <v>43448</v>
      </c>
      <c r="L1296" s="113">
        <v>593</v>
      </c>
      <c r="M1296" s="113" t="s">
        <v>1582</v>
      </c>
      <c r="N1296" s="353"/>
    </row>
    <row r="1297" spans="1:14">
      <c r="A1297" s="113" t="s">
        <v>142</v>
      </c>
      <c r="B1297" s="113" t="s">
        <v>385</v>
      </c>
      <c r="C1297" s="113">
        <v>421.95</v>
      </c>
      <c r="D1297" s="113">
        <v>426</v>
      </c>
      <c r="E1297" s="113">
        <v>417.1</v>
      </c>
      <c r="F1297" s="113">
        <v>420.65</v>
      </c>
      <c r="G1297" s="113">
        <v>420.45</v>
      </c>
      <c r="H1297" s="113">
        <v>422.1</v>
      </c>
      <c r="I1297" s="113">
        <v>8144364</v>
      </c>
      <c r="J1297" s="113">
        <v>3428989726.9499998</v>
      </c>
      <c r="K1297" s="115">
        <v>43448</v>
      </c>
      <c r="L1297" s="113">
        <v>111578</v>
      </c>
      <c r="M1297" s="113" t="s">
        <v>1583</v>
      </c>
      <c r="N1297" s="353"/>
    </row>
    <row r="1298" spans="1:14">
      <c r="A1298" s="113" t="s">
        <v>1584</v>
      </c>
      <c r="B1298" s="113" t="s">
        <v>385</v>
      </c>
      <c r="C1298" s="113">
        <v>349</v>
      </c>
      <c r="D1298" s="113">
        <v>357.1</v>
      </c>
      <c r="E1298" s="113">
        <v>346.05</v>
      </c>
      <c r="F1298" s="113">
        <v>353.5</v>
      </c>
      <c r="G1298" s="113">
        <v>357</v>
      </c>
      <c r="H1298" s="113">
        <v>349.8</v>
      </c>
      <c r="I1298" s="113">
        <v>157416</v>
      </c>
      <c r="J1298" s="113">
        <v>55332500.850000001</v>
      </c>
      <c r="K1298" s="115">
        <v>43448</v>
      </c>
      <c r="L1298" s="113">
        <v>13527</v>
      </c>
      <c r="M1298" s="113" t="s">
        <v>2139</v>
      </c>
      <c r="N1298" s="353"/>
    </row>
    <row r="1299" spans="1:14">
      <c r="A1299" s="113" t="s">
        <v>143</v>
      </c>
      <c r="B1299" s="113" t="s">
        <v>385</v>
      </c>
      <c r="C1299" s="113">
        <v>558.79999999999995</v>
      </c>
      <c r="D1299" s="113">
        <v>578.75</v>
      </c>
      <c r="E1299" s="113">
        <v>554.70000000000005</v>
      </c>
      <c r="F1299" s="113">
        <v>575.54999999999995</v>
      </c>
      <c r="G1299" s="113">
        <v>575</v>
      </c>
      <c r="H1299" s="113">
        <v>560.70000000000005</v>
      </c>
      <c r="I1299" s="113">
        <v>2321754</v>
      </c>
      <c r="J1299" s="113">
        <v>1319886907.0999999</v>
      </c>
      <c r="K1299" s="115">
        <v>43448</v>
      </c>
      <c r="L1299" s="113">
        <v>32736</v>
      </c>
      <c r="M1299" s="113" t="s">
        <v>1585</v>
      </c>
      <c r="N1299" s="353"/>
    </row>
    <row r="1300" spans="1:14">
      <c r="A1300" s="113" t="s">
        <v>1586</v>
      </c>
      <c r="B1300" s="113" t="s">
        <v>385</v>
      </c>
      <c r="C1300" s="113">
        <v>130.15</v>
      </c>
      <c r="D1300" s="113">
        <v>133.6</v>
      </c>
      <c r="E1300" s="113">
        <v>130.15</v>
      </c>
      <c r="F1300" s="113">
        <v>132.6</v>
      </c>
      <c r="G1300" s="113">
        <v>132.6</v>
      </c>
      <c r="H1300" s="113">
        <v>131.5</v>
      </c>
      <c r="I1300" s="113">
        <v>2050</v>
      </c>
      <c r="J1300" s="113">
        <v>270932.59999999998</v>
      </c>
      <c r="K1300" s="115">
        <v>43448</v>
      </c>
      <c r="L1300" s="113">
        <v>81</v>
      </c>
      <c r="M1300" s="113" t="s">
        <v>1587</v>
      </c>
      <c r="N1300" s="353"/>
    </row>
    <row r="1301" spans="1:14">
      <c r="A1301" s="113" t="s">
        <v>2734</v>
      </c>
      <c r="B1301" s="113" t="s">
        <v>385</v>
      </c>
      <c r="C1301" s="113">
        <v>7.1</v>
      </c>
      <c r="D1301" s="113">
        <v>7.3</v>
      </c>
      <c r="E1301" s="113">
        <v>6.9</v>
      </c>
      <c r="F1301" s="113">
        <v>6.95</v>
      </c>
      <c r="G1301" s="113">
        <v>6.95</v>
      </c>
      <c r="H1301" s="113">
        <v>6.85</v>
      </c>
      <c r="I1301" s="113">
        <v>2699</v>
      </c>
      <c r="J1301" s="113">
        <v>19258.5</v>
      </c>
      <c r="K1301" s="115">
        <v>43448</v>
      </c>
      <c r="L1301" s="113">
        <v>11</v>
      </c>
      <c r="M1301" s="113" t="s">
        <v>2735</v>
      </c>
      <c r="N1301" s="353"/>
    </row>
    <row r="1302" spans="1:14">
      <c r="A1302" s="113" t="s">
        <v>1588</v>
      </c>
      <c r="B1302" s="113" t="s">
        <v>385</v>
      </c>
      <c r="C1302" s="113">
        <v>208.2</v>
      </c>
      <c r="D1302" s="113">
        <v>214.75</v>
      </c>
      <c r="E1302" s="113">
        <v>208.2</v>
      </c>
      <c r="F1302" s="113">
        <v>208.55</v>
      </c>
      <c r="G1302" s="113">
        <v>208.25</v>
      </c>
      <c r="H1302" s="113">
        <v>210.9</v>
      </c>
      <c r="I1302" s="113">
        <v>4543</v>
      </c>
      <c r="J1302" s="113">
        <v>956124.6</v>
      </c>
      <c r="K1302" s="115">
        <v>43448</v>
      </c>
      <c r="L1302" s="113">
        <v>491</v>
      </c>
      <c r="M1302" s="113" t="s">
        <v>1589</v>
      </c>
      <c r="N1302" s="353"/>
    </row>
    <row r="1303" spans="1:14">
      <c r="A1303" s="113" t="s">
        <v>1590</v>
      </c>
      <c r="B1303" s="113" t="s">
        <v>385</v>
      </c>
      <c r="C1303" s="113">
        <v>222</v>
      </c>
      <c r="D1303" s="113">
        <v>234</v>
      </c>
      <c r="E1303" s="113">
        <v>216</v>
      </c>
      <c r="F1303" s="113">
        <v>226.6</v>
      </c>
      <c r="G1303" s="113">
        <v>229</v>
      </c>
      <c r="H1303" s="113">
        <v>223.7</v>
      </c>
      <c r="I1303" s="113">
        <v>34394</v>
      </c>
      <c r="J1303" s="113">
        <v>7700506.25</v>
      </c>
      <c r="K1303" s="115">
        <v>43448</v>
      </c>
      <c r="L1303" s="113">
        <v>1392</v>
      </c>
      <c r="M1303" s="113" t="s">
        <v>1591</v>
      </c>
      <c r="N1303" s="353"/>
    </row>
    <row r="1304" spans="1:14">
      <c r="A1304" s="113" t="s">
        <v>1592</v>
      </c>
      <c r="B1304" s="113" t="s">
        <v>385</v>
      </c>
      <c r="C1304" s="113">
        <v>1057.5</v>
      </c>
      <c r="D1304" s="113">
        <v>1108</v>
      </c>
      <c r="E1304" s="113">
        <v>1051.0999999999999</v>
      </c>
      <c r="F1304" s="113">
        <v>1095.2</v>
      </c>
      <c r="G1304" s="113">
        <v>1107</v>
      </c>
      <c r="H1304" s="113">
        <v>1050.95</v>
      </c>
      <c r="I1304" s="113">
        <v>114922</v>
      </c>
      <c r="J1304" s="113">
        <v>122919534.65000001</v>
      </c>
      <c r="K1304" s="115">
        <v>43448</v>
      </c>
      <c r="L1304" s="113">
        <v>7135</v>
      </c>
      <c r="M1304" s="113" t="s">
        <v>1593</v>
      </c>
      <c r="N1304" s="353"/>
    </row>
    <row r="1305" spans="1:14">
      <c r="A1305" s="113" t="s">
        <v>2274</v>
      </c>
      <c r="B1305" s="113" t="s">
        <v>385</v>
      </c>
      <c r="C1305" s="113">
        <v>29.75</v>
      </c>
      <c r="D1305" s="113">
        <v>31</v>
      </c>
      <c r="E1305" s="113">
        <v>29.05</v>
      </c>
      <c r="F1305" s="113">
        <v>29.05</v>
      </c>
      <c r="G1305" s="113">
        <v>29.05</v>
      </c>
      <c r="H1305" s="113">
        <v>30.55</v>
      </c>
      <c r="I1305" s="113">
        <v>21571</v>
      </c>
      <c r="J1305" s="113">
        <v>630944.30000000005</v>
      </c>
      <c r="K1305" s="115">
        <v>43448</v>
      </c>
      <c r="L1305" s="113">
        <v>133</v>
      </c>
      <c r="M1305" s="113" t="s">
        <v>2275</v>
      </c>
      <c r="N1305" s="353"/>
    </row>
    <row r="1306" spans="1:14">
      <c r="A1306" s="113" t="s">
        <v>2522</v>
      </c>
      <c r="B1306" s="113" t="s">
        <v>385</v>
      </c>
      <c r="C1306" s="113">
        <v>8.1</v>
      </c>
      <c r="D1306" s="113">
        <v>8.85</v>
      </c>
      <c r="E1306" s="113">
        <v>8.1</v>
      </c>
      <c r="F1306" s="113">
        <v>8.8000000000000007</v>
      </c>
      <c r="G1306" s="113">
        <v>8.8000000000000007</v>
      </c>
      <c r="H1306" s="113">
        <v>8.85</v>
      </c>
      <c r="I1306" s="113">
        <v>4313</v>
      </c>
      <c r="J1306" s="113">
        <v>37728.050000000003</v>
      </c>
      <c r="K1306" s="115">
        <v>43448</v>
      </c>
      <c r="L1306" s="113">
        <v>34</v>
      </c>
      <c r="M1306" s="113" t="s">
        <v>2523</v>
      </c>
      <c r="N1306" s="353"/>
    </row>
    <row r="1307" spans="1:14">
      <c r="A1307" s="113" t="s">
        <v>2524</v>
      </c>
      <c r="B1307" s="113" t="s">
        <v>385</v>
      </c>
      <c r="C1307" s="113">
        <v>4.5999999999999996</v>
      </c>
      <c r="D1307" s="113">
        <v>4.5999999999999996</v>
      </c>
      <c r="E1307" s="113">
        <v>4.5</v>
      </c>
      <c r="F1307" s="113">
        <v>4.5</v>
      </c>
      <c r="G1307" s="113">
        <v>4.5</v>
      </c>
      <c r="H1307" s="113">
        <v>4.5999999999999996</v>
      </c>
      <c r="I1307" s="113">
        <v>1260</v>
      </c>
      <c r="J1307" s="113">
        <v>5726.2</v>
      </c>
      <c r="K1307" s="115">
        <v>43448</v>
      </c>
      <c r="L1307" s="113">
        <v>9</v>
      </c>
      <c r="M1307" s="113" t="s">
        <v>2525</v>
      </c>
      <c r="N1307" s="353"/>
    </row>
    <row r="1308" spans="1:14">
      <c r="A1308" s="113" t="s">
        <v>1594</v>
      </c>
      <c r="B1308" s="113" t="s">
        <v>385</v>
      </c>
      <c r="C1308" s="113">
        <v>44.15</v>
      </c>
      <c r="D1308" s="113">
        <v>44.15</v>
      </c>
      <c r="E1308" s="113">
        <v>41.95</v>
      </c>
      <c r="F1308" s="113">
        <v>43.7</v>
      </c>
      <c r="G1308" s="113">
        <v>42.95</v>
      </c>
      <c r="H1308" s="113">
        <v>42.95</v>
      </c>
      <c r="I1308" s="113">
        <v>2254</v>
      </c>
      <c r="J1308" s="113">
        <v>96150.8</v>
      </c>
      <c r="K1308" s="115">
        <v>43448</v>
      </c>
      <c r="L1308" s="113">
        <v>45</v>
      </c>
      <c r="M1308" s="113" t="s">
        <v>1595</v>
      </c>
      <c r="N1308" s="353"/>
    </row>
    <row r="1309" spans="1:14">
      <c r="A1309" s="113" t="s">
        <v>1596</v>
      </c>
      <c r="B1309" s="113" t="s">
        <v>385</v>
      </c>
      <c r="C1309" s="113">
        <v>203</v>
      </c>
      <c r="D1309" s="113">
        <v>215.65</v>
      </c>
      <c r="E1309" s="113">
        <v>203</v>
      </c>
      <c r="F1309" s="113">
        <v>212.95</v>
      </c>
      <c r="G1309" s="113">
        <v>213</v>
      </c>
      <c r="H1309" s="113">
        <v>204.4</v>
      </c>
      <c r="I1309" s="113">
        <v>79665</v>
      </c>
      <c r="J1309" s="113">
        <v>16886796.149999999</v>
      </c>
      <c r="K1309" s="115">
        <v>43448</v>
      </c>
      <c r="L1309" s="113">
        <v>1911</v>
      </c>
      <c r="M1309" s="113" t="s">
        <v>1597</v>
      </c>
      <c r="N1309" s="353"/>
    </row>
    <row r="1310" spans="1:14">
      <c r="A1310" s="113" t="s">
        <v>1598</v>
      </c>
      <c r="B1310" s="113" t="s">
        <v>385</v>
      </c>
      <c r="C1310" s="113">
        <v>43.75</v>
      </c>
      <c r="D1310" s="113">
        <v>44.45</v>
      </c>
      <c r="E1310" s="113">
        <v>42.8</v>
      </c>
      <c r="F1310" s="113">
        <v>44</v>
      </c>
      <c r="G1310" s="113">
        <v>44</v>
      </c>
      <c r="H1310" s="113">
        <v>44.1</v>
      </c>
      <c r="I1310" s="113">
        <v>35057</v>
      </c>
      <c r="J1310" s="113">
        <v>1531709.15</v>
      </c>
      <c r="K1310" s="115">
        <v>43448</v>
      </c>
      <c r="L1310" s="113">
        <v>186</v>
      </c>
      <c r="M1310" s="113" t="s">
        <v>2223</v>
      </c>
      <c r="N1310" s="353"/>
    </row>
    <row r="1311" spans="1:14">
      <c r="A1311" s="113" t="s">
        <v>373</v>
      </c>
      <c r="B1311" s="113" t="s">
        <v>385</v>
      </c>
      <c r="C1311" s="113">
        <v>235.75</v>
      </c>
      <c r="D1311" s="113">
        <v>238.4</v>
      </c>
      <c r="E1311" s="113">
        <v>231.1</v>
      </c>
      <c r="F1311" s="113">
        <v>232.45</v>
      </c>
      <c r="G1311" s="113">
        <v>232.5</v>
      </c>
      <c r="H1311" s="113">
        <v>236.4</v>
      </c>
      <c r="I1311" s="113">
        <v>120677</v>
      </c>
      <c r="J1311" s="113">
        <v>28272590.199999999</v>
      </c>
      <c r="K1311" s="115">
        <v>43448</v>
      </c>
      <c r="L1311" s="113">
        <v>3925</v>
      </c>
      <c r="M1311" s="113" t="s">
        <v>1599</v>
      </c>
      <c r="N1311" s="353"/>
    </row>
    <row r="1312" spans="1:14">
      <c r="A1312" s="113" t="s">
        <v>1600</v>
      </c>
      <c r="B1312" s="113" t="s">
        <v>385</v>
      </c>
      <c r="C1312" s="113">
        <v>5.3</v>
      </c>
      <c r="D1312" s="113">
        <v>5.4</v>
      </c>
      <c r="E1312" s="113">
        <v>5.25</v>
      </c>
      <c r="F1312" s="113">
        <v>5.3</v>
      </c>
      <c r="G1312" s="113">
        <v>5.3</v>
      </c>
      <c r="H1312" s="113">
        <v>5.25</v>
      </c>
      <c r="I1312" s="113">
        <v>20891407</v>
      </c>
      <c r="J1312" s="113">
        <v>111154477</v>
      </c>
      <c r="K1312" s="115">
        <v>43448</v>
      </c>
      <c r="L1312" s="113">
        <v>21805</v>
      </c>
      <c r="M1312" s="113" t="s">
        <v>1601</v>
      </c>
      <c r="N1312" s="353"/>
    </row>
    <row r="1313" spans="1:14">
      <c r="A1313" s="113" t="s">
        <v>1602</v>
      </c>
      <c r="B1313" s="113" t="s">
        <v>385</v>
      </c>
      <c r="C1313" s="113">
        <v>104.75</v>
      </c>
      <c r="D1313" s="113">
        <v>106</v>
      </c>
      <c r="E1313" s="113">
        <v>102.8</v>
      </c>
      <c r="F1313" s="113">
        <v>103.75</v>
      </c>
      <c r="G1313" s="113">
        <v>102.8</v>
      </c>
      <c r="H1313" s="113">
        <v>106.4</v>
      </c>
      <c r="I1313" s="113">
        <v>194161</v>
      </c>
      <c r="J1313" s="113">
        <v>20220824</v>
      </c>
      <c r="K1313" s="115">
        <v>43448</v>
      </c>
      <c r="L1313" s="113">
        <v>2926</v>
      </c>
      <c r="M1313" s="113" t="s">
        <v>1603</v>
      </c>
      <c r="N1313" s="353"/>
    </row>
    <row r="1314" spans="1:14">
      <c r="A1314" s="113" t="s">
        <v>1604</v>
      </c>
      <c r="B1314" s="113" t="s">
        <v>385</v>
      </c>
      <c r="C1314" s="113">
        <v>1428.15</v>
      </c>
      <c r="D1314" s="113">
        <v>1454.95</v>
      </c>
      <c r="E1314" s="113">
        <v>1421.1</v>
      </c>
      <c r="F1314" s="113">
        <v>1451.1</v>
      </c>
      <c r="G1314" s="113">
        <v>1449.95</v>
      </c>
      <c r="H1314" s="113">
        <v>1430.55</v>
      </c>
      <c r="I1314" s="113">
        <v>1329</v>
      </c>
      <c r="J1314" s="113">
        <v>1916484.55</v>
      </c>
      <c r="K1314" s="115">
        <v>43448</v>
      </c>
      <c r="L1314" s="113">
        <v>286</v>
      </c>
      <c r="M1314" s="113" t="s">
        <v>1605</v>
      </c>
      <c r="N1314" s="353"/>
    </row>
    <row r="1315" spans="1:14">
      <c r="A1315" s="113" t="s">
        <v>1606</v>
      </c>
      <c r="B1315" s="113" t="s">
        <v>385</v>
      </c>
      <c r="C1315" s="113">
        <v>267.39999999999998</v>
      </c>
      <c r="D1315" s="113">
        <v>267.75</v>
      </c>
      <c r="E1315" s="113">
        <v>265.35000000000002</v>
      </c>
      <c r="F1315" s="113">
        <v>266.75</v>
      </c>
      <c r="G1315" s="113">
        <v>266.3</v>
      </c>
      <c r="H1315" s="113">
        <v>263.5</v>
      </c>
      <c r="I1315" s="113">
        <v>1583</v>
      </c>
      <c r="J1315" s="113">
        <v>422446</v>
      </c>
      <c r="K1315" s="115">
        <v>43448</v>
      </c>
      <c r="L1315" s="113">
        <v>77</v>
      </c>
      <c r="M1315" s="113" t="s">
        <v>1607</v>
      </c>
      <c r="N1315" s="353"/>
    </row>
    <row r="1316" spans="1:14">
      <c r="A1316" s="113" t="s">
        <v>1608</v>
      </c>
      <c r="B1316" s="113" t="s">
        <v>385</v>
      </c>
      <c r="C1316" s="113">
        <v>1116</v>
      </c>
      <c r="D1316" s="113">
        <v>1150</v>
      </c>
      <c r="E1316" s="113">
        <v>1111</v>
      </c>
      <c r="F1316" s="113">
        <v>1134.0999999999999</v>
      </c>
      <c r="G1316" s="113">
        <v>1130</v>
      </c>
      <c r="H1316" s="113">
        <v>1123.2</v>
      </c>
      <c r="I1316" s="113">
        <v>13456</v>
      </c>
      <c r="J1316" s="113">
        <v>15168016</v>
      </c>
      <c r="K1316" s="115">
        <v>43448</v>
      </c>
      <c r="L1316" s="113">
        <v>1717</v>
      </c>
      <c r="M1316" s="113" t="s">
        <v>1609</v>
      </c>
      <c r="N1316" s="353"/>
    </row>
    <row r="1317" spans="1:14">
      <c r="A1317" s="113" t="s">
        <v>1610</v>
      </c>
      <c r="B1317" s="113" t="s">
        <v>385</v>
      </c>
      <c r="C1317" s="113">
        <v>3.2</v>
      </c>
      <c r="D1317" s="113">
        <v>3.35</v>
      </c>
      <c r="E1317" s="113">
        <v>3.2</v>
      </c>
      <c r="F1317" s="113">
        <v>3.25</v>
      </c>
      <c r="G1317" s="113">
        <v>3.3</v>
      </c>
      <c r="H1317" s="113">
        <v>3.4</v>
      </c>
      <c r="I1317" s="113">
        <v>15275</v>
      </c>
      <c r="J1317" s="113">
        <v>49816.95</v>
      </c>
      <c r="K1317" s="115">
        <v>43448</v>
      </c>
      <c r="L1317" s="113">
        <v>69</v>
      </c>
      <c r="M1317" s="113" t="s">
        <v>1611</v>
      </c>
      <c r="N1317" s="353"/>
    </row>
    <row r="1318" spans="1:14">
      <c r="A1318" s="113" t="s">
        <v>144</v>
      </c>
      <c r="B1318" s="113" t="s">
        <v>385</v>
      </c>
      <c r="C1318" s="113">
        <v>34.299999999999997</v>
      </c>
      <c r="D1318" s="113">
        <v>34.6</v>
      </c>
      <c r="E1318" s="113">
        <v>34.1</v>
      </c>
      <c r="F1318" s="113">
        <v>34.450000000000003</v>
      </c>
      <c r="G1318" s="113">
        <v>34.5</v>
      </c>
      <c r="H1318" s="113">
        <v>33.950000000000003</v>
      </c>
      <c r="I1318" s="113">
        <v>3039371</v>
      </c>
      <c r="J1318" s="113">
        <v>104452200.7</v>
      </c>
      <c r="K1318" s="115">
        <v>43448</v>
      </c>
      <c r="L1318" s="113">
        <v>5624</v>
      </c>
      <c r="M1318" s="113" t="s">
        <v>1612</v>
      </c>
      <c r="N1318" s="353"/>
    </row>
    <row r="1319" spans="1:14">
      <c r="A1319" s="113" t="s">
        <v>1613</v>
      </c>
      <c r="B1319" s="113" t="s">
        <v>385</v>
      </c>
      <c r="C1319" s="113">
        <v>500.1</v>
      </c>
      <c r="D1319" s="113">
        <v>589</v>
      </c>
      <c r="E1319" s="113">
        <v>500.1</v>
      </c>
      <c r="F1319" s="113">
        <v>575.75</v>
      </c>
      <c r="G1319" s="113">
        <v>576</v>
      </c>
      <c r="H1319" s="113">
        <v>551.15</v>
      </c>
      <c r="I1319" s="113">
        <v>138024</v>
      </c>
      <c r="J1319" s="113">
        <v>77545829.099999994</v>
      </c>
      <c r="K1319" s="115">
        <v>43448</v>
      </c>
      <c r="L1319" s="113">
        <v>9196</v>
      </c>
      <c r="M1319" s="113" t="s">
        <v>1614</v>
      </c>
      <c r="N1319" s="353"/>
    </row>
    <row r="1320" spans="1:14">
      <c r="A1320" s="113" t="s">
        <v>3364</v>
      </c>
      <c r="B1320" s="113" t="s">
        <v>385</v>
      </c>
      <c r="C1320" s="113">
        <v>77.05</v>
      </c>
      <c r="D1320" s="113">
        <v>79.900000000000006</v>
      </c>
      <c r="E1320" s="113">
        <v>77.05</v>
      </c>
      <c r="F1320" s="113">
        <v>77.3</v>
      </c>
      <c r="G1320" s="113">
        <v>77.3</v>
      </c>
      <c r="H1320" s="113">
        <v>80</v>
      </c>
      <c r="I1320" s="113">
        <v>407</v>
      </c>
      <c r="J1320" s="113">
        <v>31621.75</v>
      </c>
      <c r="K1320" s="115">
        <v>43448</v>
      </c>
      <c r="L1320" s="113">
        <v>7</v>
      </c>
      <c r="M1320" s="113" t="s">
        <v>3365</v>
      </c>
      <c r="N1320" s="353"/>
    </row>
    <row r="1321" spans="1:14">
      <c r="A1321" s="113" t="s">
        <v>1615</v>
      </c>
      <c r="B1321" s="113" t="s">
        <v>385</v>
      </c>
      <c r="C1321" s="113">
        <v>178.05</v>
      </c>
      <c r="D1321" s="113">
        <v>179.95</v>
      </c>
      <c r="E1321" s="113">
        <v>174.25</v>
      </c>
      <c r="F1321" s="113">
        <v>177.95</v>
      </c>
      <c r="G1321" s="113">
        <v>178</v>
      </c>
      <c r="H1321" s="113">
        <v>178.05</v>
      </c>
      <c r="I1321" s="113">
        <v>20306</v>
      </c>
      <c r="J1321" s="113">
        <v>3599203.45</v>
      </c>
      <c r="K1321" s="115">
        <v>43448</v>
      </c>
      <c r="L1321" s="113">
        <v>820</v>
      </c>
      <c r="M1321" s="113" t="s">
        <v>1616</v>
      </c>
      <c r="N1321" s="353"/>
    </row>
    <row r="1322" spans="1:14">
      <c r="A1322" s="113" t="s">
        <v>1617</v>
      </c>
      <c r="B1322" s="113" t="s">
        <v>385</v>
      </c>
      <c r="C1322" s="113">
        <v>137</v>
      </c>
      <c r="D1322" s="113">
        <v>138.4</v>
      </c>
      <c r="E1322" s="113">
        <v>131.65</v>
      </c>
      <c r="F1322" s="113">
        <v>132.94999999999999</v>
      </c>
      <c r="G1322" s="113">
        <v>132.05000000000001</v>
      </c>
      <c r="H1322" s="113">
        <v>136.5</v>
      </c>
      <c r="I1322" s="113">
        <v>164013</v>
      </c>
      <c r="J1322" s="113">
        <v>22360078.899999999</v>
      </c>
      <c r="K1322" s="115">
        <v>43448</v>
      </c>
      <c r="L1322" s="113">
        <v>3629</v>
      </c>
      <c r="M1322" s="113" t="s">
        <v>1618</v>
      </c>
      <c r="N1322" s="353"/>
    </row>
    <row r="1323" spans="1:14">
      <c r="A1323" s="113" t="s">
        <v>1619</v>
      </c>
      <c r="B1323" s="113" t="s">
        <v>385</v>
      </c>
      <c r="C1323" s="113">
        <v>225.05</v>
      </c>
      <c r="D1323" s="113">
        <v>226.6</v>
      </c>
      <c r="E1323" s="113">
        <v>221.45</v>
      </c>
      <c r="F1323" s="113">
        <v>223.6</v>
      </c>
      <c r="G1323" s="113">
        <v>224.3</v>
      </c>
      <c r="H1323" s="113">
        <v>225.55</v>
      </c>
      <c r="I1323" s="113">
        <v>6120</v>
      </c>
      <c r="J1323" s="113">
        <v>1368658.4</v>
      </c>
      <c r="K1323" s="115">
        <v>43448</v>
      </c>
      <c r="L1323" s="113">
        <v>184</v>
      </c>
      <c r="M1323" s="113" t="s">
        <v>1620</v>
      </c>
      <c r="N1323" s="353"/>
    </row>
    <row r="1324" spans="1:14">
      <c r="A1324" s="113" t="s">
        <v>2582</v>
      </c>
      <c r="B1324" s="113" t="s">
        <v>385</v>
      </c>
      <c r="C1324" s="113">
        <v>46.25</v>
      </c>
      <c r="D1324" s="113">
        <v>46.6</v>
      </c>
      <c r="E1324" s="113">
        <v>45</v>
      </c>
      <c r="F1324" s="113">
        <v>45.4</v>
      </c>
      <c r="G1324" s="113">
        <v>45</v>
      </c>
      <c r="H1324" s="113">
        <v>46.25</v>
      </c>
      <c r="I1324" s="113">
        <v>43238</v>
      </c>
      <c r="J1324" s="113">
        <v>1973159.1</v>
      </c>
      <c r="K1324" s="115">
        <v>43448</v>
      </c>
      <c r="L1324" s="113">
        <v>428</v>
      </c>
      <c r="M1324" s="113" t="s">
        <v>2583</v>
      </c>
      <c r="N1324" s="353"/>
    </row>
    <row r="1325" spans="1:14">
      <c r="A1325" s="113" t="s">
        <v>2774</v>
      </c>
      <c r="B1325" s="113" t="s">
        <v>385</v>
      </c>
      <c r="C1325" s="113">
        <v>117.1</v>
      </c>
      <c r="D1325" s="113">
        <v>120.75</v>
      </c>
      <c r="E1325" s="113">
        <v>116.3</v>
      </c>
      <c r="F1325" s="113">
        <v>117.65</v>
      </c>
      <c r="G1325" s="113">
        <v>117.4</v>
      </c>
      <c r="H1325" s="113">
        <v>119.3</v>
      </c>
      <c r="I1325" s="113">
        <v>29252</v>
      </c>
      <c r="J1325" s="113">
        <v>3472073.7</v>
      </c>
      <c r="K1325" s="115">
        <v>43448</v>
      </c>
      <c r="L1325" s="113">
        <v>740</v>
      </c>
      <c r="M1325" s="113" t="s">
        <v>2777</v>
      </c>
      <c r="N1325" s="353"/>
    </row>
    <row r="1326" spans="1:14">
      <c r="A1326" s="113" t="s">
        <v>2736</v>
      </c>
      <c r="B1326" s="113" t="s">
        <v>385</v>
      </c>
      <c r="C1326" s="113">
        <v>31.2</v>
      </c>
      <c r="D1326" s="113">
        <v>32</v>
      </c>
      <c r="E1326" s="113">
        <v>31</v>
      </c>
      <c r="F1326" s="113">
        <v>31.25</v>
      </c>
      <c r="G1326" s="113">
        <v>31.15</v>
      </c>
      <c r="H1326" s="113">
        <v>31.25</v>
      </c>
      <c r="I1326" s="113">
        <v>52312</v>
      </c>
      <c r="J1326" s="113">
        <v>1655382.5</v>
      </c>
      <c r="K1326" s="115">
        <v>43448</v>
      </c>
      <c r="L1326" s="113">
        <v>212</v>
      </c>
      <c r="M1326" s="113" t="s">
        <v>2737</v>
      </c>
      <c r="N1326" s="353"/>
    </row>
    <row r="1327" spans="1:14">
      <c r="A1327" s="113" t="s">
        <v>3366</v>
      </c>
      <c r="B1327" s="113" t="s">
        <v>385</v>
      </c>
      <c r="C1327" s="113">
        <v>3.35</v>
      </c>
      <c r="D1327" s="113">
        <v>3.35</v>
      </c>
      <c r="E1327" s="113">
        <v>3.35</v>
      </c>
      <c r="F1327" s="113">
        <v>3.35</v>
      </c>
      <c r="G1327" s="113">
        <v>3.35</v>
      </c>
      <c r="H1327" s="113">
        <v>3.3</v>
      </c>
      <c r="I1327" s="113">
        <v>550</v>
      </c>
      <c r="J1327" s="113">
        <v>1842.5</v>
      </c>
      <c r="K1327" s="115">
        <v>43448</v>
      </c>
      <c r="L1327" s="113">
        <v>2</v>
      </c>
      <c r="M1327" s="113" t="s">
        <v>3367</v>
      </c>
      <c r="N1327" s="353"/>
    </row>
    <row r="1328" spans="1:14">
      <c r="A1328" s="113" t="s">
        <v>2097</v>
      </c>
      <c r="B1328" s="113" t="s">
        <v>385</v>
      </c>
      <c r="C1328" s="113">
        <v>36.35</v>
      </c>
      <c r="D1328" s="113">
        <v>38.15</v>
      </c>
      <c r="E1328" s="113">
        <v>35.5</v>
      </c>
      <c r="F1328" s="113">
        <v>36.65</v>
      </c>
      <c r="G1328" s="113">
        <v>37.35</v>
      </c>
      <c r="H1328" s="113">
        <v>37</v>
      </c>
      <c r="I1328" s="113">
        <v>8189</v>
      </c>
      <c r="J1328" s="113">
        <v>304318.34999999998</v>
      </c>
      <c r="K1328" s="115">
        <v>43448</v>
      </c>
      <c r="L1328" s="113">
        <v>143</v>
      </c>
      <c r="M1328" s="113" t="s">
        <v>2098</v>
      </c>
      <c r="N1328" s="353"/>
    </row>
    <row r="1329" spans="1:14">
      <c r="A1329" s="113" t="s">
        <v>2038</v>
      </c>
      <c r="B1329" s="113" t="s">
        <v>385</v>
      </c>
      <c r="C1329" s="113">
        <v>9284</v>
      </c>
      <c r="D1329" s="113">
        <v>9448.0499999999993</v>
      </c>
      <c r="E1329" s="113">
        <v>9067.9500000000007</v>
      </c>
      <c r="F1329" s="113">
        <v>9200</v>
      </c>
      <c r="G1329" s="113">
        <v>9250</v>
      </c>
      <c r="H1329" s="113">
        <v>9283.4</v>
      </c>
      <c r="I1329" s="113">
        <v>761</v>
      </c>
      <c r="J1329" s="113">
        <v>7069683.3499999996</v>
      </c>
      <c r="K1329" s="115">
        <v>43448</v>
      </c>
      <c r="L1329" s="113">
        <v>352</v>
      </c>
      <c r="M1329" s="113" t="s">
        <v>2039</v>
      </c>
      <c r="N1329" s="353"/>
    </row>
    <row r="1330" spans="1:14">
      <c r="A1330" s="113" t="s">
        <v>145</v>
      </c>
      <c r="B1330" s="113" t="s">
        <v>385</v>
      </c>
      <c r="C1330" s="113">
        <v>692</v>
      </c>
      <c r="D1330" s="113">
        <v>695.8</v>
      </c>
      <c r="E1330" s="113">
        <v>683.3</v>
      </c>
      <c r="F1330" s="113">
        <v>687.3</v>
      </c>
      <c r="G1330" s="113">
        <v>685.05</v>
      </c>
      <c r="H1330" s="113">
        <v>690.35</v>
      </c>
      <c r="I1330" s="113">
        <v>218535</v>
      </c>
      <c r="J1330" s="113">
        <v>150365056.69999999</v>
      </c>
      <c r="K1330" s="115">
        <v>43448</v>
      </c>
      <c r="L1330" s="113">
        <v>5790</v>
      </c>
      <c r="M1330" s="113" t="s">
        <v>1621</v>
      </c>
      <c r="N1330" s="353"/>
    </row>
    <row r="1331" spans="1:14">
      <c r="A1331" s="113" t="s">
        <v>1622</v>
      </c>
      <c r="B1331" s="113" t="s">
        <v>385</v>
      </c>
      <c r="C1331" s="113">
        <v>92.9</v>
      </c>
      <c r="D1331" s="113">
        <v>92.9</v>
      </c>
      <c r="E1331" s="113">
        <v>91.5</v>
      </c>
      <c r="F1331" s="113">
        <v>92.35</v>
      </c>
      <c r="G1331" s="113">
        <v>92.3</v>
      </c>
      <c r="H1331" s="113">
        <v>92.85</v>
      </c>
      <c r="I1331" s="113">
        <v>137907</v>
      </c>
      <c r="J1331" s="113">
        <v>12726956.5</v>
      </c>
      <c r="K1331" s="115">
        <v>43448</v>
      </c>
      <c r="L1331" s="113">
        <v>1394</v>
      </c>
      <c r="M1331" s="113" t="s">
        <v>1623</v>
      </c>
      <c r="N1331" s="353"/>
    </row>
    <row r="1332" spans="1:14">
      <c r="A1332" s="113" t="s">
        <v>146</v>
      </c>
      <c r="B1332" s="113" t="s">
        <v>385</v>
      </c>
      <c r="C1332" s="113">
        <v>526</v>
      </c>
      <c r="D1332" s="113">
        <v>545.20000000000005</v>
      </c>
      <c r="E1332" s="113">
        <v>522.04999999999995</v>
      </c>
      <c r="F1332" s="113">
        <v>532.6</v>
      </c>
      <c r="G1332" s="113">
        <v>532.6</v>
      </c>
      <c r="H1332" s="113">
        <v>526.79999999999995</v>
      </c>
      <c r="I1332" s="113">
        <v>257764</v>
      </c>
      <c r="J1332" s="113">
        <v>138067621.25</v>
      </c>
      <c r="K1332" s="115">
        <v>43448</v>
      </c>
      <c r="L1332" s="113">
        <v>8868</v>
      </c>
      <c r="M1332" s="113" t="s">
        <v>1624</v>
      </c>
      <c r="N1332" s="353"/>
    </row>
    <row r="1333" spans="1:14">
      <c r="A1333" s="113" t="s">
        <v>351</v>
      </c>
      <c r="B1333" s="113" t="s">
        <v>385</v>
      </c>
      <c r="C1333" s="113">
        <v>1029</v>
      </c>
      <c r="D1333" s="113">
        <v>1042.8499999999999</v>
      </c>
      <c r="E1333" s="113">
        <v>1015</v>
      </c>
      <c r="F1333" s="113">
        <v>1037.75</v>
      </c>
      <c r="G1333" s="113">
        <v>1035.05</v>
      </c>
      <c r="H1333" s="113">
        <v>1026.5</v>
      </c>
      <c r="I1333" s="113">
        <v>583285</v>
      </c>
      <c r="J1333" s="113">
        <v>603603119.64999998</v>
      </c>
      <c r="K1333" s="115">
        <v>43448</v>
      </c>
      <c r="L1333" s="113">
        <v>27178</v>
      </c>
      <c r="M1333" s="113" t="s">
        <v>1625</v>
      </c>
      <c r="N1333" s="353"/>
    </row>
    <row r="1334" spans="1:14">
      <c r="A1334" s="113" t="s">
        <v>147</v>
      </c>
      <c r="B1334" s="113" t="s">
        <v>385</v>
      </c>
      <c r="C1334" s="113">
        <v>212</v>
      </c>
      <c r="D1334" s="113">
        <v>213.35</v>
      </c>
      <c r="E1334" s="113">
        <v>210</v>
      </c>
      <c r="F1334" s="113">
        <v>212.35</v>
      </c>
      <c r="G1334" s="113">
        <v>213.3</v>
      </c>
      <c r="H1334" s="113">
        <v>212.4</v>
      </c>
      <c r="I1334" s="113">
        <v>860565</v>
      </c>
      <c r="J1334" s="113">
        <v>182286281.30000001</v>
      </c>
      <c r="K1334" s="115">
        <v>43448</v>
      </c>
      <c r="L1334" s="113">
        <v>7640</v>
      </c>
      <c r="M1334" s="113" t="s">
        <v>1626</v>
      </c>
      <c r="N1334" s="353"/>
    </row>
    <row r="1335" spans="1:14">
      <c r="A1335" s="113" t="s">
        <v>1627</v>
      </c>
      <c r="B1335" s="113" t="s">
        <v>385</v>
      </c>
      <c r="C1335" s="113">
        <v>864.65</v>
      </c>
      <c r="D1335" s="113">
        <v>872.5</v>
      </c>
      <c r="E1335" s="113">
        <v>864.5</v>
      </c>
      <c r="F1335" s="113">
        <v>870.5</v>
      </c>
      <c r="G1335" s="113">
        <v>869.05</v>
      </c>
      <c r="H1335" s="113">
        <v>865.5</v>
      </c>
      <c r="I1335" s="113">
        <v>23114</v>
      </c>
      <c r="J1335" s="113">
        <v>20072605.199999999</v>
      </c>
      <c r="K1335" s="115">
        <v>43448</v>
      </c>
      <c r="L1335" s="113">
        <v>1124</v>
      </c>
      <c r="M1335" s="113" t="s">
        <v>1628</v>
      </c>
      <c r="N1335" s="353"/>
    </row>
    <row r="1336" spans="1:14">
      <c r="A1336" s="113" t="s">
        <v>1629</v>
      </c>
      <c r="B1336" s="113" t="s">
        <v>385</v>
      </c>
      <c r="C1336" s="113">
        <v>645.79999999999995</v>
      </c>
      <c r="D1336" s="113">
        <v>659</v>
      </c>
      <c r="E1336" s="113">
        <v>640</v>
      </c>
      <c r="F1336" s="113">
        <v>647.6</v>
      </c>
      <c r="G1336" s="113">
        <v>646</v>
      </c>
      <c r="H1336" s="113">
        <v>648</v>
      </c>
      <c r="I1336" s="113">
        <v>24107</v>
      </c>
      <c r="J1336" s="113">
        <v>15629560.800000001</v>
      </c>
      <c r="K1336" s="115">
        <v>43448</v>
      </c>
      <c r="L1336" s="113">
        <v>1623</v>
      </c>
      <c r="M1336" s="113" t="s">
        <v>1630</v>
      </c>
      <c r="N1336" s="353"/>
    </row>
    <row r="1337" spans="1:14">
      <c r="A1337" s="113" t="s">
        <v>148</v>
      </c>
      <c r="B1337" s="113" t="s">
        <v>385</v>
      </c>
      <c r="C1337" s="113">
        <v>166</v>
      </c>
      <c r="D1337" s="113">
        <v>168.4</v>
      </c>
      <c r="E1337" s="113">
        <v>164.85</v>
      </c>
      <c r="F1337" s="113">
        <v>166.95</v>
      </c>
      <c r="G1337" s="113">
        <v>167</v>
      </c>
      <c r="H1337" s="113">
        <v>166.85</v>
      </c>
      <c r="I1337" s="113">
        <v>10091732</v>
      </c>
      <c r="J1337" s="113">
        <v>1685056156</v>
      </c>
      <c r="K1337" s="115">
        <v>43448</v>
      </c>
      <c r="L1337" s="113">
        <v>70024</v>
      </c>
      <c r="M1337" s="113" t="s">
        <v>1631</v>
      </c>
      <c r="N1337" s="353"/>
    </row>
    <row r="1338" spans="1:14">
      <c r="A1338" s="113" t="s">
        <v>149</v>
      </c>
      <c r="B1338" s="113" t="s">
        <v>385</v>
      </c>
      <c r="C1338" s="113">
        <v>90.6</v>
      </c>
      <c r="D1338" s="113">
        <v>92.7</v>
      </c>
      <c r="E1338" s="113">
        <v>90.3</v>
      </c>
      <c r="F1338" s="113">
        <v>91.8</v>
      </c>
      <c r="G1338" s="113">
        <v>92.05</v>
      </c>
      <c r="H1338" s="113">
        <v>90.95</v>
      </c>
      <c r="I1338" s="113">
        <v>1909013</v>
      </c>
      <c r="J1338" s="113">
        <v>175029314.5</v>
      </c>
      <c r="K1338" s="115">
        <v>43448</v>
      </c>
      <c r="L1338" s="113">
        <v>10101</v>
      </c>
      <c r="M1338" s="113" t="s">
        <v>1632</v>
      </c>
      <c r="N1338" s="353"/>
    </row>
    <row r="1339" spans="1:14">
      <c r="A1339" s="113" t="s">
        <v>150</v>
      </c>
      <c r="B1339" s="113" t="s">
        <v>385</v>
      </c>
      <c r="C1339" s="113">
        <v>78.75</v>
      </c>
      <c r="D1339" s="113">
        <v>79.849999999999994</v>
      </c>
      <c r="E1339" s="113">
        <v>78.150000000000006</v>
      </c>
      <c r="F1339" s="113">
        <v>79.3</v>
      </c>
      <c r="G1339" s="113">
        <v>79.3</v>
      </c>
      <c r="H1339" s="113">
        <v>78.7</v>
      </c>
      <c r="I1339" s="113">
        <v>1828782</v>
      </c>
      <c r="J1339" s="113">
        <v>144852836.69999999</v>
      </c>
      <c r="K1339" s="115">
        <v>43448</v>
      </c>
      <c r="L1339" s="113">
        <v>10211</v>
      </c>
      <c r="M1339" s="113" t="s">
        <v>1633</v>
      </c>
      <c r="N1339" s="353"/>
    </row>
    <row r="1340" spans="1:14">
      <c r="A1340" s="113" t="s">
        <v>1634</v>
      </c>
      <c r="B1340" s="113" t="s">
        <v>385</v>
      </c>
      <c r="C1340" s="113">
        <v>753</v>
      </c>
      <c r="D1340" s="113">
        <v>758.7</v>
      </c>
      <c r="E1340" s="113">
        <v>748</v>
      </c>
      <c r="F1340" s="113">
        <v>751.35</v>
      </c>
      <c r="G1340" s="113">
        <v>751</v>
      </c>
      <c r="H1340" s="113">
        <v>753.95</v>
      </c>
      <c r="I1340" s="113">
        <v>38082</v>
      </c>
      <c r="J1340" s="113">
        <v>28667474.649999999</v>
      </c>
      <c r="K1340" s="115">
        <v>43448</v>
      </c>
      <c r="L1340" s="113">
        <v>1956</v>
      </c>
      <c r="M1340" s="113" t="s">
        <v>1635</v>
      </c>
      <c r="N1340" s="353"/>
    </row>
    <row r="1341" spans="1:14">
      <c r="A1341" s="113" t="s">
        <v>151</v>
      </c>
      <c r="B1341" s="113" t="s">
        <v>385</v>
      </c>
      <c r="C1341" s="113">
        <v>511</v>
      </c>
      <c r="D1341" s="113">
        <v>517.79999999999995</v>
      </c>
      <c r="E1341" s="113">
        <v>506.5</v>
      </c>
      <c r="F1341" s="113">
        <v>513.54999999999995</v>
      </c>
      <c r="G1341" s="113">
        <v>513.5</v>
      </c>
      <c r="H1341" s="113">
        <v>512.25</v>
      </c>
      <c r="I1341" s="113">
        <v>5155980</v>
      </c>
      <c r="J1341" s="113">
        <v>2645889314.1999998</v>
      </c>
      <c r="K1341" s="115">
        <v>43448</v>
      </c>
      <c r="L1341" s="113">
        <v>70055</v>
      </c>
      <c r="M1341" s="113" t="s">
        <v>1636</v>
      </c>
      <c r="N1341" s="353"/>
    </row>
    <row r="1342" spans="1:14">
      <c r="A1342" s="113" t="s">
        <v>3344</v>
      </c>
      <c r="B1342" s="113" t="s">
        <v>385</v>
      </c>
      <c r="C1342" s="113">
        <v>43</v>
      </c>
      <c r="D1342" s="113">
        <v>45.75</v>
      </c>
      <c r="E1342" s="113">
        <v>38.299999999999997</v>
      </c>
      <c r="F1342" s="113">
        <v>39.200000000000003</v>
      </c>
      <c r="G1342" s="113">
        <v>39.65</v>
      </c>
      <c r="H1342" s="113">
        <v>42.1</v>
      </c>
      <c r="I1342" s="113">
        <v>9709331</v>
      </c>
      <c r="J1342" s="113">
        <v>411695997.80000001</v>
      </c>
      <c r="K1342" s="115">
        <v>43448</v>
      </c>
      <c r="L1342" s="113">
        <v>27568</v>
      </c>
      <c r="M1342" s="113" t="s">
        <v>571</v>
      </c>
      <c r="N1342" s="353"/>
    </row>
    <row r="1343" spans="1:14">
      <c r="A1343" s="113" t="s">
        <v>1637</v>
      </c>
      <c r="B1343" s="113" t="s">
        <v>385</v>
      </c>
      <c r="C1343" s="113">
        <v>67</v>
      </c>
      <c r="D1343" s="113">
        <v>68.95</v>
      </c>
      <c r="E1343" s="113">
        <v>64.75</v>
      </c>
      <c r="F1343" s="113">
        <v>66.55</v>
      </c>
      <c r="G1343" s="113">
        <v>66.2</v>
      </c>
      <c r="H1343" s="113">
        <v>66.7</v>
      </c>
      <c r="I1343" s="113">
        <v>374322</v>
      </c>
      <c r="J1343" s="113">
        <v>24992946.75</v>
      </c>
      <c r="K1343" s="115">
        <v>43448</v>
      </c>
      <c r="L1343" s="113">
        <v>4194</v>
      </c>
      <c r="M1343" s="113" t="s">
        <v>1638</v>
      </c>
      <c r="N1343" s="353"/>
    </row>
    <row r="1344" spans="1:14">
      <c r="A1344" s="113" t="s">
        <v>326</v>
      </c>
      <c r="B1344" s="113" t="s">
        <v>385</v>
      </c>
      <c r="C1344" s="113">
        <v>273.05</v>
      </c>
      <c r="D1344" s="113">
        <v>275.89999999999998</v>
      </c>
      <c r="E1344" s="113">
        <v>271.3</v>
      </c>
      <c r="F1344" s="113">
        <v>273.3</v>
      </c>
      <c r="G1344" s="113">
        <v>273</v>
      </c>
      <c r="H1344" s="113">
        <v>273.05</v>
      </c>
      <c r="I1344" s="113">
        <v>5402</v>
      </c>
      <c r="J1344" s="113">
        <v>1479434.45</v>
      </c>
      <c r="K1344" s="115">
        <v>43448</v>
      </c>
      <c r="L1344" s="113">
        <v>404</v>
      </c>
      <c r="M1344" s="113" t="s">
        <v>1904</v>
      </c>
      <c r="N1344" s="353"/>
    </row>
    <row r="1345" spans="1:14">
      <c r="A1345" s="113" t="s">
        <v>3186</v>
      </c>
      <c r="B1345" s="113" t="s">
        <v>385</v>
      </c>
      <c r="C1345" s="113">
        <v>355.05</v>
      </c>
      <c r="D1345" s="113">
        <v>380</v>
      </c>
      <c r="E1345" s="113">
        <v>342.7</v>
      </c>
      <c r="F1345" s="113">
        <v>366.85</v>
      </c>
      <c r="G1345" s="113">
        <v>373.9</v>
      </c>
      <c r="H1345" s="113">
        <v>368.45</v>
      </c>
      <c r="I1345" s="113">
        <v>51</v>
      </c>
      <c r="J1345" s="113">
        <v>18650</v>
      </c>
      <c r="K1345" s="115">
        <v>43448</v>
      </c>
      <c r="L1345" s="113">
        <v>21</v>
      </c>
      <c r="M1345" s="113" t="s">
        <v>3187</v>
      </c>
      <c r="N1345" s="353"/>
    </row>
    <row r="1346" spans="1:14">
      <c r="A1346" s="113" t="s">
        <v>1995</v>
      </c>
      <c r="B1346" s="113" t="s">
        <v>385</v>
      </c>
      <c r="C1346" s="113">
        <v>611.04999999999995</v>
      </c>
      <c r="D1346" s="113">
        <v>617.95000000000005</v>
      </c>
      <c r="E1346" s="113">
        <v>611.04999999999995</v>
      </c>
      <c r="F1346" s="113">
        <v>615.45000000000005</v>
      </c>
      <c r="G1346" s="113">
        <v>615</v>
      </c>
      <c r="H1346" s="113">
        <v>614.35</v>
      </c>
      <c r="I1346" s="113">
        <v>1517</v>
      </c>
      <c r="J1346" s="113">
        <v>932632.25</v>
      </c>
      <c r="K1346" s="115">
        <v>43448</v>
      </c>
      <c r="L1346" s="113">
        <v>135</v>
      </c>
      <c r="M1346" s="113" t="s">
        <v>1996</v>
      </c>
      <c r="N1346" s="353"/>
    </row>
    <row r="1347" spans="1:14">
      <c r="A1347" s="113" t="s">
        <v>1639</v>
      </c>
      <c r="B1347" s="113" t="s">
        <v>385</v>
      </c>
      <c r="C1347" s="113">
        <v>15.6</v>
      </c>
      <c r="D1347" s="113">
        <v>15.6</v>
      </c>
      <c r="E1347" s="113">
        <v>14.6</v>
      </c>
      <c r="F1347" s="113">
        <v>14.95</v>
      </c>
      <c r="G1347" s="113">
        <v>15.1</v>
      </c>
      <c r="H1347" s="113">
        <v>15.2</v>
      </c>
      <c r="I1347" s="113">
        <v>19075</v>
      </c>
      <c r="J1347" s="113">
        <v>284001.09999999998</v>
      </c>
      <c r="K1347" s="115">
        <v>43448</v>
      </c>
      <c r="L1347" s="113">
        <v>128</v>
      </c>
      <c r="M1347" s="113" t="s">
        <v>1640</v>
      </c>
      <c r="N1347" s="353"/>
    </row>
    <row r="1348" spans="1:14">
      <c r="A1348" s="113" t="s">
        <v>2804</v>
      </c>
      <c r="B1348" s="113" t="s">
        <v>385</v>
      </c>
      <c r="C1348" s="113">
        <v>685</v>
      </c>
      <c r="D1348" s="113">
        <v>697</v>
      </c>
      <c r="E1348" s="113">
        <v>673.7</v>
      </c>
      <c r="F1348" s="113">
        <v>681.15</v>
      </c>
      <c r="G1348" s="113">
        <v>676</v>
      </c>
      <c r="H1348" s="113">
        <v>685.5</v>
      </c>
      <c r="I1348" s="113">
        <v>6012</v>
      </c>
      <c r="J1348" s="113">
        <v>4141394.15</v>
      </c>
      <c r="K1348" s="115">
        <v>43448</v>
      </c>
      <c r="L1348" s="113">
        <v>782</v>
      </c>
      <c r="M1348" s="113" t="s">
        <v>2805</v>
      </c>
      <c r="N1348" s="353"/>
    </row>
    <row r="1349" spans="1:14">
      <c r="A1349" s="113" t="s">
        <v>2248</v>
      </c>
      <c r="B1349" s="113" t="s">
        <v>385</v>
      </c>
      <c r="C1349" s="113">
        <v>406</v>
      </c>
      <c r="D1349" s="113">
        <v>414.45</v>
      </c>
      <c r="E1349" s="113">
        <v>401.05</v>
      </c>
      <c r="F1349" s="113">
        <v>404.25</v>
      </c>
      <c r="G1349" s="113">
        <v>402</v>
      </c>
      <c r="H1349" s="113">
        <v>406.1</v>
      </c>
      <c r="I1349" s="113">
        <v>6213</v>
      </c>
      <c r="J1349" s="113">
        <v>2548680.2000000002</v>
      </c>
      <c r="K1349" s="115">
        <v>43448</v>
      </c>
      <c r="L1349" s="113">
        <v>123</v>
      </c>
      <c r="M1349" s="113" t="s">
        <v>2249</v>
      </c>
      <c r="N1349" s="353"/>
    </row>
    <row r="1350" spans="1:14">
      <c r="A1350" s="113" t="s">
        <v>152</v>
      </c>
      <c r="B1350" s="113" t="s">
        <v>385</v>
      </c>
      <c r="C1350" s="113">
        <v>1983</v>
      </c>
      <c r="D1350" s="113">
        <v>1998.95</v>
      </c>
      <c r="E1350" s="113">
        <v>1975.25</v>
      </c>
      <c r="F1350" s="113">
        <v>1989.75</v>
      </c>
      <c r="G1350" s="113">
        <v>1989</v>
      </c>
      <c r="H1350" s="113">
        <v>1982.6</v>
      </c>
      <c r="I1350" s="113">
        <v>2473761</v>
      </c>
      <c r="J1350" s="113">
        <v>4909442438.3999996</v>
      </c>
      <c r="K1350" s="115">
        <v>43448</v>
      </c>
      <c r="L1350" s="113">
        <v>131978</v>
      </c>
      <c r="M1350" s="113" t="s">
        <v>1641</v>
      </c>
      <c r="N1350" s="353"/>
    </row>
    <row r="1351" spans="1:14">
      <c r="A1351" s="113" t="s">
        <v>1642</v>
      </c>
      <c r="B1351" s="113" t="s">
        <v>385</v>
      </c>
      <c r="C1351" s="113">
        <v>128.05000000000001</v>
      </c>
      <c r="D1351" s="113">
        <v>131.25</v>
      </c>
      <c r="E1351" s="113">
        <v>127.95</v>
      </c>
      <c r="F1351" s="113">
        <v>129.85</v>
      </c>
      <c r="G1351" s="113">
        <v>129.5</v>
      </c>
      <c r="H1351" s="113">
        <v>129.94999999999999</v>
      </c>
      <c r="I1351" s="113">
        <v>10778</v>
      </c>
      <c r="J1351" s="113">
        <v>1399501.95</v>
      </c>
      <c r="K1351" s="115">
        <v>43448</v>
      </c>
      <c r="L1351" s="113">
        <v>212</v>
      </c>
      <c r="M1351" s="113" t="s">
        <v>1643</v>
      </c>
      <c r="N1351" s="353"/>
    </row>
    <row r="1352" spans="1:14">
      <c r="A1352" s="113" t="s">
        <v>1644</v>
      </c>
      <c r="B1352" s="113" t="s">
        <v>385</v>
      </c>
      <c r="C1352" s="113">
        <v>2840</v>
      </c>
      <c r="D1352" s="113">
        <v>2897.7</v>
      </c>
      <c r="E1352" s="113">
        <v>2840</v>
      </c>
      <c r="F1352" s="113">
        <v>2865.8</v>
      </c>
      <c r="G1352" s="113">
        <v>2870</v>
      </c>
      <c r="H1352" s="113">
        <v>2856.4</v>
      </c>
      <c r="I1352" s="113">
        <v>3001</v>
      </c>
      <c r="J1352" s="113">
        <v>8620716.5</v>
      </c>
      <c r="K1352" s="115">
        <v>43448</v>
      </c>
      <c r="L1352" s="113">
        <v>686</v>
      </c>
      <c r="M1352" s="113" t="s">
        <v>1645</v>
      </c>
      <c r="N1352" s="353"/>
    </row>
    <row r="1353" spans="1:14">
      <c r="A1353" s="113" t="s">
        <v>153</v>
      </c>
      <c r="B1353" s="113" t="s">
        <v>385</v>
      </c>
      <c r="C1353" s="113">
        <v>709.15</v>
      </c>
      <c r="D1353" s="113">
        <v>716.8</v>
      </c>
      <c r="E1353" s="113">
        <v>705.1</v>
      </c>
      <c r="F1353" s="113">
        <v>712.2</v>
      </c>
      <c r="G1353" s="113">
        <v>711</v>
      </c>
      <c r="H1353" s="113">
        <v>709.3</v>
      </c>
      <c r="I1353" s="113">
        <v>1982037</v>
      </c>
      <c r="J1353" s="113">
        <v>1410466289.1500001</v>
      </c>
      <c r="K1353" s="115">
        <v>43448</v>
      </c>
      <c r="L1353" s="113">
        <v>63967</v>
      </c>
      <c r="M1353" s="113" t="s">
        <v>1646</v>
      </c>
      <c r="N1353" s="353"/>
    </row>
    <row r="1354" spans="1:14">
      <c r="A1354" s="113" t="s">
        <v>2526</v>
      </c>
      <c r="B1354" s="113" t="s">
        <v>385</v>
      </c>
      <c r="C1354" s="113">
        <v>145</v>
      </c>
      <c r="D1354" s="113">
        <v>145</v>
      </c>
      <c r="E1354" s="113">
        <v>140.30000000000001</v>
      </c>
      <c r="F1354" s="113">
        <v>144.1</v>
      </c>
      <c r="G1354" s="113">
        <v>144.1</v>
      </c>
      <c r="H1354" s="113">
        <v>142.94999999999999</v>
      </c>
      <c r="I1354" s="113">
        <v>771</v>
      </c>
      <c r="J1354" s="113">
        <v>109672.8</v>
      </c>
      <c r="K1354" s="115">
        <v>43448</v>
      </c>
      <c r="L1354" s="113">
        <v>35</v>
      </c>
      <c r="M1354" s="113" t="s">
        <v>2527</v>
      </c>
      <c r="N1354" s="353"/>
    </row>
    <row r="1355" spans="1:14">
      <c r="A1355" s="113" t="s">
        <v>2111</v>
      </c>
      <c r="B1355" s="113" t="s">
        <v>385</v>
      </c>
      <c r="C1355" s="113">
        <v>198.9</v>
      </c>
      <c r="D1355" s="113">
        <v>207.85</v>
      </c>
      <c r="E1355" s="113">
        <v>197.05</v>
      </c>
      <c r="F1355" s="113">
        <v>200.3</v>
      </c>
      <c r="G1355" s="113">
        <v>200</v>
      </c>
      <c r="H1355" s="113">
        <v>198.1</v>
      </c>
      <c r="I1355" s="113">
        <v>117404</v>
      </c>
      <c r="J1355" s="113">
        <v>23930451.649999999</v>
      </c>
      <c r="K1355" s="115">
        <v>43448</v>
      </c>
      <c r="L1355" s="113">
        <v>3697</v>
      </c>
      <c r="M1355" s="113" t="s">
        <v>2112</v>
      </c>
      <c r="N1355" s="353"/>
    </row>
    <row r="1356" spans="1:14">
      <c r="A1356" s="113" t="s">
        <v>2738</v>
      </c>
      <c r="B1356" s="113" t="s">
        <v>385</v>
      </c>
      <c r="C1356" s="113">
        <v>31.85</v>
      </c>
      <c r="D1356" s="113">
        <v>32.200000000000003</v>
      </c>
      <c r="E1356" s="113">
        <v>31</v>
      </c>
      <c r="F1356" s="113">
        <v>32</v>
      </c>
      <c r="G1356" s="113">
        <v>32</v>
      </c>
      <c r="H1356" s="113">
        <v>31</v>
      </c>
      <c r="I1356" s="113">
        <v>16251</v>
      </c>
      <c r="J1356" s="113">
        <v>518936.3</v>
      </c>
      <c r="K1356" s="115">
        <v>43448</v>
      </c>
      <c r="L1356" s="113">
        <v>105</v>
      </c>
      <c r="M1356" s="113" t="s">
        <v>2739</v>
      </c>
      <c r="N1356" s="353"/>
    </row>
    <row r="1357" spans="1:14">
      <c r="A1357" s="113" t="s">
        <v>1647</v>
      </c>
      <c r="B1357" s="113" t="s">
        <v>385</v>
      </c>
      <c r="C1357" s="113">
        <v>59.65</v>
      </c>
      <c r="D1357" s="113">
        <v>60</v>
      </c>
      <c r="E1357" s="113">
        <v>56.65</v>
      </c>
      <c r="F1357" s="113">
        <v>57.2</v>
      </c>
      <c r="G1357" s="113">
        <v>58</v>
      </c>
      <c r="H1357" s="113">
        <v>59.65</v>
      </c>
      <c r="I1357" s="113">
        <v>32857</v>
      </c>
      <c r="J1357" s="113">
        <v>1905751.2</v>
      </c>
      <c r="K1357" s="115">
        <v>43448</v>
      </c>
      <c r="L1357" s="113">
        <v>265</v>
      </c>
      <c r="M1357" s="113" t="s">
        <v>1648</v>
      </c>
      <c r="N1357" s="353"/>
    </row>
    <row r="1358" spans="1:14">
      <c r="A1358" s="113" t="s">
        <v>2528</v>
      </c>
      <c r="B1358" s="113" t="s">
        <v>385</v>
      </c>
      <c r="C1358" s="113">
        <v>23.05</v>
      </c>
      <c r="D1358" s="113">
        <v>23.2</v>
      </c>
      <c r="E1358" s="113">
        <v>22</v>
      </c>
      <c r="F1358" s="113">
        <v>22.1</v>
      </c>
      <c r="G1358" s="113">
        <v>22.15</v>
      </c>
      <c r="H1358" s="113">
        <v>22.95</v>
      </c>
      <c r="I1358" s="113">
        <v>103091</v>
      </c>
      <c r="J1358" s="113">
        <v>2316413.9500000002</v>
      </c>
      <c r="K1358" s="115">
        <v>43448</v>
      </c>
      <c r="L1358" s="113">
        <v>450</v>
      </c>
      <c r="M1358" s="113" t="s">
        <v>2529</v>
      </c>
      <c r="N1358" s="353"/>
    </row>
    <row r="1359" spans="1:14">
      <c r="A1359" s="113" t="s">
        <v>1649</v>
      </c>
      <c r="B1359" s="113" t="s">
        <v>385</v>
      </c>
      <c r="C1359" s="113">
        <v>58.4</v>
      </c>
      <c r="D1359" s="113">
        <v>59.15</v>
      </c>
      <c r="E1359" s="113">
        <v>57.7</v>
      </c>
      <c r="F1359" s="113">
        <v>58.05</v>
      </c>
      <c r="G1359" s="113">
        <v>58.15</v>
      </c>
      <c r="H1359" s="113">
        <v>58.1</v>
      </c>
      <c r="I1359" s="113">
        <v>334934</v>
      </c>
      <c r="J1359" s="113">
        <v>19534758.350000001</v>
      </c>
      <c r="K1359" s="115">
        <v>43448</v>
      </c>
      <c r="L1359" s="113">
        <v>2354</v>
      </c>
      <c r="M1359" s="113" t="s">
        <v>1650</v>
      </c>
      <c r="N1359" s="353"/>
    </row>
    <row r="1360" spans="1:14">
      <c r="A1360" s="113" t="s">
        <v>1651</v>
      </c>
      <c r="B1360" s="113" t="s">
        <v>385</v>
      </c>
      <c r="C1360" s="113">
        <v>123.6</v>
      </c>
      <c r="D1360" s="113">
        <v>125.85</v>
      </c>
      <c r="E1360" s="113">
        <v>123</v>
      </c>
      <c r="F1360" s="113">
        <v>123.9</v>
      </c>
      <c r="G1360" s="113">
        <v>123.15</v>
      </c>
      <c r="H1360" s="113">
        <v>124</v>
      </c>
      <c r="I1360" s="113">
        <v>103958</v>
      </c>
      <c r="J1360" s="113">
        <v>12891893.6</v>
      </c>
      <c r="K1360" s="115">
        <v>43448</v>
      </c>
      <c r="L1360" s="113">
        <v>522</v>
      </c>
      <c r="M1360" s="113" t="s">
        <v>1652</v>
      </c>
      <c r="N1360" s="353"/>
    </row>
    <row r="1361" spans="1:14">
      <c r="A1361" s="113" t="s">
        <v>3224</v>
      </c>
      <c r="B1361" s="113" t="s">
        <v>385</v>
      </c>
      <c r="C1361" s="113">
        <v>5</v>
      </c>
      <c r="D1361" s="113">
        <v>5.0999999999999996</v>
      </c>
      <c r="E1361" s="113">
        <v>4.55</v>
      </c>
      <c r="F1361" s="113">
        <v>4.8</v>
      </c>
      <c r="G1361" s="113">
        <v>5</v>
      </c>
      <c r="H1361" s="113">
        <v>5</v>
      </c>
      <c r="I1361" s="113">
        <v>17023</v>
      </c>
      <c r="J1361" s="113">
        <v>82051.600000000006</v>
      </c>
      <c r="K1361" s="115">
        <v>43448</v>
      </c>
      <c r="L1361" s="113">
        <v>40</v>
      </c>
      <c r="M1361" s="113" t="s">
        <v>3225</v>
      </c>
      <c r="N1361" s="353"/>
    </row>
    <row r="1362" spans="1:14">
      <c r="A1362" s="113" t="s">
        <v>1653</v>
      </c>
      <c r="B1362" s="113" t="s">
        <v>385</v>
      </c>
      <c r="C1362" s="113">
        <v>16</v>
      </c>
      <c r="D1362" s="113">
        <v>16.600000000000001</v>
      </c>
      <c r="E1362" s="113">
        <v>15.7</v>
      </c>
      <c r="F1362" s="113">
        <v>16</v>
      </c>
      <c r="G1362" s="113">
        <v>16.5</v>
      </c>
      <c r="H1362" s="113">
        <v>16.3</v>
      </c>
      <c r="I1362" s="113">
        <v>2407</v>
      </c>
      <c r="J1362" s="113">
        <v>38649.199999999997</v>
      </c>
      <c r="K1362" s="115">
        <v>43448</v>
      </c>
      <c r="L1362" s="113">
        <v>59</v>
      </c>
      <c r="M1362" s="113" t="s">
        <v>1654</v>
      </c>
      <c r="N1362" s="353"/>
    </row>
    <row r="1363" spans="1:14">
      <c r="A1363" s="113" t="s">
        <v>2276</v>
      </c>
      <c r="B1363" s="113" t="s">
        <v>385</v>
      </c>
      <c r="C1363" s="113">
        <v>347</v>
      </c>
      <c r="D1363" s="113">
        <v>352.55</v>
      </c>
      <c r="E1363" s="113">
        <v>338.1</v>
      </c>
      <c r="F1363" s="113">
        <v>345.2</v>
      </c>
      <c r="G1363" s="113">
        <v>348</v>
      </c>
      <c r="H1363" s="113">
        <v>339.55</v>
      </c>
      <c r="I1363" s="113">
        <v>3464</v>
      </c>
      <c r="J1363" s="113">
        <v>1203021.05</v>
      </c>
      <c r="K1363" s="115">
        <v>43448</v>
      </c>
      <c r="L1363" s="113">
        <v>226</v>
      </c>
      <c r="M1363" s="113" t="s">
        <v>2277</v>
      </c>
      <c r="N1363" s="353"/>
    </row>
    <row r="1364" spans="1:14">
      <c r="A1364" s="113" t="s">
        <v>2797</v>
      </c>
      <c r="B1364" s="113" t="s">
        <v>385</v>
      </c>
      <c r="C1364" s="113">
        <v>188.95</v>
      </c>
      <c r="D1364" s="113">
        <v>188.95</v>
      </c>
      <c r="E1364" s="113">
        <v>178.15</v>
      </c>
      <c r="F1364" s="113">
        <v>180</v>
      </c>
      <c r="G1364" s="113">
        <v>180</v>
      </c>
      <c r="H1364" s="113">
        <v>177.75</v>
      </c>
      <c r="I1364" s="113">
        <v>3369</v>
      </c>
      <c r="J1364" s="113">
        <v>607332.15</v>
      </c>
      <c r="K1364" s="115">
        <v>43448</v>
      </c>
      <c r="L1364" s="113">
        <v>31</v>
      </c>
      <c r="M1364" s="113" t="s">
        <v>2141</v>
      </c>
      <c r="N1364" s="353"/>
    </row>
    <row r="1365" spans="1:14">
      <c r="A1365" s="113" t="s">
        <v>2009</v>
      </c>
      <c r="B1365" s="113" t="s">
        <v>385</v>
      </c>
      <c r="C1365" s="113">
        <v>339</v>
      </c>
      <c r="D1365" s="113">
        <v>339</v>
      </c>
      <c r="E1365" s="113">
        <v>339</v>
      </c>
      <c r="F1365" s="113">
        <v>339</v>
      </c>
      <c r="G1365" s="113">
        <v>339</v>
      </c>
      <c r="H1365" s="113">
        <v>339.1</v>
      </c>
      <c r="I1365" s="113">
        <v>10</v>
      </c>
      <c r="J1365" s="113">
        <v>3390</v>
      </c>
      <c r="K1365" s="115">
        <v>43448</v>
      </c>
      <c r="L1365" s="113">
        <v>2</v>
      </c>
      <c r="M1365" s="113" t="s">
        <v>2010</v>
      </c>
      <c r="N1365" s="353"/>
    </row>
    <row r="1366" spans="1:14">
      <c r="A1366" s="113" t="s">
        <v>213</v>
      </c>
      <c r="B1366" s="113" t="s">
        <v>385</v>
      </c>
      <c r="C1366" s="113">
        <v>1118</v>
      </c>
      <c r="D1366" s="113">
        <v>1125.55</v>
      </c>
      <c r="E1366" s="113">
        <v>1092.2</v>
      </c>
      <c r="F1366" s="113">
        <v>1102.6500000000001</v>
      </c>
      <c r="G1366" s="113">
        <v>1100</v>
      </c>
      <c r="H1366" s="113">
        <v>1121</v>
      </c>
      <c r="I1366" s="113">
        <v>30200</v>
      </c>
      <c r="J1366" s="113">
        <v>33519986.949999999</v>
      </c>
      <c r="K1366" s="115">
        <v>43448</v>
      </c>
      <c r="L1366" s="113">
        <v>4290</v>
      </c>
      <c r="M1366" s="113" t="s">
        <v>1655</v>
      </c>
      <c r="N1366" s="353"/>
    </row>
    <row r="1367" spans="1:14">
      <c r="A1367" s="113" t="s">
        <v>1656</v>
      </c>
      <c r="B1367" s="113" t="s">
        <v>385</v>
      </c>
      <c r="C1367" s="113">
        <v>25.75</v>
      </c>
      <c r="D1367" s="113">
        <v>25.85</v>
      </c>
      <c r="E1367" s="113">
        <v>24.85</v>
      </c>
      <c r="F1367" s="113">
        <v>25.05</v>
      </c>
      <c r="G1367" s="113">
        <v>25.2</v>
      </c>
      <c r="H1367" s="113">
        <v>25.25</v>
      </c>
      <c r="I1367" s="113">
        <v>3971</v>
      </c>
      <c r="J1367" s="113">
        <v>99805.65</v>
      </c>
      <c r="K1367" s="115">
        <v>43448</v>
      </c>
      <c r="L1367" s="113">
        <v>49</v>
      </c>
      <c r="M1367" s="113" t="s">
        <v>1657</v>
      </c>
      <c r="N1367" s="353"/>
    </row>
    <row r="1368" spans="1:14">
      <c r="A1368" s="113" t="s">
        <v>1658</v>
      </c>
      <c r="B1368" s="113" t="s">
        <v>385</v>
      </c>
      <c r="C1368" s="113">
        <v>235</v>
      </c>
      <c r="D1368" s="113">
        <v>237.8</v>
      </c>
      <c r="E1368" s="113">
        <v>231</v>
      </c>
      <c r="F1368" s="113">
        <v>236.8</v>
      </c>
      <c r="G1368" s="113">
        <v>237.5</v>
      </c>
      <c r="H1368" s="113">
        <v>235.1</v>
      </c>
      <c r="I1368" s="113">
        <v>87527</v>
      </c>
      <c r="J1368" s="113">
        <v>20571716.649999999</v>
      </c>
      <c r="K1368" s="115">
        <v>43448</v>
      </c>
      <c r="L1368" s="113">
        <v>4045</v>
      </c>
      <c r="M1368" s="113" t="s">
        <v>1659</v>
      </c>
      <c r="N1368" s="353"/>
    </row>
    <row r="1369" spans="1:14">
      <c r="A1369" s="113" t="s">
        <v>1660</v>
      </c>
      <c r="B1369" s="113" t="s">
        <v>385</v>
      </c>
      <c r="C1369" s="113">
        <v>550.1</v>
      </c>
      <c r="D1369" s="113">
        <v>555.9</v>
      </c>
      <c r="E1369" s="113">
        <v>545.95000000000005</v>
      </c>
      <c r="F1369" s="113">
        <v>549.29999999999995</v>
      </c>
      <c r="G1369" s="113">
        <v>555.9</v>
      </c>
      <c r="H1369" s="113">
        <v>550.15</v>
      </c>
      <c r="I1369" s="113">
        <v>5196</v>
      </c>
      <c r="J1369" s="113">
        <v>2854540.55</v>
      </c>
      <c r="K1369" s="115">
        <v>43448</v>
      </c>
      <c r="L1369" s="113">
        <v>1299</v>
      </c>
      <c r="M1369" s="113" t="s">
        <v>1661</v>
      </c>
      <c r="N1369" s="353"/>
    </row>
    <row r="1370" spans="1:14">
      <c r="A1370" s="113" t="s">
        <v>2530</v>
      </c>
      <c r="B1370" s="113" t="s">
        <v>385</v>
      </c>
      <c r="C1370" s="113">
        <v>15.1</v>
      </c>
      <c r="D1370" s="113">
        <v>15.4</v>
      </c>
      <c r="E1370" s="113">
        <v>14.85</v>
      </c>
      <c r="F1370" s="113">
        <v>15.2</v>
      </c>
      <c r="G1370" s="113">
        <v>15.3</v>
      </c>
      <c r="H1370" s="113">
        <v>15.1</v>
      </c>
      <c r="I1370" s="113">
        <v>22980</v>
      </c>
      <c r="J1370" s="113">
        <v>345168.9</v>
      </c>
      <c r="K1370" s="115">
        <v>43448</v>
      </c>
      <c r="L1370" s="113">
        <v>98</v>
      </c>
      <c r="M1370" s="113" t="s">
        <v>2531</v>
      </c>
      <c r="N1370" s="353"/>
    </row>
    <row r="1371" spans="1:14">
      <c r="A1371" s="113" t="s">
        <v>1662</v>
      </c>
      <c r="B1371" s="113" t="s">
        <v>385</v>
      </c>
      <c r="C1371" s="113">
        <v>5322.05</v>
      </c>
      <c r="D1371" s="113">
        <v>5439</v>
      </c>
      <c r="E1371" s="113">
        <v>5295</v>
      </c>
      <c r="F1371" s="113">
        <v>5328.75</v>
      </c>
      <c r="G1371" s="113">
        <v>5369</v>
      </c>
      <c r="H1371" s="113">
        <v>5321.6</v>
      </c>
      <c r="I1371" s="113">
        <v>611</v>
      </c>
      <c r="J1371" s="113">
        <v>3269960.9</v>
      </c>
      <c r="K1371" s="115">
        <v>43448</v>
      </c>
      <c r="L1371" s="113">
        <v>258</v>
      </c>
      <c r="M1371" s="113" t="s">
        <v>1663</v>
      </c>
      <c r="N1371" s="353"/>
    </row>
    <row r="1372" spans="1:14">
      <c r="A1372" s="113" t="s">
        <v>2241</v>
      </c>
      <c r="B1372" s="113" t="s">
        <v>385</v>
      </c>
      <c r="C1372" s="113">
        <v>511</v>
      </c>
      <c r="D1372" s="113">
        <v>525.35</v>
      </c>
      <c r="E1372" s="113">
        <v>511</v>
      </c>
      <c r="F1372" s="113">
        <v>520.75</v>
      </c>
      <c r="G1372" s="113">
        <v>516.20000000000005</v>
      </c>
      <c r="H1372" s="113">
        <v>522.45000000000005</v>
      </c>
      <c r="I1372" s="113">
        <v>20782</v>
      </c>
      <c r="J1372" s="113">
        <v>10776139.6</v>
      </c>
      <c r="K1372" s="115">
        <v>43448</v>
      </c>
      <c r="L1372" s="113">
        <v>1983</v>
      </c>
      <c r="M1372" s="113" t="s">
        <v>2242</v>
      </c>
      <c r="N1372" s="353"/>
    </row>
    <row r="1373" spans="1:14">
      <c r="A1373" s="113" t="s">
        <v>1664</v>
      </c>
      <c r="B1373" s="113" t="s">
        <v>385</v>
      </c>
      <c r="C1373" s="113">
        <v>567.54999999999995</v>
      </c>
      <c r="D1373" s="113">
        <v>576.65</v>
      </c>
      <c r="E1373" s="113">
        <v>567.54999999999995</v>
      </c>
      <c r="F1373" s="113">
        <v>570.20000000000005</v>
      </c>
      <c r="G1373" s="113">
        <v>570</v>
      </c>
      <c r="H1373" s="113">
        <v>569.70000000000005</v>
      </c>
      <c r="I1373" s="113">
        <v>942</v>
      </c>
      <c r="J1373" s="113">
        <v>537702.65</v>
      </c>
      <c r="K1373" s="115">
        <v>43448</v>
      </c>
      <c r="L1373" s="113">
        <v>65</v>
      </c>
      <c r="M1373" s="113" t="s">
        <v>1665</v>
      </c>
      <c r="N1373" s="353"/>
    </row>
    <row r="1374" spans="1:14">
      <c r="A1374" s="113" t="s">
        <v>2329</v>
      </c>
      <c r="B1374" s="113" t="s">
        <v>385</v>
      </c>
      <c r="C1374" s="113">
        <v>339.5</v>
      </c>
      <c r="D1374" s="113">
        <v>342.45</v>
      </c>
      <c r="E1374" s="113">
        <v>325</v>
      </c>
      <c r="F1374" s="113">
        <v>328.7</v>
      </c>
      <c r="G1374" s="113">
        <v>326.8</v>
      </c>
      <c r="H1374" s="113">
        <v>336.85</v>
      </c>
      <c r="I1374" s="113">
        <v>25643</v>
      </c>
      <c r="J1374" s="113">
        <v>8549023.9499999993</v>
      </c>
      <c r="K1374" s="115">
        <v>43448</v>
      </c>
      <c r="L1374" s="113">
        <v>1333</v>
      </c>
      <c r="M1374" s="113" t="s">
        <v>2330</v>
      </c>
      <c r="N1374" s="353"/>
    </row>
    <row r="1375" spans="1:14">
      <c r="A1375" s="113" t="s">
        <v>2772</v>
      </c>
      <c r="B1375" s="113" t="s">
        <v>385</v>
      </c>
      <c r="C1375" s="113">
        <v>22.3</v>
      </c>
      <c r="D1375" s="113">
        <v>22.8</v>
      </c>
      <c r="E1375" s="113">
        <v>21.8</v>
      </c>
      <c r="F1375" s="113">
        <v>22.6</v>
      </c>
      <c r="G1375" s="113">
        <v>22.75</v>
      </c>
      <c r="H1375" s="113">
        <v>22.3</v>
      </c>
      <c r="I1375" s="113">
        <v>12284</v>
      </c>
      <c r="J1375" s="113">
        <v>275262.8</v>
      </c>
      <c r="K1375" s="115">
        <v>43448</v>
      </c>
      <c r="L1375" s="113">
        <v>96</v>
      </c>
      <c r="M1375" s="113" t="s">
        <v>2773</v>
      </c>
      <c r="N1375" s="353"/>
    </row>
    <row r="1376" spans="1:14">
      <c r="A1376" s="113" t="s">
        <v>1666</v>
      </c>
      <c r="B1376" s="113" t="s">
        <v>385</v>
      </c>
      <c r="C1376" s="113">
        <v>261.35000000000002</v>
      </c>
      <c r="D1376" s="113">
        <v>267</v>
      </c>
      <c r="E1376" s="113">
        <v>261</v>
      </c>
      <c r="F1376" s="113">
        <v>263.5</v>
      </c>
      <c r="G1376" s="113">
        <v>262.05</v>
      </c>
      <c r="H1376" s="113">
        <v>268.10000000000002</v>
      </c>
      <c r="I1376" s="113">
        <v>1548</v>
      </c>
      <c r="J1376" s="113">
        <v>407479.55</v>
      </c>
      <c r="K1376" s="115">
        <v>43448</v>
      </c>
      <c r="L1376" s="113">
        <v>91</v>
      </c>
      <c r="M1376" s="113" t="s">
        <v>1667</v>
      </c>
      <c r="N1376" s="353"/>
    </row>
    <row r="1377" spans="1:14">
      <c r="A1377" s="113" t="s">
        <v>3196</v>
      </c>
      <c r="B1377" s="113" t="s">
        <v>385</v>
      </c>
      <c r="C1377" s="113">
        <v>31.9</v>
      </c>
      <c r="D1377" s="113">
        <v>32.700000000000003</v>
      </c>
      <c r="E1377" s="113">
        <v>30.15</v>
      </c>
      <c r="F1377" s="113">
        <v>32.450000000000003</v>
      </c>
      <c r="G1377" s="113">
        <v>32.700000000000003</v>
      </c>
      <c r="H1377" s="113">
        <v>32</v>
      </c>
      <c r="I1377" s="113">
        <v>412</v>
      </c>
      <c r="J1377" s="113">
        <v>13290.2</v>
      </c>
      <c r="K1377" s="115">
        <v>43448</v>
      </c>
      <c r="L1377" s="113">
        <v>11</v>
      </c>
      <c r="M1377" s="113" t="s">
        <v>3197</v>
      </c>
      <c r="N1377" s="353"/>
    </row>
    <row r="1378" spans="1:14">
      <c r="A1378" s="113" t="s">
        <v>1668</v>
      </c>
      <c r="B1378" s="113" t="s">
        <v>385</v>
      </c>
      <c r="C1378" s="113">
        <v>101.8</v>
      </c>
      <c r="D1378" s="113">
        <v>103.7</v>
      </c>
      <c r="E1378" s="113">
        <v>99</v>
      </c>
      <c r="F1378" s="113">
        <v>100.2</v>
      </c>
      <c r="G1378" s="113">
        <v>99.5</v>
      </c>
      <c r="H1378" s="113">
        <v>101.8</v>
      </c>
      <c r="I1378" s="113">
        <v>116019</v>
      </c>
      <c r="J1378" s="113">
        <v>11766956.65</v>
      </c>
      <c r="K1378" s="115">
        <v>43448</v>
      </c>
      <c r="L1378" s="113">
        <v>1645</v>
      </c>
      <c r="M1378" s="113" t="s">
        <v>1669</v>
      </c>
      <c r="N1378" s="353"/>
    </row>
    <row r="1379" spans="1:14">
      <c r="A1379" s="113" t="s">
        <v>1670</v>
      </c>
      <c r="B1379" s="113" t="s">
        <v>385</v>
      </c>
      <c r="C1379" s="113">
        <v>585</v>
      </c>
      <c r="D1379" s="113">
        <v>593.45000000000005</v>
      </c>
      <c r="E1379" s="113">
        <v>573</v>
      </c>
      <c r="F1379" s="113">
        <v>581.79999999999995</v>
      </c>
      <c r="G1379" s="113">
        <v>582</v>
      </c>
      <c r="H1379" s="113">
        <v>583.04999999999995</v>
      </c>
      <c r="I1379" s="113">
        <v>26128</v>
      </c>
      <c r="J1379" s="113">
        <v>15252588.6</v>
      </c>
      <c r="K1379" s="115">
        <v>43448</v>
      </c>
      <c r="L1379" s="113">
        <v>1512</v>
      </c>
      <c r="M1379" s="113" t="s">
        <v>1671</v>
      </c>
      <c r="N1379" s="353"/>
    </row>
    <row r="1380" spans="1:14">
      <c r="A1380" s="113" t="s">
        <v>1672</v>
      </c>
      <c r="B1380" s="113" t="s">
        <v>385</v>
      </c>
      <c r="C1380" s="113">
        <v>144.4</v>
      </c>
      <c r="D1380" s="113">
        <v>146.19999999999999</v>
      </c>
      <c r="E1380" s="113">
        <v>142.25</v>
      </c>
      <c r="F1380" s="113">
        <v>143.65</v>
      </c>
      <c r="G1380" s="113">
        <v>143.05000000000001</v>
      </c>
      <c r="H1380" s="113">
        <v>144.80000000000001</v>
      </c>
      <c r="I1380" s="113">
        <v>139742</v>
      </c>
      <c r="J1380" s="113">
        <v>20135443.199999999</v>
      </c>
      <c r="K1380" s="115">
        <v>43448</v>
      </c>
      <c r="L1380" s="113">
        <v>3529</v>
      </c>
      <c r="M1380" s="113" t="s">
        <v>1673</v>
      </c>
      <c r="N1380" s="353"/>
    </row>
    <row r="1381" spans="1:14">
      <c r="A1381" s="113" t="s">
        <v>2532</v>
      </c>
      <c r="B1381" s="113" t="s">
        <v>385</v>
      </c>
      <c r="C1381" s="113">
        <v>60</v>
      </c>
      <c r="D1381" s="113">
        <v>61</v>
      </c>
      <c r="E1381" s="113">
        <v>59.1</v>
      </c>
      <c r="F1381" s="113">
        <v>59.85</v>
      </c>
      <c r="G1381" s="113">
        <v>59.85</v>
      </c>
      <c r="H1381" s="113">
        <v>59.65</v>
      </c>
      <c r="I1381" s="113">
        <v>625</v>
      </c>
      <c r="J1381" s="113">
        <v>37364.25</v>
      </c>
      <c r="K1381" s="115">
        <v>43448</v>
      </c>
      <c r="L1381" s="113">
        <v>11</v>
      </c>
      <c r="M1381" s="113" t="s">
        <v>2533</v>
      </c>
      <c r="N1381" s="353"/>
    </row>
    <row r="1382" spans="1:14">
      <c r="A1382" s="113" t="s">
        <v>1674</v>
      </c>
      <c r="B1382" s="113" t="s">
        <v>385</v>
      </c>
      <c r="C1382" s="113">
        <v>110.45</v>
      </c>
      <c r="D1382" s="113">
        <v>112.75</v>
      </c>
      <c r="E1382" s="113">
        <v>106.2</v>
      </c>
      <c r="F1382" s="113">
        <v>107.45</v>
      </c>
      <c r="G1382" s="113">
        <v>107.7</v>
      </c>
      <c r="H1382" s="113">
        <v>111.75</v>
      </c>
      <c r="I1382" s="113">
        <v>290369</v>
      </c>
      <c r="J1382" s="113">
        <v>31694351.850000001</v>
      </c>
      <c r="K1382" s="115">
        <v>43448</v>
      </c>
      <c r="L1382" s="113">
        <v>4052</v>
      </c>
      <c r="M1382" s="113" t="s">
        <v>2819</v>
      </c>
      <c r="N1382" s="353"/>
    </row>
    <row r="1383" spans="1:14">
      <c r="A1383" s="113" t="s">
        <v>154</v>
      </c>
      <c r="B1383" s="113" t="s">
        <v>385</v>
      </c>
      <c r="C1383" s="113">
        <v>943.65</v>
      </c>
      <c r="D1383" s="113">
        <v>951.7</v>
      </c>
      <c r="E1383" s="113">
        <v>928.45</v>
      </c>
      <c r="F1383" s="113">
        <v>931.5</v>
      </c>
      <c r="G1383" s="113">
        <v>928.6</v>
      </c>
      <c r="H1383" s="113">
        <v>944.15</v>
      </c>
      <c r="I1383" s="113">
        <v>2558651</v>
      </c>
      <c r="J1383" s="113">
        <v>2395304470.5500002</v>
      </c>
      <c r="K1383" s="115">
        <v>43448</v>
      </c>
      <c r="L1383" s="113">
        <v>68151</v>
      </c>
      <c r="M1383" s="113" t="s">
        <v>1675</v>
      </c>
      <c r="N1383" s="353"/>
    </row>
    <row r="1384" spans="1:14">
      <c r="A1384" s="113" t="s">
        <v>1992</v>
      </c>
      <c r="B1384" s="113" t="s">
        <v>385</v>
      </c>
      <c r="C1384" s="113">
        <v>34.950000000000003</v>
      </c>
      <c r="D1384" s="113">
        <v>40.549999999999997</v>
      </c>
      <c r="E1384" s="113">
        <v>34</v>
      </c>
      <c r="F1384" s="113">
        <v>40.299999999999997</v>
      </c>
      <c r="G1384" s="113">
        <v>40</v>
      </c>
      <c r="H1384" s="113">
        <v>33.799999999999997</v>
      </c>
      <c r="I1384" s="113">
        <v>324365</v>
      </c>
      <c r="J1384" s="113">
        <v>12728564.65</v>
      </c>
      <c r="K1384" s="115">
        <v>43448</v>
      </c>
      <c r="L1384" s="113">
        <v>2339</v>
      </c>
      <c r="M1384" s="113" t="s">
        <v>1993</v>
      </c>
      <c r="N1384" s="353"/>
    </row>
    <row r="1385" spans="1:14">
      <c r="A1385" s="113" t="s">
        <v>1676</v>
      </c>
      <c r="B1385" s="113" t="s">
        <v>385</v>
      </c>
      <c r="C1385" s="113">
        <v>36.1</v>
      </c>
      <c r="D1385" s="113">
        <v>36.4</v>
      </c>
      <c r="E1385" s="113">
        <v>35.85</v>
      </c>
      <c r="F1385" s="113">
        <v>36.049999999999997</v>
      </c>
      <c r="G1385" s="113">
        <v>36.1</v>
      </c>
      <c r="H1385" s="113">
        <v>36.35</v>
      </c>
      <c r="I1385" s="113">
        <v>51614</v>
      </c>
      <c r="J1385" s="113">
        <v>1863119.7</v>
      </c>
      <c r="K1385" s="115">
        <v>43448</v>
      </c>
      <c r="L1385" s="113">
        <v>407</v>
      </c>
      <c r="M1385" s="113" t="s">
        <v>1677</v>
      </c>
      <c r="N1385" s="353"/>
    </row>
    <row r="1386" spans="1:14">
      <c r="A1386" s="113" t="s">
        <v>1678</v>
      </c>
      <c r="B1386" s="113" t="s">
        <v>385</v>
      </c>
      <c r="C1386" s="113">
        <v>252.2</v>
      </c>
      <c r="D1386" s="113">
        <v>258</v>
      </c>
      <c r="E1386" s="113">
        <v>251.45</v>
      </c>
      <c r="F1386" s="113">
        <v>255.05</v>
      </c>
      <c r="G1386" s="113">
        <v>256</v>
      </c>
      <c r="H1386" s="113">
        <v>253.85</v>
      </c>
      <c r="I1386" s="113">
        <v>120735</v>
      </c>
      <c r="J1386" s="113">
        <v>30607435.149999999</v>
      </c>
      <c r="K1386" s="115">
        <v>43448</v>
      </c>
      <c r="L1386" s="113">
        <v>12299</v>
      </c>
      <c r="M1386" s="113" t="s">
        <v>1679</v>
      </c>
      <c r="N1386" s="353"/>
    </row>
    <row r="1387" spans="1:14">
      <c r="A1387" s="113" t="s">
        <v>1680</v>
      </c>
      <c r="B1387" s="113" t="s">
        <v>385</v>
      </c>
      <c r="C1387" s="113">
        <v>45.25</v>
      </c>
      <c r="D1387" s="113">
        <v>47.05</v>
      </c>
      <c r="E1387" s="113">
        <v>45</v>
      </c>
      <c r="F1387" s="113">
        <v>45.65</v>
      </c>
      <c r="G1387" s="113">
        <v>45.1</v>
      </c>
      <c r="H1387" s="113">
        <v>45.1</v>
      </c>
      <c r="I1387" s="113">
        <v>1694</v>
      </c>
      <c r="J1387" s="113">
        <v>77536.25</v>
      </c>
      <c r="K1387" s="115">
        <v>43448</v>
      </c>
      <c r="L1387" s="113">
        <v>36</v>
      </c>
      <c r="M1387" s="113" t="s">
        <v>1681</v>
      </c>
      <c r="N1387" s="353"/>
    </row>
    <row r="1388" spans="1:14">
      <c r="A1388" s="113" t="s">
        <v>214</v>
      </c>
      <c r="B1388" s="113" t="s">
        <v>385</v>
      </c>
      <c r="C1388" s="113">
        <v>1778</v>
      </c>
      <c r="D1388" s="113">
        <v>1812.75</v>
      </c>
      <c r="E1388" s="113">
        <v>1762.95</v>
      </c>
      <c r="F1388" s="113">
        <v>1780.6</v>
      </c>
      <c r="G1388" s="113">
        <v>1784.35</v>
      </c>
      <c r="H1388" s="113">
        <v>1785.65</v>
      </c>
      <c r="I1388" s="113">
        <v>311736</v>
      </c>
      <c r="J1388" s="113">
        <v>557027034.64999998</v>
      </c>
      <c r="K1388" s="115">
        <v>43448</v>
      </c>
      <c r="L1388" s="113">
        <v>25110</v>
      </c>
      <c r="M1388" s="113" t="s">
        <v>1682</v>
      </c>
      <c r="N1388" s="353"/>
    </row>
    <row r="1389" spans="1:14">
      <c r="A1389" s="113" t="s">
        <v>215</v>
      </c>
      <c r="B1389" s="113" t="s">
        <v>385</v>
      </c>
      <c r="C1389" s="113">
        <v>261.60000000000002</v>
      </c>
      <c r="D1389" s="113">
        <v>264.95</v>
      </c>
      <c r="E1389" s="113">
        <v>252.35</v>
      </c>
      <c r="F1389" s="113">
        <v>253.45</v>
      </c>
      <c r="G1389" s="113">
        <v>253</v>
      </c>
      <c r="H1389" s="113">
        <v>265.85000000000002</v>
      </c>
      <c r="I1389" s="113">
        <v>1284834</v>
      </c>
      <c r="J1389" s="113">
        <v>330143326.89999998</v>
      </c>
      <c r="K1389" s="115">
        <v>43448</v>
      </c>
      <c r="L1389" s="113">
        <v>11651</v>
      </c>
      <c r="M1389" s="113" t="s">
        <v>1683</v>
      </c>
      <c r="N1389" s="353"/>
    </row>
    <row r="1390" spans="1:14">
      <c r="A1390" s="113" t="s">
        <v>1684</v>
      </c>
      <c r="B1390" s="113" t="s">
        <v>385</v>
      </c>
      <c r="C1390" s="113">
        <v>168</v>
      </c>
      <c r="D1390" s="113">
        <v>171.95</v>
      </c>
      <c r="E1390" s="113">
        <v>162</v>
      </c>
      <c r="F1390" s="113">
        <v>166.15</v>
      </c>
      <c r="G1390" s="113">
        <v>167.9</v>
      </c>
      <c r="H1390" s="113">
        <v>169.05</v>
      </c>
      <c r="I1390" s="113">
        <v>3637</v>
      </c>
      <c r="J1390" s="113">
        <v>604868.4</v>
      </c>
      <c r="K1390" s="115">
        <v>43448</v>
      </c>
      <c r="L1390" s="113">
        <v>138</v>
      </c>
      <c r="M1390" s="113" t="s">
        <v>1685</v>
      </c>
      <c r="N1390" s="353"/>
    </row>
    <row r="1391" spans="1:14">
      <c r="A1391" s="113" t="s">
        <v>1686</v>
      </c>
      <c r="B1391" s="113" t="s">
        <v>385</v>
      </c>
      <c r="C1391" s="113">
        <v>352.9</v>
      </c>
      <c r="D1391" s="113">
        <v>358</v>
      </c>
      <c r="E1391" s="113">
        <v>345</v>
      </c>
      <c r="F1391" s="113">
        <v>349.75</v>
      </c>
      <c r="G1391" s="113">
        <v>346.05</v>
      </c>
      <c r="H1391" s="113">
        <v>349.8</v>
      </c>
      <c r="I1391" s="113">
        <v>57630</v>
      </c>
      <c r="J1391" s="113">
        <v>20144946.25</v>
      </c>
      <c r="K1391" s="115">
        <v>43448</v>
      </c>
      <c r="L1391" s="113">
        <v>3095</v>
      </c>
      <c r="M1391" s="113" t="s">
        <v>1908</v>
      </c>
      <c r="N1391" s="353"/>
    </row>
    <row r="1392" spans="1:14">
      <c r="A1392" s="113" t="s">
        <v>2534</v>
      </c>
      <c r="B1392" s="113" t="s">
        <v>385</v>
      </c>
      <c r="C1392" s="113">
        <v>114</v>
      </c>
      <c r="D1392" s="113">
        <v>115.95</v>
      </c>
      <c r="E1392" s="113">
        <v>111.45</v>
      </c>
      <c r="F1392" s="113">
        <v>115.05</v>
      </c>
      <c r="G1392" s="113">
        <v>115</v>
      </c>
      <c r="H1392" s="113">
        <v>112.05</v>
      </c>
      <c r="I1392" s="113">
        <v>9093</v>
      </c>
      <c r="J1392" s="113">
        <v>1040779.45</v>
      </c>
      <c r="K1392" s="115">
        <v>43448</v>
      </c>
      <c r="L1392" s="113">
        <v>373</v>
      </c>
      <c r="M1392" s="113" t="s">
        <v>2535</v>
      </c>
      <c r="N1392" s="353"/>
    </row>
    <row r="1393" spans="1:14">
      <c r="A1393" s="113" t="s">
        <v>1687</v>
      </c>
      <c r="B1393" s="113" t="s">
        <v>385</v>
      </c>
      <c r="C1393" s="113">
        <v>65.25</v>
      </c>
      <c r="D1393" s="113">
        <v>66</v>
      </c>
      <c r="E1393" s="113">
        <v>64.400000000000006</v>
      </c>
      <c r="F1393" s="113">
        <v>64.95</v>
      </c>
      <c r="G1393" s="113">
        <v>65.2</v>
      </c>
      <c r="H1393" s="113">
        <v>65.099999999999994</v>
      </c>
      <c r="I1393" s="113">
        <v>325841</v>
      </c>
      <c r="J1393" s="113">
        <v>21214680.600000001</v>
      </c>
      <c r="K1393" s="115">
        <v>43448</v>
      </c>
      <c r="L1393" s="113">
        <v>2616</v>
      </c>
      <c r="M1393" s="113" t="s">
        <v>1688</v>
      </c>
      <c r="N1393" s="353"/>
    </row>
    <row r="1394" spans="1:14">
      <c r="A1394" s="113" t="s">
        <v>2196</v>
      </c>
      <c r="B1394" s="113" t="s">
        <v>385</v>
      </c>
      <c r="C1394" s="113">
        <v>89</v>
      </c>
      <c r="D1394" s="113">
        <v>89.6</v>
      </c>
      <c r="E1394" s="113">
        <v>86</v>
      </c>
      <c r="F1394" s="113">
        <v>86.5</v>
      </c>
      <c r="G1394" s="113">
        <v>86</v>
      </c>
      <c r="H1394" s="113">
        <v>87.9</v>
      </c>
      <c r="I1394" s="113">
        <v>30626</v>
      </c>
      <c r="J1394" s="113">
        <v>2684948.1</v>
      </c>
      <c r="K1394" s="115">
        <v>43448</v>
      </c>
      <c r="L1394" s="113">
        <v>526</v>
      </c>
      <c r="M1394" s="113" t="s">
        <v>2197</v>
      </c>
      <c r="N1394" s="353"/>
    </row>
    <row r="1395" spans="1:14">
      <c r="A1395" s="113" t="s">
        <v>1689</v>
      </c>
      <c r="B1395" s="113" t="s">
        <v>385</v>
      </c>
      <c r="C1395" s="113">
        <v>13.15</v>
      </c>
      <c r="D1395" s="113">
        <v>13.5</v>
      </c>
      <c r="E1395" s="113">
        <v>13</v>
      </c>
      <c r="F1395" s="113">
        <v>13.25</v>
      </c>
      <c r="G1395" s="113">
        <v>13.35</v>
      </c>
      <c r="H1395" s="113">
        <v>13.3</v>
      </c>
      <c r="I1395" s="113">
        <v>27645</v>
      </c>
      <c r="J1395" s="113">
        <v>367728.9</v>
      </c>
      <c r="K1395" s="115">
        <v>43448</v>
      </c>
      <c r="L1395" s="113">
        <v>145</v>
      </c>
      <c r="M1395" s="113" t="s">
        <v>2225</v>
      </c>
      <c r="N1395" s="353"/>
    </row>
    <row r="1396" spans="1:14">
      <c r="A1396" s="113" t="s">
        <v>376</v>
      </c>
      <c r="B1396" s="113" t="s">
        <v>385</v>
      </c>
      <c r="C1396" s="113">
        <v>118.1</v>
      </c>
      <c r="D1396" s="113">
        <v>119</v>
      </c>
      <c r="E1396" s="113">
        <v>118</v>
      </c>
      <c r="F1396" s="113">
        <v>118.45</v>
      </c>
      <c r="G1396" s="113">
        <v>118.75</v>
      </c>
      <c r="H1396" s="113">
        <v>118.05</v>
      </c>
      <c r="I1396" s="113">
        <v>12529</v>
      </c>
      <c r="J1396" s="113">
        <v>1483284.3</v>
      </c>
      <c r="K1396" s="115">
        <v>43448</v>
      </c>
      <c r="L1396" s="113">
        <v>196</v>
      </c>
      <c r="M1396" s="113" t="s">
        <v>1690</v>
      </c>
      <c r="N1396" s="353"/>
    </row>
    <row r="1397" spans="1:14">
      <c r="A1397" s="113" t="s">
        <v>1691</v>
      </c>
      <c r="B1397" s="113" t="s">
        <v>385</v>
      </c>
      <c r="C1397" s="113">
        <v>49.1</v>
      </c>
      <c r="D1397" s="113">
        <v>50.4</v>
      </c>
      <c r="E1397" s="113">
        <v>48.55</v>
      </c>
      <c r="F1397" s="113">
        <v>49.05</v>
      </c>
      <c r="G1397" s="113">
        <v>49.15</v>
      </c>
      <c r="H1397" s="113">
        <v>49.25</v>
      </c>
      <c r="I1397" s="113">
        <v>223342</v>
      </c>
      <c r="J1397" s="113">
        <v>11014147.25</v>
      </c>
      <c r="K1397" s="115">
        <v>43448</v>
      </c>
      <c r="L1397" s="113">
        <v>1614</v>
      </c>
      <c r="M1397" s="113" t="s">
        <v>1692</v>
      </c>
      <c r="N1397" s="353"/>
    </row>
    <row r="1398" spans="1:14">
      <c r="A1398" s="113" t="s">
        <v>1693</v>
      </c>
      <c r="B1398" s="113" t="s">
        <v>385</v>
      </c>
      <c r="C1398" s="113">
        <v>768.3</v>
      </c>
      <c r="D1398" s="113">
        <v>778.4</v>
      </c>
      <c r="E1398" s="113">
        <v>760.05</v>
      </c>
      <c r="F1398" s="113">
        <v>773.7</v>
      </c>
      <c r="G1398" s="113">
        <v>760.05</v>
      </c>
      <c r="H1398" s="113">
        <v>768.3</v>
      </c>
      <c r="I1398" s="113">
        <v>195</v>
      </c>
      <c r="J1398" s="113">
        <v>150690.95000000001</v>
      </c>
      <c r="K1398" s="115">
        <v>43448</v>
      </c>
      <c r="L1398" s="113">
        <v>38</v>
      </c>
      <c r="M1398" s="113" t="s">
        <v>1694</v>
      </c>
      <c r="N1398" s="353"/>
    </row>
    <row r="1399" spans="1:14">
      <c r="A1399" s="113" t="s">
        <v>1695</v>
      </c>
      <c r="B1399" s="113" t="s">
        <v>385</v>
      </c>
      <c r="C1399" s="113">
        <v>7921.15</v>
      </c>
      <c r="D1399" s="113">
        <v>7997.45</v>
      </c>
      <c r="E1399" s="113">
        <v>7780</v>
      </c>
      <c r="F1399" s="113">
        <v>7873.35</v>
      </c>
      <c r="G1399" s="113">
        <v>7789.45</v>
      </c>
      <c r="H1399" s="113">
        <v>7971.8</v>
      </c>
      <c r="I1399" s="113">
        <v>5959</v>
      </c>
      <c r="J1399" s="113">
        <v>46965690.950000003</v>
      </c>
      <c r="K1399" s="115">
        <v>43448</v>
      </c>
      <c r="L1399" s="113">
        <v>1543</v>
      </c>
      <c r="M1399" s="113" t="s">
        <v>1696</v>
      </c>
      <c r="N1399" s="353"/>
    </row>
    <row r="1400" spans="1:14">
      <c r="A1400" s="113" t="s">
        <v>2198</v>
      </c>
      <c r="B1400" s="113" t="s">
        <v>385</v>
      </c>
      <c r="C1400" s="113">
        <v>64.05</v>
      </c>
      <c r="D1400" s="113">
        <v>65</v>
      </c>
      <c r="E1400" s="113">
        <v>62.55</v>
      </c>
      <c r="F1400" s="113">
        <v>63.4</v>
      </c>
      <c r="G1400" s="113">
        <v>62.8</v>
      </c>
      <c r="H1400" s="113">
        <v>65.349999999999994</v>
      </c>
      <c r="I1400" s="113">
        <v>3213</v>
      </c>
      <c r="J1400" s="113">
        <v>205179.8</v>
      </c>
      <c r="K1400" s="115">
        <v>43448</v>
      </c>
      <c r="L1400" s="113">
        <v>122</v>
      </c>
      <c r="M1400" s="113" t="s">
        <v>2199</v>
      </c>
      <c r="N1400" s="353"/>
    </row>
    <row r="1401" spans="1:14">
      <c r="A1401" s="113" t="s">
        <v>2536</v>
      </c>
      <c r="B1401" s="113" t="s">
        <v>385</v>
      </c>
      <c r="C1401" s="113">
        <v>3.85</v>
      </c>
      <c r="D1401" s="113">
        <v>3.95</v>
      </c>
      <c r="E1401" s="113">
        <v>3.8</v>
      </c>
      <c r="F1401" s="113">
        <v>3.9</v>
      </c>
      <c r="G1401" s="113">
        <v>3.85</v>
      </c>
      <c r="H1401" s="113">
        <v>3.85</v>
      </c>
      <c r="I1401" s="113">
        <v>625581</v>
      </c>
      <c r="J1401" s="113">
        <v>2446103.4500000002</v>
      </c>
      <c r="K1401" s="115">
        <v>43448</v>
      </c>
      <c r="L1401" s="113">
        <v>340</v>
      </c>
      <c r="M1401" s="113" t="s">
        <v>2537</v>
      </c>
      <c r="N1401" s="353"/>
    </row>
    <row r="1402" spans="1:14">
      <c r="A1402" s="113" t="s">
        <v>242</v>
      </c>
      <c r="B1402" s="113" t="s">
        <v>385</v>
      </c>
      <c r="C1402" s="113">
        <v>35.1</v>
      </c>
      <c r="D1402" s="113">
        <v>36.4</v>
      </c>
      <c r="E1402" s="113">
        <v>34.9</v>
      </c>
      <c r="F1402" s="113">
        <v>36</v>
      </c>
      <c r="G1402" s="113">
        <v>35.950000000000003</v>
      </c>
      <c r="H1402" s="113">
        <v>35.25</v>
      </c>
      <c r="I1402" s="113">
        <v>2485161</v>
      </c>
      <c r="J1402" s="113">
        <v>88610867.049999997</v>
      </c>
      <c r="K1402" s="115">
        <v>43448</v>
      </c>
      <c r="L1402" s="113">
        <v>8251</v>
      </c>
      <c r="M1402" s="113" t="s">
        <v>1697</v>
      </c>
      <c r="N1402" s="353"/>
    </row>
    <row r="1403" spans="1:14">
      <c r="A1403" s="113" t="s">
        <v>2740</v>
      </c>
      <c r="B1403" s="113" t="s">
        <v>385</v>
      </c>
      <c r="C1403" s="113">
        <v>206</v>
      </c>
      <c r="D1403" s="113">
        <v>212</v>
      </c>
      <c r="E1403" s="113">
        <v>201.6</v>
      </c>
      <c r="F1403" s="113">
        <v>208.7</v>
      </c>
      <c r="G1403" s="113">
        <v>209</v>
      </c>
      <c r="H1403" s="113">
        <v>204.9</v>
      </c>
      <c r="I1403" s="113">
        <v>50136</v>
      </c>
      <c r="J1403" s="113">
        <v>10433211.199999999</v>
      </c>
      <c r="K1403" s="115">
        <v>43448</v>
      </c>
      <c r="L1403" s="113">
        <v>1344</v>
      </c>
      <c r="M1403" s="113" t="s">
        <v>2741</v>
      </c>
      <c r="N1403" s="353"/>
    </row>
    <row r="1404" spans="1:14">
      <c r="A1404" s="113" t="s">
        <v>155</v>
      </c>
      <c r="B1404" s="113" t="s">
        <v>385</v>
      </c>
      <c r="C1404" s="113">
        <v>570</v>
      </c>
      <c r="D1404" s="113">
        <v>575.4</v>
      </c>
      <c r="E1404" s="113">
        <v>561.6</v>
      </c>
      <c r="F1404" s="113">
        <v>570</v>
      </c>
      <c r="G1404" s="113">
        <v>569</v>
      </c>
      <c r="H1404" s="113">
        <v>565.35</v>
      </c>
      <c r="I1404" s="113">
        <v>944532</v>
      </c>
      <c r="J1404" s="113">
        <v>538851839</v>
      </c>
      <c r="K1404" s="115">
        <v>43448</v>
      </c>
      <c r="L1404" s="113">
        <v>18537</v>
      </c>
      <c r="M1404" s="113" t="s">
        <v>1698</v>
      </c>
      <c r="N1404" s="353"/>
    </row>
    <row r="1405" spans="1:14">
      <c r="A1405" s="113" t="s">
        <v>1699</v>
      </c>
      <c r="B1405" s="113" t="s">
        <v>385</v>
      </c>
      <c r="C1405" s="113">
        <v>2490</v>
      </c>
      <c r="D1405" s="113">
        <v>2500</v>
      </c>
      <c r="E1405" s="113">
        <v>2440.0500000000002</v>
      </c>
      <c r="F1405" s="113">
        <v>2492.6999999999998</v>
      </c>
      <c r="G1405" s="113">
        <v>2500</v>
      </c>
      <c r="H1405" s="113">
        <v>2475.0500000000002</v>
      </c>
      <c r="I1405" s="113">
        <v>1076</v>
      </c>
      <c r="J1405" s="113">
        <v>2666014.5</v>
      </c>
      <c r="K1405" s="115">
        <v>43448</v>
      </c>
      <c r="L1405" s="113">
        <v>287</v>
      </c>
      <c r="M1405" s="113" t="s">
        <v>1700</v>
      </c>
      <c r="N1405" s="353"/>
    </row>
    <row r="1406" spans="1:14">
      <c r="A1406" s="113" t="s">
        <v>1701</v>
      </c>
      <c r="B1406" s="113" t="s">
        <v>385</v>
      </c>
      <c r="C1406" s="113">
        <v>384</v>
      </c>
      <c r="D1406" s="113">
        <v>389</v>
      </c>
      <c r="E1406" s="113">
        <v>376.15</v>
      </c>
      <c r="F1406" s="113">
        <v>381.15</v>
      </c>
      <c r="G1406" s="113">
        <v>379.15</v>
      </c>
      <c r="H1406" s="113">
        <v>386.85</v>
      </c>
      <c r="I1406" s="113">
        <v>14580</v>
      </c>
      <c r="J1406" s="113">
        <v>5546608.0499999998</v>
      </c>
      <c r="K1406" s="115">
        <v>43448</v>
      </c>
      <c r="L1406" s="113">
        <v>1132</v>
      </c>
      <c r="M1406" s="113" t="s">
        <v>1702</v>
      </c>
      <c r="N1406" s="353"/>
    </row>
    <row r="1407" spans="1:14">
      <c r="A1407" s="113" t="s">
        <v>2538</v>
      </c>
      <c r="B1407" s="113" t="s">
        <v>385</v>
      </c>
      <c r="C1407" s="113">
        <v>4.1500000000000004</v>
      </c>
      <c r="D1407" s="113">
        <v>4.7</v>
      </c>
      <c r="E1407" s="113">
        <v>4.0999999999999996</v>
      </c>
      <c r="F1407" s="113">
        <v>4.55</v>
      </c>
      <c r="G1407" s="113">
        <v>4.45</v>
      </c>
      <c r="H1407" s="113">
        <v>4.3</v>
      </c>
      <c r="I1407" s="113">
        <v>34467</v>
      </c>
      <c r="J1407" s="113">
        <v>156010</v>
      </c>
      <c r="K1407" s="115">
        <v>43448</v>
      </c>
      <c r="L1407" s="113">
        <v>57</v>
      </c>
      <c r="M1407" s="113" t="s">
        <v>2539</v>
      </c>
      <c r="N1407" s="353"/>
    </row>
    <row r="1408" spans="1:14">
      <c r="A1408" s="113" t="s">
        <v>1703</v>
      </c>
      <c r="B1408" s="113" t="s">
        <v>385</v>
      </c>
      <c r="C1408" s="113">
        <v>80.5</v>
      </c>
      <c r="D1408" s="113">
        <v>81.75</v>
      </c>
      <c r="E1408" s="113">
        <v>77.400000000000006</v>
      </c>
      <c r="F1408" s="113">
        <v>78.7</v>
      </c>
      <c r="G1408" s="113">
        <v>78.7</v>
      </c>
      <c r="H1408" s="113">
        <v>80.3</v>
      </c>
      <c r="I1408" s="113">
        <v>962137</v>
      </c>
      <c r="J1408" s="113">
        <v>76769510.799999997</v>
      </c>
      <c r="K1408" s="115">
        <v>43448</v>
      </c>
      <c r="L1408" s="113">
        <v>7006</v>
      </c>
      <c r="M1408" s="113" t="s">
        <v>1704</v>
      </c>
      <c r="N1408" s="353"/>
    </row>
    <row r="1409" spans="1:14">
      <c r="A1409" s="113" t="s">
        <v>156</v>
      </c>
      <c r="B1409" s="113" t="s">
        <v>385</v>
      </c>
      <c r="C1409" s="113">
        <v>1283</v>
      </c>
      <c r="D1409" s="113">
        <v>1287.1500000000001</v>
      </c>
      <c r="E1409" s="113">
        <v>1251.1500000000001</v>
      </c>
      <c r="F1409" s="113">
        <v>1257.4000000000001</v>
      </c>
      <c r="G1409" s="113">
        <v>1256</v>
      </c>
      <c r="H1409" s="113">
        <v>1258.2</v>
      </c>
      <c r="I1409" s="113">
        <v>997875</v>
      </c>
      <c r="J1409" s="113">
        <v>1263423896.0999999</v>
      </c>
      <c r="K1409" s="115">
        <v>43448</v>
      </c>
      <c r="L1409" s="113">
        <v>41785</v>
      </c>
      <c r="M1409" s="113" t="s">
        <v>1705</v>
      </c>
      <c r="N1409" s="353"/>
    </row>
    <row r="1410" spans="1:14">
      <c r="A1410" s="113" t="s">
        <v>1706</v>
      </c>
      <c r="B1410" s="113" t="s">
        <v>385</v>
      </c>
      <c r="C1410" s="113">
        <v>181</v>
      </c>
      <c r="D1410" s="113">
        <v>181</v>
      </c>
      <c r="E1410" s="113">
        <v>175.5</v>
      </c>
      <c r="F1410" s="113">
        <v>178.45</v>
      </c>
      <c r="G1410" s="113">
        <v>178</v>
      </c>
      <c r="H1410" s="113">
        <v>177.1</v>
      </c>
      <c r="I1410" s="113">
        <v>10285</v>
      </c>
      <c r="J1410" s="113">
        <v>1831940.3</v>
      </c>
      <c r="K1410" s="115">
        <v>43448</v>
      </c>
      <c r="L1410" s="113">
        <v>314</v>
      </c>
      <c r="M1410" s="113" t="s">
        <v>1707</v>
      </c>
      <c r="N1410" s="353"/>
    </row>
    <row r="1411" spans="1:14">
      <c r="A1411" s="113" t="s">
        <v>157</v>
      </c>
      <c r="B1411" s="113" t="s">
        <v>385</v>
      </c>
      <c r="C1411" s="113">
        <v>19.7</v>
      </c>
      <c r="D1411" s="113">
        <v>20</v>
      </c>
      <c r="E1411" s="113">
        <v>19.149999999999999</v>
      </c>
      <c r="F1411" s="113">
        <v>19.45</v>
      </c>
      <c r="G1411" s="113">
        <v>19.399999999999999</v>
      </c>
      <c r="H1411" s="113">
        <v>19.3</v>
      </c>
      <c r="I1411" s="113">
        <v>695177</v>
      </c>
      <c r="J1411" s="113">
        <v>13626990.75</v>
      </c>
      <c r="K1411" s="115">
        <v>43448</v>
      </c>
      <c r="L1411" s="113">
        <v>2406</v>
      </c>
      <c r="M1411" s="113" t="s">
        <v>1708</v>
      </c>
      <c r="N1411" s="353"/>
    </row>
    <row r="1412" spans="1:14">
      <c r="A1412" s="113" t="s">
        <v>1709</v>
      </c>
      <c r="B1412" s="113" t="s">
        <v>385</v>
      </c>
      <c r="C1412" s="113">
        <v>268.8</v>
      </c>
      <c r="D1412" s="113">
        <v>274.8</v>
      </c>
      <c r="E1412" s="113">
        <v>264.10000000000002</v>
      </c>
      <c r="F1412" s="113">
        <v>264.8</v>
      </c>
      <c r="G1412" s="113">
        <v>264.25</v>
      </c>
      <c r="H1412" s="113">
        <v>269.85000000000002</v>
      </c>
      <c r="I1412" s="113">
        <v>176323</v>
      </c>
      <c r="J1412" s="113">
        <v>47288814.200000003</v>
      </c>
      <c r="K1412" s="115">
        <v>43448</v>
      </c>
      <c r="L1412" s="113">
        <v>5007</v>
      </c>
      <c r="M1412" s="113" t="s">
        <v>1710</v>
      </c>
      <c r="N1412" s="353"/>
    </row>
    <row r="1413" spans="1:14">
      <c r="A1413" s="113" t="s">
        <v>1711</v>
      </c>
      <c r="B1413" s="113" t="s">
        <v>385</v>
      </c>
      <c r="C1413" s="113">
        <v>272.10000000000002</v>
      </c>
      <c r="D1413" s="113">
        <v>273.5</v>
      </c>
      <c r="E1413" s="113">
        <v>269</v>
      </c>
      <c r="F1413" s="113">
        <v>271.7</v>
      </c>
      <c r="G1413" s="113">
        <v>273</v>
      </c>
      <c r="H1413" s="113">
        <v>271.64999999999998</v>
      </c>
      <c r="I1413" s="113">
        <v>3911</v>
      </c>
      <c r="J1413" s="113">
        <v>1060586.75</v>
      </c>
      <c r="K1413" s="115">
        <v>43448</v>
      </c>
      <c r="L1413" s="113">
        <v>593</v>
      </c>
      <c r="M1413" s="113" t="s">
        <v>1712</v>
      </c>
      <c r="N1413" s="353"/>
    </row>
    <row r="1414" spans="1:14">
      <c r="A1414" s="113" t="s">
        <v>1713</v>
      </c>
      <c r="B1414" s="113" t="s">
        <v>385</v>
      </c>
      <c r="C1414" s="113">
        <v>8.15</v>
      </c>
      <c r="D1414" s="113">
        <v>8.3000000000000007</v>
      </c>
      <c r="E1414" s="113">
        <v>7.8</v>
      </c>
      <c r="F1414" s="113">
        <v>8.1999999999999993</v>
      </c>
      <c r="G1414" s="113">
        <v>8.1999999999999993</v>
      </c>
      <c r="H1414" s="113">
        <v>8.0500000000000007</v>
      </c>
      <c r="I1414" s="113">
        <v>260527</v>
      </c>
      <c r="J1414" s="113">
        <v>2110122.6</v>
      </c>
      <c r="K1414" s="115">
        <v>43448</v>
      </c>
      <c r="L1414" s="113">
        <v>469</v>
      </c>
      <c r="M1414" s="113" t="s">
        <v>1714</v>
      </c>
      <c r="N1414" s="353"/>
    </row>
    <row r="1415" spans="1:14">
      <c r="A1415" s="113" t="s">
        <v>1715</v>
      </c>
      <c r="B1415" s="113" t="s">
        <v>385</v>
      </c>
      <c r="C1415" s="113">
        <v>242.7</v>
      </c>
      <c r="D1415" s="113">
        <v>244.45</v>
      </c>
      <c r="E1415" s="113">
        <v>238</v>
      </c>
      <c r="F1415" s="113">
        <v>241.4</v>
      </c>
      <c r="G1415" s="113">
        <v>243</v>
      </c>
      <c r="H1415" s="113">
        <v>245.6</v>
      </c>
      <c r="I1415" s="113">
        <v>1761248</v>
      </c>
      <c r="J1415" s="113">
        <v>424828138.35000002</v>
      </c>
      <c r="K1415" s="115">
        <v>43448</v>
      </c>
      <c r="L1415" s="113">
        <v>20239</v>
      </c>
      <c r="M1415" s="113" t="s">
        <v>1716</v>
      </c>
      <c r="N1415" s="353"/>
    </row>
    <row r="1416" spans="1:14">
      <c r="A1416" s="113" t="s">
        <v>158</v>
      </c>
      <c r="B1416" s="113" t="s">
        <v>385</v>
      </c>
      <c r="C1416" s="113">
        <v>4039</v>
      </c>
      <c r="D1416" s="113">
        <v>4043.8</v>
      </c>
      <c r="E1416" s="113">
        <v>3975</v>
      </c>
      <c r="F1416" s="113">
        <v>4005.05</v>
      </c>
      <c r="G1416" s="113">
        <v>3998.5</v>
      </c>
      <c r="H1416" s="113">
        <v>3949.1</v>
      </c>
      <c r="I1416" s="113">
        <v>312029</v>
      </c>
      <c r="J1416" s="113">
        <v>1251631334.1500001</v>
      </c>
      <c r="K1416" s="115">
        <v>43448</v>
      </c>
      <c r="L1416" s="113">
        <v>33780</v>
      </c>
      <c r="M1416" s="113" t="s">
        <v>1717</v>
      </c>
      <c r="N1416" s="353"/>
    </row>
    <row r="1417" spans="1:14">
      <c r="A1417" s="113" t="s">
        <v>1718</v>
      </c>
      <c r="B1417" s="113" t="s">
        <v>385</v>
      </c>
      <c r="C1417" s="113">
        <v>57.05</v>
      </c>
      <c r="D1417" s="113">
        <v>58</v>
      </c>
      <c r="E1417" s="113">
        <v>56.4</v>
      </c>
      <c r="F1417" s="113">
        <v>57</v>
      </c>
      <c r="G1417" s="113">
        <v>56.4</v>
      </c>
      <c r="H1417" s="113">
        <v>57.65</v>
      </c>
      <c r="I1417" s="113">
        <v>2641</v>
      </c>
      <c r="J1417" s="113">
        <v>151025.1</v>
      </c>
      <c r="K1417" s="115">
        <v>43448</v>
      </c>
      <c r="L1417" s="113">
        <v>75</v>
      </c>
      <c r="M1417" s="113" t="s">
        <v>1719</v>
      </c>
      <c r="N1417" s="353"/>
    </row>
    <row r="1418" spans="1:14">
      <c r="A1418" s="113" t="s">
        <v>1720</v>
      </c>
      <c r="B1418" s="113" t="s">
        <v>385</v>
      </c>
      <c r="C1418" s="113">
        <v>189.2</v>
      </c>
      <c r="D1418" s="113">
        <v>192.25</v>
      </c>
      <c r="E1418" s="113">
        <v>187.1</v>
      </c>
      <c r="F1418" s="113">
        <v>190.3</v>
      </c>
      <c r="G1418" s="113">
        <v>192</v>
      </c>
      <c r="H1418" s="113">
        <v>191.9</v>
      </c>
      <c r="I1418" s="113">
        <v>91553</v>
      </c>
      <c r="J1418" s="113">
        <v>17379418.600000001</v>
      </c>
      <c r="K1418" s="115">
        <v>43448</v>
      </c>
      <c r="L1418" s="113">
        <v>1793</v>
      </c>
      <c r="M1418" s="113" t="s">
        <v>1721</v>
      </c>
      <c r="N1418" s="353"/>
    </row>
    <row r="1419" spans="1:14">
      <c r="A1419" s="113" t="s">
        <v>1722</v>
      </c>
      <c r="B1419" s="113" t="s">
        <v>385</v>
      </c>
      <c r="C1419" s="113">
        <v>91.7</v>
      </c>
      <c r="D1419" s="113">
        <v>94.8</v>
      </c>
      <c r="E1419" s="113">
        <v>91.65</v>
      </c>
      <c r="F1419" s="113">
        <v>92.1</v>
      </c>
      <c r="G1419" s="113">
        <v>91.8</v>
      </c>
      <c r="H1419" s="113">
        <v>93.2</v>
      </c>
      <c r="I1419" s="113">
        <v>8157</v>
      </c>
      <c r="J1419" s="113">
        <v>759647.95</v>
      </c>
      <c r="K1419" s="115">
        <v>43448</v>
      </c>
      <c r="L1419" s="113">
        <v>67</v>
      </c>
      <c r="M1419" s="113" t="s">
        <v>1723</v>
      </c>
      <c r="N1419" s="353"/>
    </row>
    <row r="1420" spans="1:14">
      <c r="A1420" s="113" t="s">
        <v>159</v>
      </c>
      <c r="B1420" s="113" t="s">
        <v>385</v>
      </c>
      <c r="C1420" s="113">
        <v>77.7</v>
      </c>
      <c r="D1420" s="113">
        <v>79.05</v>
      </c>
      <c r="E1420" s="113">
        <v>76.8</v>
      </c>
      <c r="F1420" s="113">
        <v>77.8</v>
      </c>
      <c r="G1420" s="113">
        <v>77.650000000000006</v>
      </c>
      <c r="H1420" s="113">
        <v>77.2</v>
      </c>
      <c r="I1420" s="113">
        <v>8280080</v>
      </c>
      <c r="J1420" s="113">
        <v>645555145.64999998</v>
      </c>
      <c r="K1420" s="115">
        <v>43448</v>
      </c>
      <c r="L1420" s="113">
        <v>23723</v>
      </c>
      <c r="M1420" s="113" t="s">
        <v>1724</v>
      </c>
      <c r="N1420" s="353"/>
    </row>
    <row r="1421" spans="1:14">
      <c r="A1421" s="113" t="s">
        <v>2099</v>
      </c>
      <c r="B1421" s="113" t="s">
        <v>385</v>
      </c>
      <c r="C1421" s="113">
        <v>60.15</v>
      </c>
      <c r="D1421" s="113">
        <v>63.5</v>
      </c>
      <c r="E1421" s="113">
        <v>60</v>
      </c>
      <c r="F1421" s="113">
        <v>61.65</v>
      </c>
      <c r="G1421" s="113">
        <v>61.3</v>
      </c>
      <c r="H1421" s="113">
        <v>59.1</v>
      </c>
      <c r="I1421" s="113">
        <v>267280</v>
      </c>
      <c r="J1421" s="113">
        <v>16424618</v>
      </c>
      <c r="K1421" s="115">
        <v>43448</v>
      </c>
      <c r="L1421" s="113">
        <v>2035</v>
      </c>
      <c r="M1421" s="113" t="s">
        <v>2763</v>
      </c>
      <c r="N1421" s="353"/>
    </row>
    <row r="1422" spans="1:14">
      <c r="A1422" s="113" t="s">
        <v>1725</v>
      </c>
      <c r="B1422" s="113" t="s">
        <v>385</v>
      </c>
      <c r="C1422" s="113">
        <v>10.8</v>
      </c>
      <c r="D1422" s="113">
        <v>11.2</v>
      </c>
      <c r="E1422" s="113">
        <v>10.75</v>
      </c>
      <c r="F1422" s="113">
        <v>11.05</v>
      </c>
      <c r="G1422" s="113">
        <v>11.05</v>
      </c>
      <c r="H1422" s="113">
        <v>10.8</v>
      </c>
      <c r="I1422" s="113">
        <v>567162</v>
      </c>
      <c r="J1422" s="113">
        <v>6263333.0499999998</v>
      </c>
      <c r="K1422" s="115">
        <v>43448</v>
      </c>
      <c r="L1422" s="113">
        <v>1080</v>
      </c>
      <c r="M1422" s="113" t="s">
        <v>1726</v>
      </c>
      <c r="N1422" s="353"/>
    </row>
    <row r="1423" spans="1:14">
      <c r="A1423" s="113" t="s">
        <v>3355</v>
      </c>
      <c r="B1423" s="113" t="s">
        <v>385</v>
      </c>
      <c r="C1423" s="113">
        <v>351</v>
      </c>
      <c r="D1423" s="113">
        <v>351</v>
      </c>
      <c r="E1423" s="113">
        <v>340.05</v>
      </c>
      <c r="F1423" s="113">
        <v>344</v>
      </c>
      <c r="G1423" s="113">
        <v>344</v>
      </c>
      <c r="H1423" s="113">
        <v>348.95</v>
      </c>
      <c r="I1423" s="113">
        <v>548</v>
      </c>
      <c r="J1423" s="113">
        <v>188623.5</v>
      </c>
      <c r="K1423" s="115">
        <v>43448</v>
      </c>
      <c r="L1423" s="113">
        <v>27</v>
      </c>
      <c r="M1423" s="113" t="s">
        <v>3356</v>
      </c>
      <c r="N1423" s="353"/>
    </row>
    <row r="1424" spans="1:14">
      <c r="A1424" s="113" t="s">
        <v>1727</v>
      </c>
      <c r="B1424" s="113" t="s">
        <v>385</v>
      </c>
      <c r="C1424" s="113">
        <v>276.35000000000002</v>
      </c>
      <c r="D1424" s="113">
        <v>279.75</v>
      </c>
      <c r="E1424" s="113">
        <v>272.60000000000002</v>
      </c>
      <c r="F1424" s="113">
        <v>273.55</v>
      </c>
      <c r="G1424" s="113">
        <v>273.3</v>
      </c>
      <c r="H1424" s="113">
        <v>277.55</v>
      </c>
      <c r="I1424" s="113">
        <v>26734</v>
      </c>
      <c r="J1424" s="113">
        <v>7363321.9500000002</v>
      </c>
      <c r="K1424" s="115">
        <v>43448</v>
      </c>
      <c r="L1424" s="113">
        <v>856</v>
      </c>
      <c r="M1424" s="113" t="s">
        <v>1728</v>
      </c>
      <c r="N1424" s="353"/>
    </row>
    <row r="1425" spans="1:14">
      <c r="A1425" s="113" t="s">
        <v>160</v>
      </c>
      <c r="B1425" s="113" t="s">
        <v>385</v>
      </c>
      <c r="C1425" s="113">
        <v>770</v>
      </c>
      <c r="D1425" s="113">
        <v>777</v>
      </c>
      <c r="E1425" s="113">
        <v>758.85</v>
      </c>
      <c r="F1425" s="113">
        <v>764.75</v>
      </c>
      <c r="G1425" s="113">
        <v>765.9</v>
      </c>
      <c r="H1425" s="113">
        <v>773.45</v>
      </c>
      <c r="I1425" s="113">
        <v>1586661</v>
      </c>
      <c r="J1425" s="113">
        <v>1215621375.05</v>
      </c>
      <c r="K1425" s="115">
        <v>43448</v>
      </c>
      <c r="L1425" s="113">
        <v>58796</v>
      </c>
      <c r="M1425" s="113" t="s">
        <v>1729</v>
      </c>
      <c r="N1425" s="353"/>
    </row>
    <row r="1426" spans="1:14">
      <c r="A1426" s="113" t="s">
        <v>1730</v>
      </c>
      <c r="B1426" s="113" t="s">
        <v>385</v>
      </c>
      <c r="C1426" s="113">
        <v>38</v>
      </c>
      <c r="D1426" s="113">
        <v>38</v>
      </c>
      <c r="E1426" s="113">
        <v>36.799999999999997</v>
      </c>
      <c r="F1426" s="113">
        <v>36.950000000000003</v>
      </c>
      <c r="G1426" s="113">
        <v>37</v>
      </c>
      <c r="H1426" s="113">
        <v>38.4</v>
      </c>
      <c r="I1426" s="113">
        <v>703548</v>
      </c>
      <c r="J1426" s="113">
        <v>26140077.149999999</v>
      </c>
      <c r="K1426" s="115">
        <v>43448</v>
      </c>
      <c r="L1426" s="113">
        <v>1847</v>
      </c>
      <c r="M1426" s="113" t="s">
        <v>1731</v>
      </c>
      <c r="N1426" s="353"/>
    </row>
    <row r="1427" spans="1:14">
      <c r="A1427" s="113" t="s">
        <v>2145</v>
      </c>
      <c r="B1427" s="113" t="s">
        <v>385</v>
      </c>
      <c r="C1427" s="113">
        <v>281.10000000000002</v>
      </c>
      <c r="D1427" s="113">
        <v>283.10000000000002</v>
      </c>
      <c r="E1427" s="113">
        <v>280.25</v>
      </c>
      <c r="F1427" s="113">
        <v>283.10000000000002</v>
      </c>
      <c r="G1427" s="113">
        <v>283.10000000000002</v>
      </c>
      <c r="H1427" s="113">
        <v>281.95999999999998</v>
      </c>
      <c r="I1427" s="113">
        <v>189</v>
      </c>
      <c r="J1427" s="113">
        <v>53061.65</v>
      </c>
      <c r="K1427" s="115">
        <v>43448</v>
      </c>
      <c r="L1427" s="113">
        <v>8</v>
      </c>
      <c r="M1427" s="113" t="s">
        <v>2146</v>
      </c>
      <c r="N1427" s="353"/>
    </row>
    <row r="1428" spans="1:14">
      <c r="A1428" s="113" t="s">
        <v>2810</v>
      </c>
      <c r="B1428" s="113" t="s">
        <v>385</v>
      </c>
      <c r="C1428" s="113">
        <v>1125.0999999999999</v>
      </c>
      <c r="D1428" s="113">
        <v>1131.0999999999999</v>
      </c>
      <c r="E1428" s="113">
        <v>1125.0999999999999</v>
      </c>
      <c r="F1428" s="113">
        <v>1131.0999999999999</v>
      </c>
      <c r="G1428" s="113">
        <v>1131.0999999999999</v>
      </c>
      <c r="H1428" s="113">
        <v>1122.95</v>
      </c>
      <c r="I1428" s="113">
        <v>12</v>
      </c>
      <c r="J1428" s="113">
        <v>13567.2</v>
      </c>
      <c r="K1428" s="115">
        <v>43448</v>
      </c>
      <c r="L1428" s="113">
        <v>3</v>
      </c>
      <c r="M1428" s="113" t="s">
        <v>2811</v>
      </c>
      <c r="N1428" s="353"/>
    </row>
    <row r="1429" spans="1:14">
      <c r="A1429" s="113" t="s">
        <v>2806</v>
      </c>
      <c r="B1429" s="113" t="s">
        <v>385</v>
      </c>
      <c r="C1429" s="113">
        <v>376.5</v>
      </c>
      <c r="D1429" s="113">
        <v>376.85</v>
      </c>
      <c r="E1429" s="113">
        <v>374.1</v>
      </c>
      <c r="F1429" s="113">
        <v>376.5</v>
      </c>
      <c r="G1429" s="113">
        <v>376.5</v>
      </c>
      <c r="H1429" s="113">
        <v>376.5</v>
      </c>
      <c r="I1429" s="113">
        <v>79</v>
      </c>
      <c r="J1429" s="113">
        <v>29625.01</v>
      </c>
      <c r="K1429" s="115">
        <v>43448</v>
      </c>
      <c r="L1429" s="113">
        <v>10</v>
      </c>
      <c r="M1429" s="113" t="s">
        <v>2807</v>
      </c>
      <c r="N1429" s="353"/>
    </row>
    <row r="1430" spans="1:14">
      <c r="A1430" s="113" t="s">
        <v>2278</v>
      </c>
      <c r="B1430" s="113" t="s">
        <v>385</v>
      </c>
      <c r="C1430" s="113">
        <v>94.4</v>
      </c>
      <c r="D1430" s="113">
        <v>96.4</v>
      </c>
      <c r="E1430" s="113">
        <v>90.75</v>
      </c>
      <c r="F1430" s="113">
        <v>91.15</v>
      </c>
      <c r="G1430" s="113">
        <v>91</v>
      </c>
      <c r="H1430" s="113">
        <v>93.4</v>
      </c>
      <c r="I1430" s="113">
        <v>46888</v>
      </c>
      <c r="J1430" s="113">
        <v>4351674.8</v>
      </c>
      <c r="K1430" s="115">
        <v>43448</v>
      </c>
      <c r="L1430" s="113">
        <v>981</v>
      </c>
      <c r="M1430" s="113" t="s">
        <v>2279</v>
      </c>
      <c r="N1430" s="353"/>
    </row>
    <row r="1431" spans="1:14">
      <c r="A1431" s="113" t="s">
        <v>1732</v>
      </c>
      <c r="B1431" s="113" t="s">
        <v>385</v>
      </c>
      <c r="C1431" s="113">
        <v>277.7</v>
      </c>
      <c r="D1431" s="113">
        <v>284</v>
      </c>
      <c r="E1431" s="113">
        <v>271.3</v>
      </c>
      <c r="F1431" s="113">
        <v>283</v>
      </c>
      <c r="G1431" s="113">
        <v>283.14999999999998</v>
      </c>
      <c r="H1431" s="113">
        <v>273.3</v>
      </c>
      <c r="I1431" s="113">
        <v>42858</v>
      </c>
      <c r="J1431" s="113">
        <v>12039430.199999999</v>
      </c>
      <c r="K1431" s="115">
        <v>43448</v>
      </c>
      <c r="L1431" s="113">
        <v>1062</v>
      </c>
      <c r="M1431" s="113" t="s">
        <v>1733</v>
      </c>
      <c r="N1431" s="353"/>
    </row>
    <row r="1432" spans="1:14">
      <c r="A1432" s="113" t="s">
        <v>1734</v>
      </c>
      <c r="B1432" s="113" t="s">
        <v>385</v>
      </c>
      <c r="C1432" s="113">
        <v>527.5</v>
      </c>
      <c r="D1432" s="113">
        <v>534.5</v>
      </c>
      <c r="E1432" s="113">
        <v>520</v>
      </c>
      <c r="F1432" s="113">
        <v>524.15</v>
      </c>
      <c r="G1432" s="113">
        <v>526</v>
      </c>
      <c r="H1432" s="113">
        <v>525.20000000000005</v>
      </c>
      <c r="I1432" s="113">
        <v>9376</v>
      </c>
      <c r="J1432" s="113">
        <v>4943688.2</v>
      </c>
      <c r="K1432" s="115">
        <v>43448</v>
      </c>
      <c r="L1432" s="113">
        <v>747</v>
      </c>
      <c r="M1432" s="113" t="s">
        <v>1735</v>
      </c>
      <c r="N1432" s="353"/>
    </row>
    <row r="1433" spans="1:14">
      <c r="A1433" s="113" t="s">
        <v>2100</v>
      </c>
      <c r="B1433" s="113" t="s">
        <v>385</v>
      </c>
      <c r="C1433" s="113">
        <v>730.35</v>
      </c>
      <c r="D1433" s="113">
        <v>731</v>
      </c>
      <c r="E1433" s="113">
        <v>719</v>
      </c>
      <c r="F1433" s="113">
        <v>721.55</v>
      </c>
      <c r="G1433" s="113">
        <v>723</v>
      </c>
      <c r="H1433" s="113">
        <v>731.75</v>
      </c>
      <c r="I1433" s="113">
        <v>2792</v>
      </c>
      <c r="J1433" s="113">
        <v>2024166.8</v>
      </c>
      <c r="K1433" s="115">
        <v>43448</v>
      </c>
      <c r="L1433" s="113">
        <v>227</v>
      </c>
      <c r="M1433" s="113" t="s">
        <v>2101</v>
      </c>
      <c r="N1433" s="353"/>
    </row>
    <row r="1434" spans="1:14">
      <c r="A1434" s="113" t="s">
        <v>2654</v>
      </c>
      <c r="B1434" s="113" t="s">
        <v>385</v>
      </c>
      <c r="C1434" s="113">
        <v>35.75</v>
      </c>
      <c r="D1434" s="113">
        <v>35.799999999999997</v>
      </c>
      <c r="E1434" s="113">
        <v>34.049999999999997</v>
      </c>
      <c r="F1434" s="113">
        <v>34.200000000000003</v>
      </c>
      <c r="G1434" s="113">
        <v>34.1</v>
      </c>
      <c r="H1434" s="113">
        <v>35.799999999999997</v>
      </c>
      <c r="I1434" s="113">
        <v>4363753</v>
      </c>
      <c r="J1434" s="113">
        <v>151529667.34999999</v>
      </c>
      <c r="K1434" s="115">
        <v>43448</v>
      </c>
      <c r="L1434" s="113">
        <v>13181</v>
      </c>
      <c r="M1434" s="113" t="s">
        <v>2742</v>
      </c>
      <c r="N1434" s="353"/>
    </row>
    <row r="1435" spans="1:14">
      <c r="A1435" s="113" t="s">
        <v>1736</v>
      </c>
      <c r="B1435" s="113" t="s">
        <v>385</v>
      </c>
      <c r="C1435" s="113">
        <v>41.2</v>
      </c>
      <c r="D1435" s="113">
        <v>41.65</v>
      </c>
      <c r="E1435" s="113">
        <v>41.1</v>
      </c>
      <c r="F1435" s="113">
        <v>41.4</v>
      </c>
      <c r="G1435" s="113">
        <v>41.25</v>
      </c>
      <c r="H1435" s="113">
        <v>41.65</v>
      </c>
      <c r="I1435" s="113">
        <v>1345</v>
      </c>
      <c r="J1435" s="113">
        <v>55643.05</v>
      </c>
      <c r="K1435" s="115">
        <v>43448</v>
      </c>
      <c r="L1435" s="113">
        <v>36</v>
      </c>
      <c r="M1435" s="113" t="s">
        <v>1737</v>
      </c>
      <c r="N1435" s="353"/>
    </row>
    <row r="1436" spans="1:14">
      <c r="A1436" s="113" t="s">
        <v>1738</v>
      </c>
      <c r="B1436" s="113" t="s">
        <v>385</v>
      </c>
      <c r="C1436" s="113">
        <v>11.75</v>
      </c>
      <c r="D1436" s="113">
        <v>11.95</v>
      </c>
      <c r="E1436" s="113">
        <v>11.55</v>
      </c>
      <c r="F1436" s="113">
        <v>11.65</v>
      </c>
      <c r="G1436" s="113">
        <v>11.6</v>
      </c>
      <c r="H1436" s="113">
        <v>11.75</v>
      </c>
      <c r="I1436" s="113">
        <v>5963</v>
      </c>
      <c r="J1436" s="113">
        <v>70574.399999999994</v>
      </c>
      <c r="K1436" s="115">
        <v>43448</v>
      </c>
      <c r="L1436" s="113">
        <v>40</v>
      </c>
      <c r="M1436" s="113" t="s">
        <v>1739</v>
      </c>
      <c r="N1436" s="353"/>
    </row>
    <row r="1437" spans="1:14">
      <c r="A1437" s="113" t="s">
        <v>2782</v>
      </c>
      <c r="B1437" s="113" t="s">
        <v>385</v>
      </c>
      <c r="C1437" s="113">
        <v>682.05</v>
      </c>
      <c r="D1437" s="113">
        <v>700.3</v>
      </c>
      <c r="E1437" s="113">
        <v>671.9</v>
      </c>
      <c r="F1437" s="113">
        <v>682.85</v>
      </c>
      <c r="G1437" s="113">
        <v>695</v>
      </c>
      <c r="H1437" s="113">
        <v>687.95</v>
      </c>
      <c r="I1437" s="113">
        <v>16338</v>
      </c>
      <c r="J1437" s="113">
        <v>11201148.85</v>
      </c>
      <c r="K1437" s="115">
        <v>43448</v>
      </c>
      <c r="L1437" s="113">
        <v>2048</v>
      </c>
      <c r="M1437" s="113" t="s">
        <v>2783</v>
      </c>
      <c r="N1437" s="353"/>
    </row>
    <row r="1438" spans="1:14">
      <c r="A1438" s="113" t="s">
        <v>1740</v>
      </c>
      <c r="B1438" s="113" t="s">
        <v>385</v>
      </c>
      <c r="C1438" s="113">
        <v>17.7</v>
      </c>
      <c r="D1438" s="113">
        <v>17.7</v>
      </c>
      <c r="E1438" s="113">
        <v>16.850000000000001</v>
      </c>
      <c r="F1438" s="113">
        <v>17.100000000000001</v>
      </c>
      <c r="G1438" s="113">
        <v>17.05</v>
      </c>
      <c r="H1438" s="113">
        <v>17.350000000000001</v>
      </c>
      <c r="I1438" s="113">
        <v>109233</v>
      </c>
      <c r="J1438" s="113">
        <v>1876395.35</v>
      </c>
      <c r="K1438" s="115">
        <v>43448</v>
      </c>
      <c r="L1438" s="113">
        <v>404</v>
      </c>
      <c r="M1438" s="113" t="s">
        <v>1741</v>
      </c>
      <c r="N1438" s="353"/>
    </row>
    <row r="1439" spans="1:14">
      <c r="A1439" s="113" t="s">
        <v>1742</v>
      </c>
      <c r="B1439" s="113" t="s">
        <v>385</v>
      </c>
      <c r="C1439" s="113">
        <v>11.25</v>
      </c>
      <c r="D1439" s="113">
        <v>11.7</v>
      </c>
      <c r="E1439" s="113">
        <v>11.25</v>
      </c>
      <c r="F1439" s="113">
        <v>11.4</v>
      </c>
      <c r="G1439" s="113">
        <v>11.25</v>
      </c>
      <c r="H1439" s="113">
        <v>11.55</v>
      </c>
      <c r="I1439" s="113">
        <v>5387</v>
      </c>
      <c r="J1439" s="113">
        <v>61447.3</v>
      </c>
      <c r="K1439" s="115">
        <v>43448</v>
      </c>
      <c r="L1439" s="113">
        <v>42</v>
      </c>
      <c r="M1439" s="113" t="s">
        <v>1743</v>
      </c>
      <c r="N1439" s="353"/>
    </row>
    <row r="1440" spans="1:14">
      <c r="A1440" s="113" t="s">
        <v>1938</v>
      </c>
      <c r="B1440" s="113" t="s">
        <v>385</v>
      </c>
      <c r="C1440" s="113">
        <v>733.6</v>
      </c>
      <c r="D1440" s="113">
        <v>733.6</v>
      </c>
      <c r="E1440" s="113">
        <v>682.8</v>
      </c>
      <c r="F1440" s="113">
        <v>712.45</v>
      </c>
      <c r="G1440" s="113">
        <v>708.5</v>
      </c>
      <c r="H1440" s="113">
        <v>733.6</v>
      </c>
      <c r="I1440" s="113">
        <v>91441</v>
      </c>
      <c r="J1440" s="113">
        <v>64851599.25</v>
      </c>
      <c r="K1440" s="115">
        <v>43448</v>
      </c>
      <c r="L1440" s="113">
        <v>10693</v>
      </c>
      <c r="M1440" s="113" t="s">
        <v>1939</v>
      </c>
      <c r="N1440" s="353"/>
    </row>
    <row r="1441" spans="1:14">
      <c r="A1441" s="113" t="s">
        <v>226</v>
      </c>
      <c r="B1441" s="113" t="s">
        <v>385</v>
      </c>
      <c r="C1441" s="113">
        <v>199</v>
      </c>
      <c r="D1441" s="113">
        <v>203.2</v>
      </c>
      <c r="E1441" s="113">
        <v>198.15</v>
      </c>
      <c r="F1441" s="113">
        <v>201.6</v>
      </c>
      <c r="G1441" s="113">
        <v>201.9</v>
      </c>
      <c r="H1441" s="113">
        <v>200.65</v>
      </c>
      <c r="I1441" s="113">
        <v>7637495</v>
      </c>
      <c r="J1441" s="113">
        <v>1538691315.25</v>
      </c>
      <c r="K1441" s="115">
        <v>43448</v>
      </c>
      <c r="L1441" s="113">
        <v>56491</v>
      </c>
      <c r="M1441" s="113" t="s">
        <v>1744</v>
      </c>
      <c r="N1441" s="353"/>
    </row>
    <row r="1442" spans="1:14">
      <c r="A1442" s="113" t="s">
        <v>1745</v>
      </c>
      <c r="B1442" s="113" t="s">
        <v>385</v>
      </c>
      <c r="C1442" s="113">
        <v>2316</v>
      </c>
      <c r="D1442" s="113">
        <v>2351.25</v>
      </c>
      <c r="E1442" s="113">
        <v>2305.0500000000002</v>
      </c>
      <c r="F1442" s="113">
        <v>2319.5500000000002</v>
      </c>
      <c r="G1442" s="113">
        <v>2318</v>
      </c>
      <c r="H1442" s="113">
        <v>2331.4</v>
      </c>
      <c r="I1442" s="113">
        <v>36196</v>
      </c>
      <c r="J1442" s="113">
        <v>84226777.650000006</v>
      </c>
      <c r="K1442" s="115">
        <v>43448</v>
      </c>
      <c r="L1442" s="113">
        <v>4287</v>
      </c>
      <c r="M1442" s="113" t="s">
        <v>1746</v>
      </c>
      <c r="N1442" s="353"/>
    </row>
    <row r="1443" spans="1:14">
      <c r="A1443" s="113" t="s">
        <v>1747</v>
      </c>
      <c r="B1443" s="113" t="s">
        <v>385</v>
      </c>
      <c r="C1443" s="113">
        <v>45.45</v>
      </c>
      <c r="D1443" s="113">
        <v>46.45</v>
      </c>
      <c r="E1443" s="113">
        <v>44.75</v>
      </c>
      <c r="F1443" s="113">
        <v>45.25</v>
      </c>
      <c r="G1443" s="113">
        <v>45.3</v>
      </c>
      <c r="H1443" s="113">
        <v>44.55</v>
      </c>
      <c r="I1443" s="113">
        <v>39485</v>
      </c>
      <c r="J1443" s="113">
        <v>1796299.45</v>
      </c>
      <c r="K1443" s="115">
        <v>43448</v>
      </c>
      <c r="L1443" s="113">
        <v>602</v>
      </c>
      <c r="M1443" s="113" t="s">
        <v>1748</v>
      </c>
      <c r="N1443" s="353"/>
    </row>
    <row r="1444" spans="1:14">
      <c r="A1444" s="113" t="s">
        <v>1749</v>
      </c>
      <c r="B1444" s="113" t="s">
        <v>385</v>
      </c>
      <c r="C1444" s="113">
        <v>1147.6500000000001</v>
      </c>
      <c r="D1444" s="113">
        <v>1176.95</v>
      </c>
      <c r="E1444" s="113">
        <v>1132.4000000000001</v>
      </c>
      <c r="F1444" s="113">
        <v>1156.2</v>
      </c>
      <c r="G1444" s="113">
        <v>1163.95</v>
      </c>
      <c r="H1444" s="113">
        <v>1147.6500000000001</v>
      </c>
      <c r="I1444" s="113">
        <v>2212</v>
      </c>
      <c r="J1444" s="113">
        <v>2562543.7999999998</v>
      </c>
      <c r="K1444" s="115">
        <v>43448</v>
      </c>
      <c r="L1444" s="113">
        <v>191</v>
      </c>
      <c r="M1444" s="113" t="s">
        <v>1750</v>
      </c>
      <c r="N1444" s="353"/>
    </row>
    <row r="1445" spans="1:14">
      <c r="A1445" s="113" t="s">
        <v>382</v>
      </c>
      <c r="B1445" s="113" t="s">
        <v>385</v>
      </c>
      <c r="C1445" s="113">
        <v>71.8</v>
      </c>
      <c r="D1445" s="113">
        <v>72</v>
      </c>
      <c r="E1445" s="113">
        <v>70</v>
      </c>
      <c r="F1445" s="113">
        <v>71.650000000000006</v>
      </c>
      <c r="G1445" s="113">
        <v>71.349999999999994</v>
      </c>
      <c r="H1445" s="113">
        <v>71.2</v>
      </c>
      <c r="I1445" s="113">
        <v>26602</v>
      </c>
      <c r="J1445" s="113">
        <v>1892932.85</v>
      </c>
      <c r="K1445" s="115">
        <v>43448</v>
      </c>
      <c r="L1445" s="113">
        <v>482</v>
      </c>
      <c r="M1445" s="113" t="s">
        <v>1751</v>
      </c>
      <c r="N1445" s="353"/>
    </row>
    <row r="1446" spans="1:14">
      <c r="A1446" s="113" t="s">
        <v>1752</v>
      </c>
      <c r="B1446" s="113" t="s">
        <v>385</v>
      </c>
      <c r="C1446" s="113">
        <v>217</v>
      </c>
      <c r="D1446" s="113">
        <v>218.5</v>
      </c>
      <c r="E1446" s="113">
        <v>215.55</v>
      </c>
      <c r="F1446" s="113">
        <v>217.15</v>
      </c>
      <c r="G1446" s="113">
        <v>216.05</v>
      </c>
      <c r="H1446" s="113">
        <v>217.85</v>
      </c>
      <c r="I1446" s="113">
        <v>286967</v>
      </c>
      <c r="J1446" s="113">
        <v>62250836.25</v>
      </c>
      <c r="K1446" s="115">
        <v>43448</v>
      </c>
      <c r="L1446" s="113">
        <v>2994</v>
      </c>
      <c r="M1446" s="113" t="s">
        <v>1898</v>
      </c>
      <c r="N1446" s="353"/>
    </row>
    <row r="1447" spans="1:14">
      <c r="A1447" s="113" t="s">
        <v>1887</v>
      </c>
      <c r="B1447" s="113" t="s">
        <v>385</v>
      </c>
      <c r="C1447" s="113">
        <v>2288.6</v>
      </c>
      <c r="D1447" s="113">
        <v>2370</v>
      </c>
      <c r="E1447" s="113">
        <v>2261.0500000000002</v>
      </c>
      <c r="F1447" s="113">
        <v>2284.8000000000002</v>
      </c>
      <c r="G1447" s="113">
        <v>2281.1</v>
      </c>
      <c r="H1447" s="113">
        <v>2302.35</v>
      </c>
      <c r="I1447" s="113">
        <v>187</v>
      </c>
      <c r="J1447" s="113">
        <v>431954.95</v>
      </c>
      <c r="K1447" s="115">
        <v>43448</v>
      </c>
      <c r="L1447" s="113">
        <v>75</v>
      </c>
      <c r="M1447" s="113" t="s">
        <v>1888</v>
      </c>
      <c r="N1447" s="353"/>
    </row>
    <row r="1448" spans="1:14">
      <c r="A1448" s="113" t="s">
        <v>1753</v>
      </c>
      <c r="B1448" s="113" t="s">
        <v>385</v>
      </c>
      <c r="C1448" s="113">
        <v>5.65</v>
      </c>
      <c r="D1448" s="113">
        <v>5.65</v>
      </c>
      <c r="E1448" s="113">
        <v>5.3</v>
      </c>
      <c r="F1448" s="113">
        <v>5.55</v>
      </c>
      <c r="G1448" s="113">
        <v>5.55</v>
      </c>
      <c r="H1448" s="113">
        <v>5.55</v>
      </c>
      <c r="I1448" s="113">
        <v>51913</v>
      </c>
      <c r="J1448" s="113">
        <v>281370.65000000002</v>
      </c>
      <c r="K1448" s="115">
        <v>43448</v>
      </c>
      <c r="L1448" s="113">
        <v>112</v>
      </c>
      <c r="M1448" s="113" t="s">
        <v>1754</v>
      </c>
      <c r="N1448" s="353"/>
    </row>
    <row r="1449" spans="1:14">
      <c r="A1449" s="113" t="s">
        <v>2019</v>
      </c>
      <c r="B1449" s="113" t="s">
        <v>385</v>
      </c>
      <c r="C1449" s="113">
        <v>78.05</v>
      </c>
      <c r="D1449" s="113">
        <v>78.5</v>
      </c>
      <c r="E1449" s="113">
        <v>76.5</v>
      </c>
      <c r="F1449" s="113">
        <v>77.45</v>
      </c>
      <c r="G1449" s="113">
        <v>77.05</v>
      </c>
      <c r="H1449" s="113">
        <v>78.05</v>
      </c>
      <c r="I1449" s="113">
        <v>30547</v>
      </c>
      <c r="J1449" s="113">
        <v>2376086.4500000002</v>
      </c>
      <c r="K1449" s="115">
        <v>43448</v>
      </c>
      <c r="L1449" s="113">
        <v>179</v>
      </c>
      <c r="M1449" s="113" t="s">
        <v>1755</v>
      </c>
      <c r="N1449" s="353"/>
    </row>
    <row r="1450" spans="1:14">
      <c r="A1450" s="113" t="s">
        <v>1756</v>
      </c>
      <c r="B1450" s="113" t="s">
        <v>385</v>
      </c>
      <c r="C1450" s="113">
        <v>43.45</v>
      </c>
      <c r="D1450" s="113">
        <v>45</v>
      </c>
      <c r="E1450" s="113">
        <v>42.95</v>
      </c>
      <c r="F1450" s="113">
        <v>44.6</v>
      </c>
      <c r="G1450" s="113">
        <v>44.45</v>
      </c>
      <c r="H1450" s="113">
        <v>43.5</v>
      </c>
      <c r="I1450" s="113">
        <v>808613</v>
      </c>
      <c r="J1450" s="113">
        <v>35808036.75</v>
      </c>
      <c r="K1450" s="115">
        <v>43448</v>
      </c>
      <c r="L1450" s="113">
        <v>4860</v>
      </c>
      <c r="M1450" s="113" t="s">
        <v>1757</v>
      </c>
      <c r="N1450" s="353"/>
    </row>
    <row r="1451" spans="1:14">
      <c r="A1451" s="113" t="s">
        <v>1758</v>
      </c>
      <c r="B1451" s="113" t="s">
        <v>385</v>
      </c>
      <c r="C1451" s="113">
        <v>7.95</v>
      </c>
      <c r="D1451" s="113">
        <v>8</v>
      </c>
      <c r="E1451" s="113">
        <v>7.55</v>
      </c>
      <c r="F1451" s="113">
        <v>7.75</v>
      </c>
      <c r="G1451" s="113">
        <v>7.65</v>
      </c>
      <c r="H1451" s="113">
        <v>7.75</v>
      </c>
      <c r="I1451" s="113">
        <v>6786</v>
      </c>
      <c r="J1451" s="113">
        <v>51937.9</v>
      </c>
      <c r="K1451" s="115">
        <v>43448</v>
      </c>
      <c r="L1451" s="113">
        <v>51</v>
      </c>
      <c r="M1451" s="113" t="s">
        <v>1759</v>
      </c>
      <c r="N1451" s="353"/>
    </row>
    <row r="1452" spans="1:14">
      <c r="A1452" s="113" t="s">
        <v>1760</v>
      </c>
      <c r="B1452" s="113" t="s">
        <v>385</v>
      </c>
      <c r="C1452" s="113">
        <v>12.65</v>
      </c>
      <c r="D1452" s="113">
        <v>12.75</v>
      </c>
      <c r="E1452" s="113">
        <v>12.2</v>
      </c>
      <c r="F1452" s="113">
        <v>12.25</v>
      </c>
      <c r="G1452" s="113">
        <v>12.4</v>
      </c>
      <c r="H1452" s="113">
        <v>12.65</v>
      </c>
      <c r="I1452" s="113">
        <v>653317</v>
      </c>
      <c r="J1452" s="113">
        <v>8071749.3499999996</v>
      </c>
      <c r="K1452" s="115">
        <v>43448</v>
      </c>
      <c r="L1452" s="113">
        <v>962</v>
      </c>
      <c r="M1452" s="113" t="s">
        <v>1761</v>
      </c>
      <c r="N1452" s="353"/>
    </row>
    <row r="1453" spans="1:14">
      <c r="A1453" s="113" t="s">
        <v>2647</v>
      </c>
      <c r="B1453" s="113" t="s">
        <v>385</v>
      </c>
      <c r="C1453" s="113">
        <v>266.95</v>
      </c>
      <c r="D1453" s="113">
        <v>268.10000000000002</v>
      </c>
      <c r="E1453" s="113">
        <v>258.95</v>
      </c>
      <c r="F1453" s="113">
        <v>265.7</v>
      </c>
      <c r="G1453" s="113">
        <v>267</v>
      </c>
      <c r="H1453" s="113">
        <v>262.95</v>
      </c>
      <c r="I1453" s="113">
        <v>8391</v>
      </c>
      <c r="J1453" s="113">
        <v>2225638.5499999998</v>
      </c>
      <c r="K1453" s="115">
        <v>43448</v>
      </c>
      <c r="L1453" s="113">
        <v>401</v>
      </c>
      <c r="M1453" s="113" t="s">
        <v>2648</v>
      </c>
      <c r="N1453" s="353"/>
    </row>
    <row r="1454" spans="1:14">
      <c r="A1454" s="113" t="s">
        <v>1762</v>
      </c>
      <c r="B1454" s="113" t="s">
        <v>385</v>
      </c>
      <c r="C1454" s="113">
        <v>1563.95</v>
      </c>
      <c r="D1454" s="113">
        <v>1697</v>
      </c>
      <c r="E1454" s="113">
        <v>1542</v>
      </c>
      <c r="F1454" s="113">
        <v>1675.4</v>
      </c>
      <c r="G1454" s="113">
        <v>1665</v>
      </c>
      <c r="H1454" s="113">
        <v>1552.4</v>
      </c>
      <c r="I1454" s="113">
        <v>122924</v>
      </c>
      <c r="J1454" s="113">
        <v>201607797.90000001</v>
      </c>
      <c r="K1454" s="115">
        <v>43448</v>
      </c>
      <c r="L1454" s="113">
        <v>8843</v>
      </c>
      <c r="M1454" s="113" t="s">
        <v>1763</v>
      </c>
      <c r="N1454" s="353"/>
    </row>
    <row r="1455" spans="1:14">
      <c r="A1455" s="113" t="s">
        <v>1764</v>
      </c>
      <c r="B1455" s="113" t="s">
        <v>385</v>
      </c>
      <c r="C1455" s="113">
        <v>1825</v>
      </c>
      <c r="D1455" s="113">
        <v>1888</v>
      </c>
      <c r="E1455" s="113">
        <v>1820.05</v>
      </c>
      <c r="F1455" s="113">
        <v>1860.35</v>
      </c>
      <c r="G1455" s="113">
        <v>1872</v>
      </c>
      <c r="H1455" s="113">
        <v>1822.45</v>
      </c>
      <c r="I1455" s="113">
        <v>8591</v>
      </c>
      <c r="J1455" s="113">
        <v>15925179.75</v>
      </c>
      <c r="K1455" s="115">
        <v>43448</v>
      </c>
      <c r="L1455" s="113">
        <v>743</v>
      </c>
      <c r="M1455" s="113" t="s">
        <v>1765</v>
      </c>
      <c r="N1455" s="353"/>
    </row>
    <row r="1456" spans="1:14">
      <c r="A1456" s="113" t="s">
        <v>1766</v>
      </c>
      <c r="B1456" s="113" t="s">
        <v>385</v>
      </c>
      <c r="C1456" s="113">
        <v>77.099999999999994</v>
      </c>
      <c r="D1456" s="113">
        <v>78.25</v>
      </c>
      <c r="E1456" s="113">
        <v>76.05</v>
      </c>
      <c r="F1456" s="113">
        <v>76.900000000000006</v>
      </c>
      <c r="G1456" s="113">
        <v>77.5</v>
      </c>
      <c r="H1456" s="113">
        <v>78.25</v>
      </c>
      <c r="I1456" s="113">
        <v>5135</v>
      </c>
      <c r="J1456" s="113">
        <v>394655.35</v>
      </c>
      <c r="K1456" s="115">
        <v>43448</v>
      </c>
      <c r="L1456" s="113">
        <v>149</v>
      </c>
      <c r="M1456" s="113" t="s">
        <v>1767</v>
      </c>
      <c r="N1456" s="353"/>
    </row>
    <row r="1457" spans="1:14">
      <c r="A1457" s="113" t="s">
        <v>1990</v>
      </c>
      <c r="B1457" s="113" t="s">
        <v>385</v>
      </c>
      <c r="C1457" s="113">
        <v>28.45</v>
      </c>
      <c r="D1457" s="113">
        <v>28.5</v>
      </c>
      <c r="E1457" s="113">
        <v>27.6</v>
      </c>
      <c r="F1457" s="113">
        <v>27.8</v>
      </c>
      <c r="G1457" s="113">
        <v>27.65</v>
      </c>
      <c r="H1457" s="113">
        <v>28.15</v>
      </c>
      <c r="I1457" s="113">
        <v>106843</v>
      </c>
      <c r="J1457" s="113">
        <v>2988172.45</v>
      </c>
      <c r="K1457" s="115">
        <v>43448</v>
      </c>
      <c r="L1457" s="113">
        <v>2371</v>
      </c>
      <c r="M1457" s="113" t="s">
        <v>1160</v>
      </c>
      <c r="N1457" s="353"/>
    </row>
    <row r="1458" spans="1:14">
      <c r="A1458" s="113" t="s">
        <v>1768</v>
      </c>
      <c r="B1458" s="113" t="s">
        <v>385</v>
      </c>
      <c r="C1458" s="113">
        <v>534</v>
      </c>
      <c r="D1458" s="113">
        <v>539.5</v>
      </c>
      <c r="E1458" s="113">
        <v>525.70000000000005</v>
      </c>
      <c r="F1458" s="113">
        <v>528.5</v>
      </c>
      <c r="G1458" s="113">
        <v>526.25</v>
      </c>
      <c r="H1458" s="113">
        <v>535.1</v>
      </c>
      <c r="I1458" s="113">
        <v>190018</v>
      </c>
      <c r="J1458" s="113">
        <v>100840850.09999999</v>
      </c>
      <c r="K1458" s="115">
        <v>43448</v>
      </c>
      <c r="L1458" s="113">
        <v>11906</v>
      </c>
      <c r="M1458" s="113" t="s">
        <v>1769</v>
      </c>
      <c r="N1458" s="353"/>
    </row>
    <row r="1459" spans="1:14">
      <c r="A1459" s="113" t="s">
        <v>1770</v>
      </c>
      <c r="B1459" s="113" t="s">
        <v>385</v>
      </c>
      <c r="C1459" s="113">
        <v>35.75</v>
      </c>
      <c r="D1459" s="113">
        <v>35.799999999999997</v>
      </c>
      <c r="E1459" s="113">
        <v>34.25</v>
      </c>
      <c r="F1459" s="113">
        <v>34.9</v>
      </c>
      <c r="G1459" s="113">
        <v>34.85</v>
      </c>
      <c r="H1459" s="113">
        <v>35.25</v>
      </c>
      <c r="I1459" s="113">
        <v>45881</v>
      </c>
      <c r="J1459" s="113">
        <v>1614542.85</v>
      </c>
      <c r="K1459" s="115">
        <v>43448</v>
      </c>
      <c r="L1459" s="113">
        <v>191</v>
      </c>
      <c r="M1459" s="113" t="s">
        <v>1771</v>
      </c>
      <c r="N1459" s="353"/>
    </row>
    <row r="1460" spans="1:14">
      <c r="A1460" s="113" t="s">
        <v>1772</v>
      </c>
      <c r="B1460" s="113" t="s">
        <v>385</v>
      </c>
      <c r="C1460" s="113">
        <v>434</v>
      </c>
      <c r="D1460" s="113">
        <v>442.75</v>
      </c>
      <c r="E1460" s="113">
        <v>429</v>
      </c>
      <c r="F1460" s="113">
        <v>438.9</v>
      </c>
      <c r="G1460" s="113">
        <v>440</v>
      </c>
      <c r="H1460" s="113">
        <v>434.2</v>
      </c>
      <c r="I1460" s="113">
        <v>78989</v>
      </c>
      <c r="J1460" s="113">
        <v>34489989.700000003</v>
      </c>
      <c r="K1460" s="115">
        <v>43448</v>
      </c>
      <c r="L1460" s="113">
        <v>2617</v>
      </c>
      <c r="M1460" s="113" t="s">
        <v>1773</v>
      </c>
      <c r="N1460" s="353"/>
    </row>
    <row r="1461" spans="1:14">
      <c r="A1461" s="113" t="s">
        <v>2540</v>
      </c>
      <c r="B1461" s="113" t="s">
        <v>385</v>
      </c>
      <c r="C1461" s="113">
        <v>8.5500000000000007</v>
      </c>
      <c r="D1461" s="113">
        <v>8.9499999999999993</v>
      </c>
      <c r="E1461" s="113">
        <v>8.5500000000000007</v>
      </c>
      <c r="F1461" s="113">
        <v>8.75</v>
      </c>
      <c r="G1461" s="113">
        <v>8.75</v>
      </c>
      <c r="H1461" s="113">
        <v>8.9499999999999993</v>
      </c>
      <c r="I1461" s="113">
        <v>12257</v>
      </c>
      <c r="J1461" s="113">
        <v>106621</v>
      </c>
      <c r="K1461" s="115">
        <v>43448</v>
      </c>
      <c r="L1461" s="113">
        <v>54</v>
      </c>
      <c r="M1461" s="113" t="s">
        <v>2541</v>
      </c>
      <c r="N1461" s="353"/>
    </row>
    <row r="1462" spans="1:14">
      <c r="A1462" s="113" t="s">
        <v>2743</v>
      </c>
      <c r="B1462" s="113" t="s">
        <v>385</v>
      </c>
      <c r="C1462" s="113">
        <v>0.1</v>
      </c>
      <c r="D1462" s="113">
        <v>0.1</v>
      </c>
      <c r="E1462" s="113">
        <v>0.05</v>
      </c>
      <c r="F1462" s="113">
        <v>0.1</v>
      </c>
      <c r="G1462" s="113">
        <v>0.1</v>
      </c>
      <c r="H1462" s="113">
        <v>0.05</v>
      </c>
      <c r="I1462" s="113">
        <v>9845423</v>
      </c>
      <c r="J1462" s="113">
        <v>775484.2</v>
      </c>
      <c r="K1462" s="115">
        <v>43448</v>
      </c>
      <c r="L1462" s="113">
        <v>258</v>
      </c>
      <c r="M1462" s="113" t="s">
        <v>2744</v>
      </c>
      <c r="N1462" s="353"/>
    </row>
    <row r="1463" spans="1:14">
      <c r="A1463" s="113" t="s">
        <v>2542</v>
      </c>
      <c r="B1463" s="113" t="s">
        <v>385</v>
      </c>
      <c r="C1463" s="113">
        <v>155.05000000000001</v>
      </c>
      <c r="D1463" s="113">
        <v>159</v>
      </c>
      <c r="E1463" s="113">
        <v>155</v>
      </c>
      <c r="F1463" s="113">
        <v>156.69999999999999</v>
      </c>
      <c r="G1463" s="113">
        <v>155.65</v>
      </c>
      <c r="H1463" s="113">
        <v>157.35</v>
      </c>
      <c r="I1463" s="113">
        <v>5242</v>
      </c>
      <c r="J1463" s="113">
        <v>827193.3</v>
      </c>
      <c r="K1463" s="115">
        <v>43448</v>
      </c>
      <c r="L1463" s="113">
        <v>66</v>
      </c>
      <c r="M1463" s="113" t="s">
        <v>2543</v>
      </c>
      <c r="N1463" s="353"/>
    </row>
    <row r="1464" spans="1:14">
      <c r="A1464" s="113" t="s">
        <v>1774</v>
      </c>
      <c r="B1464" s="113" t="s">
        <v>385</v>
      </c>
      <c r="C1464" s="113">
        <v>0.7</v>
      </c>
      <c r="D1464" s="113">
        <v>0.7</v>
      </c>
      <c r="E1464" s="113">
        <v>0.65</v>
      </c>
      <c r="F1464" s="113">
        <v>0.7</v>
      </c>
      <c r="G1464" s="113">
        <v>0.7</v>
      </c>
      <c r="H1464" s="113">
        <v>0.7</v>
      </c>
      <c r="I1464" s="113">
        <v>84006</v>
      </c>
      <c r="J1464" s="113">
        <v>58426.15</v>
      </c>
      <c r="K1464" s="115">
        <v>43448</v>
      </c>
      <c r="L1464" s="113">
        <v>68</v>
      </c>
      <c r="M1464" s="113" t="s">
        <v>1775</v>
      </c>
      <c r="N1464" s="353"/>
    </row>
    <row r="1465" spans="1:14">
      <c r="A1465" s="113" t="s">
        <v>1776</v>
      </c>
      <c r="B1465" s="113" t="s">
        <v>385</v>
      </c>
      <c r="C1465" s="113">
        <v>39.25</v>
      </c>
      <c r="D1465" s="113">
        <v>39.4</v>
      </c>
      <c r="E1465" s="113">
        <v>38.25</v>
      </c>
      <c r="F1465" s="113">
        <v>38.950000000000003</v>
      </c>
      <c r="G1465" s="113">
        <v>38.950000000000003</v>
      </c>
      <c r="H1465" s="113">
        <v>39</v>
      </c>
      <c r="I1465" s="113">
        <v>182821</v>
      </c>
      <c r="J1465" s="113">
        <v>7101038.25</v>
      </c>
      <c r="K1465" s="115">
        <v>43448</v>
      </c>
      <c r="L1465" s="113">
        <v>1277</v>
      </c>
      <c r="M1465" s="113" t="s">
        <v>1777</v>
      </c>
      <c r="N1465" s="353"/>
    </row>
    <row r="1466" spans="1:14">
      <c r="A1466" s="113" t="s">
        <v>1778</v>
      </c>
      <c r="B1466" s="113" t="s">
        <v>385</v>
      </c>
      <c r="C1466" s="113">
        <v>57.3</v>
      </c>
      <c r="D1466" s="113">
        <v>57.6</v>
      </c>
      <c r="E1466" s="113">
        <v>55.3</v>
      </c>
      <c r="F1466" s="113">
        <v>55.45</v>
      </c>
      <c r="G1466" s="113">
        <v>55.5</v>
      </c>
      <c r="H1466" s="113">
        <v>56.25</v>
      </c>
      <c r="I1466" s="113">
        <v>19880</v>
      </c>
      <c r="J1466" s="113">
        <v>1109024.8500000001</v>
      </c>
      <c r="K1466" s="115">
        <v>43448</v>
      </c>
      <c r="L1466" s="113">
        <v>137</v>
      </c>
      <c r="M1466" s="113" t="s">
        <v>1779</v>
      </c>
      <c r="N1466" s="353"/>
    </row>
    <row r="1467" spans="1:14">
      <c r="A1467" s="113" t="s">
        <v>1780</v>
      </c>
      <c r="B1467" s="113" t="s">
        <v>385</v>
      </c>
      <c r="C1467" s="113">
        <v>2624</v>
      </c>
      <c r="D1467" s="113">
        <v>2687.9</v>
      </c>
      <c r="E1467" s="113">
        <v>2585</v>
      </c>
      <c r="F1467" s="113">
        <v>2603.6999999999998</v>
      </c>
      <c r="G1467" s="113">
        <v>2600</v>
      </c>
      <c r="H1467" s="113">
        <v>2608.65</v>
      </c>
      <c r="I1467" s="113">
        <v>6185</v>
      </c>
      <c r="J1467" s="113">
        <v>16273981</v>
      </c>
      <c r="K1467" s="115">
        <v>43448</v>
      </c>
      <c r="L1467" s="113">
        <v>1487</v>
      </c>
      <c r="M1467" s="113" t="s">
        <v>1781</v>
      </c>
      <c r="N1467" s="353"/>
    </row>
    <row r="1468" spans="1:14">
      <c r="A1468" s="113" t="s">
        <v>1782</v>
      </c>
      <c r="B1468" s="113" t="s">
        <v>385</v>
      </c>
      <c r="C1468" s="113">
        <v>1077</v>
      </c>
      <c r="D1468" s="113">
        <v>1117</v>
      </c>
      <c r="E1468" s="113">
        <v>1077</v>
      </c>
      <c r="F1468" s="113">
        <v>1112.3</v>
      </c>
      <c r="G1468" s="113">
        <v>1110</v>
      </c>
      <c r="H1468" s="113">
        <v>1083.4000000000001</v>
      </c>
      <c r="I1468" s="113">
        <v>2320</v>
      </c>
      <c r="J1468" s="113">
        <v>2567458.25</v>
      </c>
      <c r="K1468" s="115">
        <v>43448</v>
      </c>
      <c r="L1468" s="113">
        <v>336</v>
      </c>
      <c r="M1468" s="113" t="s">
        <v>1783</v>
      </c>
      <c r="N1468" s="353"/>
    </row>
    <row r="1469" spans="1:14">
      <c r="A1469" s="113" t="s">
        <v>161</v>
      </c>
      <c r="B1469" s="113" t="s">
        <v>385</v>
      </c>
      <c r="C1469" s="113">
        <v>565.1</v>
      </c>
      <c r="D1469" s="113">
        <v>582.79999999999995</v>
      </c>
      <c r="E1469" s="113">
        <v>561.70000000000005</v>
      </c>
      <c r="F1469" s="113">
        <v>578.75</v>
      </c>
      <c r="G1469" s="113">
        <v>577.04999999999995</v>
      </c>
      <c r="H1469" s="113">
        <v>568.70000000000005</v>
      </c>
      <c r="I1469" s="113">
        <v>1188909</v>
      </c>
      <c r="J1469" s="113">
        <v>683168824.89999998</v>
      </c>
      <c r="K1469" s="115">
        <v>43448</v>
      </c>
      <c r="L1469" s="113">
        <v>25757</v>
      </c>
      <c r="M1469" s="113" t="s">
        <v>1784</v>
      </c>
      <c r="N1469" s="353"/>
    </row>
    <row r="1470" spans="1:14">
      <c r="A1470" s="113" t="s">
        <v>1785</v>
      </c>
      <c r="B1470" s="113" t="s">
        <v>385</v>
      </c>
      <c r="C1470" s="113">
        <v>286</v>
      </c>
      <c r="D1470" s="113">
        <v>287.95</v>
      </c>
      <c r="E1470" s="113">
        <v>278.05</v>
      </c>
      <c r="F1470" s="113">
        <v>279.10000000000002</v>
      </c>
      <c r="G1470" s="113">
        <v>278.5</v>
      </c>
      <c r="H1470" s="113">
        <v>285.8</v>
      </c>
      <c r="I1470" s="113">
        <v>24794</v>
      </c>
      <c r="J1470" s="113">
        <v>6977375.5999999996</v>
      </c>
      <c r="K1470" s="115">
        <v>43448</v>
      </c>
      <c r="L1470" s="113">
        <v>1638</v>
      </c>
      <c r="M1470" s="113" t="s">
        <v>1786</v>
      </c>
      <c r="N1470" s="353"/>
    </row>
    <row r="1471" spans="1:14">
      <c r="A1471" s="113" t="s">
        <v>1787</v>
      </c>
      <c r="B1471" s="113" t="s">
        <v>385</v>
      </c>
      <c r="C1471" s="113">
        <v>99.95</v>
      </c>
      <c r="D1471" s="113">
        <v>100.25</v>
      </c>
      <c r="E1471" s="113">
        <v>98.5</v>
      </c>
      <c r="F1471" s="113">
        <v>98.95</v>
      </c>
      <c r="G1471" s="113">
        <v>98.7</v>
      </c>
      <c r="H1471" s="113">
        <v>98.7</v>
      </c>
      <c r="I1471" s="113">
        <v>1595</v>
      </c>
      <c r="J1471" s="113">
        <v>158796.25</v>
      </c>
      <c r="K1471" s="115">
        <v>43448</v>
      </c>
      <c r="L1471" s="113">
        <v>100</v>
      </c>
      <c r="M1471" s="113" t="s">
        <v>1788</v>
      </c>
      <c r="N1471" s="353"/>
    </row>
    <row r="1472" spans="1:14">
      <c r="A1472" s="113" t="s">
        <v>1789</v>
      </c>
      <c r="B1472" s="113" t="s">
        <v>385</v>
      </c>
      <c r="C1472" s="113">
        <v>3107</v>
      </c>
      <c r="D1472" s="113">
        <v>3107</v>
      </c>
      <c r="E1472" s="113">
        <v>3043</v>
      </c>
      <c r="F1472" s="113">
        <v>3096.8</v>
      </c>
      <c r="G1472" s="113">
        <v>3100</v>
      </c>
      <c r="H1472" s="113">
        <v>3063</v>
      </c>
      <c r="I1472" s="113">
        <v>68317</v>
      </c>
      <c r="J1472" s="113">
        <v>208532226.55000001</v>
      </c>
      <c r="K1472" s="115">
        <v>43448</v>
      </c>
      <c r="L1472" s="113">
        <v>431</v>
      </c>
      <c r="M1472" s="113" t="s">
        <v>1790</v>
      </c>
      <c r="N1472" s="353"/>
    </row>
    <row r="1473" spans="1:14">
      <c r="A1473" s="113" t="s">
        <v>1791</v>
      </c>
      <c r="B1473" s="113" t="s">
        <v>385</v>
      </c>
      <c r="C1473" s="113">
        <v>1582.6</v>
      </c>
      <c r="D1473" s="113">
        <v>1598.9</v>
      </c>
      <c r="E1473" s="113">
        <v>1564</v>
      </c>
      <c r="F1473" s="113">
        <v>1567.25</v>
      </c>
      <c r="G1473" s="113">
        <v>1574</v>
      </c>
      <c r="H1473" s="113">
        <v>1580.6</v>
      </c>
      <c r="I1473" s="113">
        <v>1996</v>
      </c>
      <c r="J1473" s="113">
        <v>3151445.3</v>
      </c>
      <c r="K1473" s="115">
        <v>43448</v>
      </c>
      <c r="L1473" s="113">
        <v>539</v>
      </c>
      <c r="M1473" s="113" t="s">
        <v>1792</v>
      </c>
      <c r="N1473" s="353"/>
    </row>
    <row r="1474" spans="1:14">
      <c r="A1474" s="113" t="s">
        <v>1793</v>
      </c>
      <c r="B1474" s="113" t="s">
        <v>385</v>
      </c>
      <c r="C1474" s="113">
        <v>1079.8</v>
      </c>
      <c r="D1474" s="113">
        <v>1107</v>
      </c>
      <c r="E1474" s="113">
        <v>1060.05</v>
      </c>
      <c r="F1474" s="113">
        <v>1085.7</v>
      </c>
      <c r="G1474" s="113">
        <v>1085.05</v>
      </c>
      <c r="H1474" s="113">
        <v>1079.8</v>
      </c>
      <c r="I1474" s="113">
        <v>7693</v>
      </c>
      <c r="J1474" s="113">
        <v>8430123.5500000007</v>
      </c>
      <c r="K1474" s="115">
        <v>43448</v>
      </c>
      <c r="L1474" s="113">
        <v>1317</v>
      </c>
      <c r="M1474" s="113" t="s">
        <v>1794</v>
      </c>
      <c r="N1474" s="353"/>
    </row>
    <row r="1475" spans="1:14">
      <c r="A1475" s="113" t="s">
        <v>1795</v>
      </c>
      <c r="B1475" s="113" t="s">
        <v>385</v>
      </c>
      <c r="C1475" s="113">
        <v>262.95</v>
      </c>
      <c r="D1475" s="113">
        <v>262.95</v>
      </c>
      <c r="E1475" s="113">
        <v>258.14999999999998</v>
      </c>
      <c r="F1475" s="113">
        <v>259.2</v>
      </c>
      <c r="G1475" s="113">
        <v>258.14999999999998</v>
      </c>
      <c r="H1475" s="113">
        <v>261.7</v>
      </c>
      <c r="I1475" s="113">
        <v>132400</v>
      </c>
      <c r="J1475" s="113">
        <v>34512800.299999997</v>
      </c>
      <c r="K1475" s="115">
        <v>43448</v>
      </c>
      <c r="L1475" s="113">
        <v>5905</v>
      </c>
      <c r="M1475" s="113" t="s">
        <v>1796</v>
      </c>
      <c r="N1475" s="353"/>
    </row>
    <row r="1476" spans="1:14">
      <c r="A1476" s="113" t="s">
        <v>1797</v>
      </c>
      <c r="B1476" s="113" t="s">
        <v>385</v>
      </c>
      <c r="C1476" s="113">
        <v>6986.95</v>
      </c>
      <c r="D1476" s="113">
        <v>6986.95</v>
      </c>
      <c r="E1476" s="113">
        <v>6690.3</v>
      </c>
      <c r="F1476" s="113">
        <v>6723.75</v>
      </c>
      <c r="G1476" s="113">
        <v>6700.5</v>
      </c>
      <c r="H1476" s="113">
        <v>6937.65</v>
      </c>
      <c r="I1476" s="113">
        <v>2404</v>
      </c>
      <c r="J1476" s="113">
        <v>16332154.4</v>
      </c>
      <c r="K1476" s="115">
        <v>43448</v>
      </c>
      <c r="L1476" s="113">
        <v>1051</v>
      </c>
      <c r="M1476" s="113" t="s">
        <v>1798</v>
      </c>
      <c r="N1476" s="353"/>
    </row>
    <row r="1477" spans="1:14">
      <c r="A1477" s="113" t="s">
        <v>1799</v>
      </c>
      <c r="B1477" s="113" t="s">
        <v>385</v>
      </c>
      <c r="C1477" s="113">
        <v>98</v>
      </c>
      <c r="D1477" s="113">
        <v>100.3</v>
      </c>
      <c r="E1477" s="113">
        <v>96.05</v>
      </c>
      <c r="F1477" s="113">
        <v>97.35</v>
      </c>
      <c r="G1477" s="113">
        <v>97.2</v>
      </c>
      <c r="H1477" s="113">
        <v>98.75</v>
      </c>
      <c r="I1477" s="113">
        <v>324303</v>
      </c>
      <c r="J1477" s="113">
        <v>31704351.600000001</v>
      </c>
      <c r="K1477" s="115">
        <v>43448</v>
      </c>
      <c r="L1477" s="113">
        <v>4409</v>
      </c>
      <c r="M1477" s="113" t="s">
        <v>1800</v>
      </c>
      <c r="N1477" s="353"/>
    </row>
    <row r="1478" spans="1:14">
      <c r="A1478" s="113" t="s">
        <v>2102</v>
      </c>
      <c r="B1478" s="113" t="s">
        <v>385</v>
      </c>
      <c r="C1478" s="113">
        <v>26.3</v>
      </c>
      <c r="D1478" s="113">
        <v>27.4</v>
      </c>
      <c r="E1478" s="113">
        <v>26.25</v>
      </c>
      <c r="F1478" s="113">
        <v>26.55</v>
      </c>
      <c r="G1478" s="113">
        <v>26.85</v>
      </c>
      <c r="H1478" s="113">
        <v>26.9</v>
      </c>
      <c r="I1478" s="113">
        <v>52606</v>
      </c>
      <c r="J1478" s="113">
        <v>1405843.4</v>
      </c>
      <c r="K1478" s="115">
        <v>43448</v>
      </c>
      <c r="L1478" s="113">
        <v>365</v>
      </c>
      <c r="M1478" s="113" t="s">
        <v>2103</v>
      </c>
      <c r="N1478" s="353"/>
    </row>
    <row r="1479" spans="1:14">
      <c r="A1479" s="113" t="s">
        <v>1913</v>
      </c>
      <c r="B1479" s="113" t="s">
        <v>385</v>
      </c>
      <c r="C1479" s="113">
        <v>488.95</v>
      </c>
      <c r="D1479" s="113">
        <v>500.45</v>
      </c>
      <c r="E1479" s="113">
        <v>487</v>
      </c>
      <c r="F1479" s="113">
        <v>487.95</v>
      </c>
      <c r="G1479" s="113">
        <v>487</v>
      </c>
      <c r="H1479" s="113">
        <v>494.1</v>
      </c>
      <c r="I1479" s="113">
        <v>2498</v>
      </c>
      <c r="J1479" s="113">
        <v>1224199.3500000001</v>
      </c>
      <c r="K1479" s="115">
        <v>43448</v>
      </c>
      <c r="L1479" s="113">
        <v>247</v>
      </c>
      <c r="M1479" s="113" t="s">
        <v>1914</v>
      </c>
      <c r="N1479" s="353"/>
    </row>
    <row r="1480" spans="1:14">
      <c r="A1480" s="113" t="s">
        <v>1801</v>
      </c>
      <c r="B1480" s="113" t="s">
        <v>385</v>
      </c>
      <c r="C1480" s="113">
        <v>43</v>
      </c>
      <c r="D1480" s="113">
        <v>43.9</v>
      </c>
      <c r="E1480" s="113">
        <v>41.5</v>
      </c>
      <c r="F1480" s="113">
        <v>42.05</v>
      </c>
      <c r="G1480" s="113">
        <v>42.65</v>
      </c>
      <c r="H1480" s="113">
        <v>43</v>
      </c>
      <c r="I1480" s="113">
        <v>2045</v>
      </c>
      <c r="J1480" s="113">
        <v>85712.45</v>
      </c>
      <c r="K1480" s="115">
        <v>43448</v>
      </c>
      <c r="L1480" s="113">
        <v>27</v>
      </c>
      <c r="M1480" s="113" t="s">
        <v>1802</v>
      </c>
      <c r="N1480" s="353"/>
    </row>
    <row r="1481" spans="1:14">
      <c r="A1481" s="113" t="s">
        <v>1803</v>
      </c>
      <c r="B1481" s="113" t="s">
        <v>385</v>
      </c>
      <c r="C1481" s="113">
        <v>154</v>
      </c>
      <c r="D1481" s="113">
        <v>157</v>
      </c>
      <c r="E1481" s="113">
        <v>153.5</v>
      </c>
      <c r="F1481" s="113">
        <v>155.4</v>
      </c>
      <c r="G1481" s="113">
        <v>155</v>
      </c>
      <c r="H1481" s="113">
        <v>155.19999999999999</v>
      </c>
      <c r="I1481" s="113">
        <v>108606</v>
      </c>
      <c r="J1481" s="113">
        <v>16852908.300000001</v>
      </c>
      <c r="K1481" s="115">
        <v>43448</v>
      </c>
      <c r="L1481" s="113">
        <v>1617</v>
      </c>
      <c r="M1481" s="113" t="s">
        <v>1804</v>
      </c>
      <c r="N1481" s="353"/>
    </row>
    <row r="1482" spans="1:14">
      <c r="A1482" s="113" t="s">
        <v>1805</v>
      </c>
      <c r="B1482" s="113" t="s">
        <v>385</v>
      </c>
      <c r="C1482" s="113">
        <v>120</v>
      </c>
      <c r="D1482" s="113">
        <v>120</v>
      </c>
      <c r="E1482" s="113">
        <v>117.25</v>
      </c>
      <c r="F1482" s="113">
        <v>117.95</v>
      </c>
      <c r="G1482" s="113">
        <v>118.05</v>
      </c>
      <c r="H1482" s="113">
        <v>120.2</v>
      </c>
      <c r="I1482" s="113">
        <v>82279</v>
      </c>
      <c r="J1482" s="113">
        <v>9724118.0999999996</v>
      </c>
      <c r="K1482" s="115">
        <v>43448</v>
      </c>
      <c r="L1482" s="113">
        <v>993</v>
      </c>
      <c r="M1482" s="113" t="s">
        <v>1806</v>
      </c>
      <c r="N1482" s="353"/>
    </row>
    <row r="1483" spans="1:14">
      <c r="A1483" s="113" t="s">
        <v>2825</v>
      </c>
      <c r="B1483" s="113" t="s">
        <v>385</v>
      </c>
      <c r="C1483" s="113">
        <v>177</v>
      </c>
      <c r="D1483" s="113">
        <v>177</v>
      </c>
      <c r="E1483" s="113">
        <v>152</v>
      </c>
      <c r="F1483" s="113">
        <v>153.5</v>
      </c>
      <c r="G1483" s="113">
        <v>154</v>
      </c>
      <c r="H1483" s="113">
        <v>160</v>
      </c>
      <c r="I1483" s="113">
        <v>529</v>
      </c>
      <c r="J1483" s="113">
        <v>80928</v>
      </c>
      <c r="K1483" s="115">
        <v>43448</v>
      </c>
      <c r="L1483" s="113">
        <v>25</v>
      </c>
      <c r="M1483" s="113" t="s">
        <v>2826</v>
      </c>
      <c r="N1483" s="353"/>
    </row>
    <row r="1484" spans="1:14">
      <c r="A1484" s="113" t="s">
        <v>1807</v>
      </c>
      <c r="B1484" s="113" t="s">
        <v>385</v>
      </c>
      <c r="C1484" s="113">
        <v>62.3</v>
      </c>
      <c r="D1484" s="113">
        <v>63.2</v>
      </c>
      <c r="E1484" s="113">
        <v>61.75</v>
      </c>
      <c r="F1484" s="113">
        <v>62.75</v>
      </c>
      <c r="G1484" s="113">
        <v>62.8</v>
      </c>
      <c r="H1484" s="113">
        <v>62.95</v>
      </c>
      <c r="I1484" s="113">
        <v>186920</v>
      </c>
      <c r="J1484" s="113">
        <v>11700712.449999999</v>
      </c>
      <c r="K1484" s="115">
        <v>43448</v>
      </c>
      <c r="L1484" s="113">
        <v>2275</v>
      </c>
      <c r="M1484" s="113" t="s">
        <v>1808</v>
      </c>
      <c r="N1484" s="353"/>
    </row>
    <row r="1485" spans="1:14">
      <c r="A1485" s="113" t="s">
        <v>1809</v>
      </c>
      <c r="B1485" s="113" t="s">
        <v>385</v>
      </c>
      <c r="C1485" s="113">
        <v>3133</v>
      </c>
      <c r="D1485" s="113">
        <v>3133</v>
      </c>
      <c r="E1485" s="113">
        <v>3076.05</v>
      </c>
      <c r="F1485" s="113">
        <v>3099</v>
      </c>
      <c r="G1485" s="113">
        <v>3099</v>
      </c>
      <c r="H1485" s="113">
        <v>3119.55</v>
      </c>
      <c r="I1485" s="113">
        <v>32</v>
      </c>
      <c r="J1485" s="113">
        <v>99050.7</v>
      </c>
      <c r="K1485" s="115">
        <v>43448</v>
      </c>
      <c r="L1485" s="113">
        <v>21</v>
      </c>
      <c r="M1485" s="113" t="s">
        <v>1810</v>
      </c>
      <c r="N1485" s="353"/>
    </row>
    <row r="1486" spans="1:14">
      <c r="A1486" s="113" t="s">
        <v>1811</v>
      </c>
      <c r="B1486" s="113" t="s">
        <v>385</v>
      </c>
      <c r="C1486" s="113">
        <v>895</v>
      </c>
      <c r="D1486" s="113">
        <v>915.8</v>
      </c>
      <c r="E1486" s="113">
        <v>895</v>
      </c>
      <c r="F1486" s="113">
        <v>910.85</v>
      </c>
      <c r="G1486" s="113">
        <v>908</v>
      </c>
      <c r="H1486" s="113">
        <v>902.9</v>
      </c>
      <c r="I1486" s="113">
        <v>465</v>
      </c>
      <c r="J1486" s="113">
        <v>421949.2</v>
      </c>
      <c r="K1486" s="115">
        <v>43448</v>
      </c>
      <c r="L1486" s="113">
        <v>113</v>
      </c>
      <c r="M1486" s="113" t="s">
        <v>1812</v>
      </c>
      <c r="N1486" s="353"/>
    </row>
    <row r="1487" spans="1:14">
      <c r="A1487" s="113" t="s">
        <v>1813</v>
      </c>
      <c r="B1487" s="113" t="s">
        <v>385</v>
      </c>
      <c r="C1487" s="113">
        <v>1385</v>
      </c>
      <c r="D1487" s="113">
        <v>1407</v>
      </c>
      <c r="E1487" s="113">
        <v>1370.1</v>
      </c>
      <c r="F1487" s="113">
        <v>1399.05</v>
      </c>
      <c r="G1487" s="113">
        <v>1397</v>
      </c>
      <c r="H1487" s="113">
        <v>1380.45</v>
      </c>
      <c r="I1487" s="113">
        <v>31007</v>
      </c>
      <c r="J1487" s="113">
        <v>43232491.5</v>
      </c>
      <c r="K1487" s="115">
        <v>43448</v>
      </c>
      <c r="L1487" s="113">
        <v>3096</v>
      </c>
      <c r="M1487" s="113" t="s">
        <v>1814</v>
      </c>
      <c r="N1487" s="353"/>
    </row>
    <row r="1488" spans="1:14">
      <c r="A1488" s="113" t="s">
        <v>2649</v>
      </c>
      <c r="B1488" s="113" t="s">
        <v>385</v>
      </c>
      <c r="C1488" s="113">
        <v>54</v>
      </c>
      <c r="D1488" s="113">
        <v>64.2</v>
      </c>
      <c r="E1488" s="113">
        <v>53.3</v>
      </c>
      <c r="F1488" s="113">
        <v>57.3</v>
      </c>
      <c r="G1488" s="113">
        <v>57</v>
      </c>
      <c r="H1488" s="113">
        <v>53.95</v>
      </c>
      <c r="I1488" s="113">
        <v>13284</v>
      </c>
      <c r="J1488" s="113">
        <v>789404.05</v>
      </c>
      <c r="K1488" s="115">
        <v>43448</v>
      </c>
      <c r="L1488" s="113">
        <v>174</v>
      </c>
      <c r="M1488" s="113" t="s">
        <v>2650</v>
      </c>
      <c r="N1488" s="353"/>
    </row>
    <row r="1489" spans="1:14">
      <c r="A1489" s="113" t="s">
        <v>1815</v>
      </c>
      <c r="B1489" s="113" t="s">
        <v>385</v>
      </c>
      <c r="C1489" s="113">
        <v>65.599999999999994</v>
      </c>
      <c r="D1489" s="113">
        <v>65.599999999999994</v>
      </c>
      <c r="E1489" s="113">
        <v>64.150000000000006</v>
      </c>
      <c r="F1489" s="113">
        <v>64.599999999999994</v>
      </c>
      <c r="G1489" s="113">
        <v>64.25</v>
      </c>
      <c r="H1489" s="113">
        <v>65.349999999999994</v>
      </c>
      <c r="I1489" s="113">
        <v>142795</v>
      </c>
      <c r="J1489" s="113">
        <v>9242139</v>
      </c>
      <c r="K1489" s="115">
        <v>43448</v>
      </c>
      <c r="L1489" s="113">
        <v>1600</v>
      </c>
      <c r="M1489" s="113" t="s">
        <v>1816</v>
      </c>
      <c r="N1489" s="353"/>
    </row>
    <row r="1490" spans="1:14">
      <c r="A1490" s="113" t="s">
        <v>162</v>
      </c>
      <c r="B1490" s="113" t="s">
        <v>385</v>
      </c>
      <c r="C1490" s="113">
        <v>339</v>
      </c>
      <c r="D1490" s="113">
        <v>343</v>
      </c>
      <c r="E1490" s="113">
        <v>332.3</v>
      </c>
      <c r="F1490" s="113">
        <v>333.1</v>
      </c>
      <c r="G1490" s="113">
        <v>335</v>
      </c>
      <c r="H1490" s="113">
        <v>338.65</v>
      </c>
      <c r="I1490" s="113">
        <v>4797032</v>
      </c>
      <c r="J1490" s="113">
        <v>1615091652.3</v>
      </c>
      <c r="K1490" s="115">
        <v>43448</v>
      </c>
      <c r="L1490" s="113">
        <v>50298</v>
      </c>
      <c r="M1490" s="113" t="s">
        <v>1817</v>
      </c>
      <c r="N1490" s="353"/>
    </row>
    <row r="1491" spans="1:14">
      <c r="A1491" s="113" t="s">
        <v>163</v>
      </c>
      <c r="B1491" s="113" t="s">
        <v>385</v>
      </c>
      <c r="C1491" s="113">
        <v>511.5</v>
      </c>
      <c r="D1491" s="113">
        <v>518.75</v>
      </c>
      <c r="E1491" s="113">
        <v>505.95</v>
      </c>
      <c r="F1491" s="113">
        <v>510.8</v>
      </c>
      <c r="G1491" s="113">
        <v>511.6</v>
      </c>
      <c r="H1491" s="113">
        <v>511.45</v>
      </c>
      <c r="I1491" s="113">
        <v>747552</v>
      </c>
      <c r="J1491" s="113">
        <v>382558490.60000002</v>
      </c>
      <c r="K1491" s="115">
        <v>43448</v>
      </c>
      <c r="L1491" s="113">
        <v>12832</v>
      </c>
      <c r="M1491" s="113" t="s">
        <v>1818</v>
      </c>
      <c r="N1491" s="353"/>
    </row>
    <row r="1492" spans="1:14">
      <c r="A1492" s="113" t="s">
        <v>1819</v>
      </c>
      <c r="B1492" s="113" t="s">
        <v>385</v>
      </c>
      <c r="C1492" s="113">
        <v>287.3</v>
      </c>
      <c r="D1492" s="113">
        <v>291.95</v>
      </c>
      <c r="E1492" s="113">
        <v>280.95</v>
      </c>
      <c r="F1492" s="113">
        <v>283</v>
      </c>
      <c r="G1492" s="113">
        <v>281.14999999999998</v>
      </c>
      <c r="H1492" s="113">
        <v>286.45</v>
      </c>
      <c r="I1492" s="113">
        <v>20031</v>
      </c>
      <c r="J1492" s="113">
        <v>5713763.2000000002</v>
      </c>
      <c r="K1492" s="115">
        <v>43448</v>
      </c>
      <c r="L1492" s="113">
        <v>563</v>
      </c>
      <c r="M1492" s="113" t="s">
        <v>1820</v>
      </c>
      <c r="N1492" s="353"/>
    </row>
    <row r="1493" spans="1:14">
      <c r="A1493" s="113" t="s">
        <v>1821</v>
      </c>
      <c r="B1493" s="113" t="s">
        <v>385</v>
      </c>
      <c r="C1493" s="113">
        <v>309.7</v>
      </c>
      <c r="D1493" s="113">
        <v>317</v>
      </c>
      <c r="E1493" s="113">
        <v>305.8</v>
      </c>
      <c r="F1493" s="113">
        <v>312.14999999999998</v>
      </c>
      <c r="G1493" s="113">
        <v>312</v>
      </c>
      <c r="H1493" s="113">
        <v>309.45</v>
      </c>
      <c r="I1493" s="113">
        <v>137853</v>
      </c>
      <c r="J1493" s="113">
        <v>42925474.799999997</v>
      </c>
      <c r="K1493" s="115">
        <v>43448</v>
      </c>
      <c r="L1493" s="113">
        <v>3142</v>
      </c>
      <c r="M1493" s="113" t="s">
        <v>1822</v>
      </c>
      <c r="N1493" s="353"/>
    </row>
    <row r="1494" spans="1:14">
      <c r="A1494" s="113" t="s">
        <v>1823</v>
      </c>
      <c r="B1494" s="113" t="s">
        <v>385</v>
      </c>
      <c r="C1494" s="113">
        <v>43.35</v>
      </c>
      <c r="D1494" s="113">
        <v>46</v>
      </c>
      <c r="E1494" s="113">
        <v>43.35</v>
      </c>
      <c r="F1494" s="113">
        <v>45.25</v>
      </c>
      <c r="G1494" s="113">
        <v>45.3</v>
      </c>
      <c r="H1494" s="113">
        <v>43.75</v>
      </c>
      <c r="I1494" s="113">
        <v>9986</v>
      </c>
      <c r="J1494" s="113">
        <v>453984.8</v>
      </c>
      <c r="K1494" s="115">
        <v>43448</v>
      </c>
      <c r="L1494" s="113">
        <v>83</v>
      </c>
      <c r="M1494" s="113" t="s">
        <v>1824</v>
      </c>
      <c r="N1494" s="353"/>
    </row>
    <row r="1495" spans="1:14">
      <c r="A1495" s="113" t="s">
        <v>2544</v>
      </c>
      <c r="B1495" s="113" t="s">
        <v>385</v>
      </c>
      <c r="C1495" s="113">
        <v>39</v>
      </c>
      <c r="D1495" s="113">
        <v>39.799999999999997</v>
      </c>
      <c r="E1495" s="113">
        <v>38.75</v>
      </c>
      <c r="F1495" s="113">
        <v>39.75</v>
      </c>
      <c r="G1495" s="113">
        <v>39.799999999999997</v>
      </c>
      <c r="H1495" s="113">
        <v>38.75</v>
      </c>
      <c r="I1495" s="113">
        <v>193</v>
      </c>
      <c r="J1495" s="113">
        <v>7588.2</v>
      </c>
      <c r="K1495" s="115">
        <v>43448</v>
      </c>
      <c r="L1495" s="113">
        <v>8</v>
      </c>
      <c r="M1495" s="113" t="s">
        <v>2545</v>
      </c>
      <c r="N1495" s="353"/>
    </row>
    <row r="1496" spans="1:14">
      <c r="A1496" s="113" t="s">
        <v>164</v>
      </c>
      <c r="B1496" s="113" t="s">
        <v>385</v>
      </c>
      <c r="C1496" s="113">
        <v>172.7</v>
      </c>
      <c r="D1496" s="113">
        <v>181.6</v>
      </c>
      <c r="E1496" s="113">
        <v>168.25</v>
      </c>
      <c r="F1496" s="113">
        <v>180.35</v>
      </c>
      <c r="G1496" s="113">
        <v>179.7</v>
      </c>
      <c r="H1496" s="113">
        <v>174.7</v>
      </c>
      <c r="I1496" s="113">
        <v>79566067</v>
      </c>
      <c r="J1496" s="113">
        <v>14058969420.950001</v>
      </c>
      <c r="K1496" s="115">
        <v>43448</v>
      </c>
      <c r="L1496" s="113">
        <v>430845</v>
      </c>
      <c r="M1496" s="113" t="s">
        <v>2218</v>
      </c>
      <c r="N1496" s="353"/>
    </row>
    <row r="1497" spans="1:14">
      <c r="A1497" s="113" t="s">
        <v>165</v>
      </c>
      <c r="B1497" s="113" t="s">
        <v>385</v>
      </c>
      <c r="C1497" s="113">
        <v>491</v>
      </c>
      <c r="D1497" s="113">
        <v>494.95</v>
      </c>
      <c r="E1497" s="113">
        <v>482</v>
      </c>
      <c r="F1497" s="113">
        <v>489.45</v>
      </c>
      <c r="G1497" s="113">
        <v>485.55</v>
      </c>
      <c r="H1497" s="113">
        <v>493.7</v>
      </c>
      <c r="I1497" s="113">
        <v>3480276</v>
      </c>
      <c r="J1497" s="113">
        <v>1704503167.25</v>
      </c>
      <c r="K1497" s="115">
        <v>43448</v>
      </c>
      <c r="L1497" s="113">
        <v>74329</v>
      </c>
      <c r="M1497" s="113" t="s">
        <v>1825</v>
      </c>
      <c r="N1497" s="353"/>
    </row>
    <row r="1498" spans="1:14">
      <c r="A1498" s="113" t="s">
        <v>1826</v>
      </c>
      <c r="B1498" s="113" t="s">
        <v>385</v>
      </c>
      <c r="C1498" s="113">
        <v>35.700000000000003</v>
      </c>
      <c r="D1498" s="113">
        <v>36.1</v>
      </c>
      <c r="E1498" s="113">
        <v>35.200000000000003</v>
      </c>
      <c r="F1498" s="113">
        <v>35.799999999999997</v>
      </c>
      <c r="G1498" s="113">
        <v>35.799999999999997</v>
      </c>
      <c r="H1498" s="113">
        <v>35.4</v>
      </c>
      <c r="I1498" s="113">
        <v>29132</v>
      </c>
      <c r="J1498" s="113">
        <v>1035664.25</v>
      </c>
      <c r="K1498" s="115">
        <v>43448</v>
      </c>
      <c r="L1498" s="113">
        <v>847</v>
      </c>
      <c r="M1498" s="113" t="s">
        <v>1827</v>
      </c>
      <c r="N1498" s="353"/>
    </row>
    <row r="1499" spans="1:14">
      <c r="A1499" s="113" t="s">
        <v>1828</v>
      </c>
      <c r="B1499" s="113" t="s">
        <v>385</v>
      </c>
      <c r="C1499" s="113">
        <v>23.4</v>
      </c>
      <c r="D1499" s="113">
        <v>23.9</v>
      </c>
      <c r="E1499" s="113">
        <v>22.9</v>
      </c>
      <c r="F1499" s="113">
        <v>23.7</v>
      </c>
      <c r="G1499" s="113">
        <v>23.7</v>
      </c>
      <c r="H1499" s="113">
        <v>23.25</v>
      </c>
      <c r="I1499" s="113">
        <v>151918</v>
      </c>
      <c r="J1499" s="113">
        <v>3563545.45</v>
      </c>
      <c r="K1499" s="115">
        <v>43448</v>
      </c>
      <c r="L1499" s="113">
        <v>854</v>
      </c>
      <c r="M1499" s="113" t="s">
        <v>2266</v>
      </c>
      <c r="N1499" s="353"/>
    </row>
    <row r="1500" spans="1:14">
      <c r="A1500" s="113" t="s">
        <v>1829</v>
      </c>
      <c r="B1500" s="113" t="s">
        <v>385</v>
      </c>
      <c r="C1500" s="113">
        <v>239.4</v>
      </c>
      <c r="D1500" s="113">
        <v>242</v>
      </c>
      <c r="E1500" s="113">
        <v>236.45</v>
      </c>
      <c r="F1500" s="113">
        <v>240.1</v>
      </c>
      <c r="G1500" s="113">
        <v>240.3</v>
      </c>
      <c r="H1500" s="113">
        <v>240.5</v>
      </c>
      <c r="I1500" s="113">
        <v>18233</v>
      </c>
      <c r="J1500" s="113">
        <v>4354699.95</v>
      </c>
      <c r="K1500" s="115">
        <v>43448</v>
      </c>
      <c r="L1500" s="113">
        <v>1450</v>
      </c>
      <c r="M1500" s="113" t="s">
        <v>2830</v>
      </c>
      <c r="N1500" s="353"/>
    </row>
    <row r="1501" spans="1:14">
      <c r="A1501" s="113" t="s">
        <v>1830</v>
      </c>
      <c r="B1501" s="113" t="s">
        <v>385</v>
      </c>
      <c r="C1501" s="113">
        <v>66.400000000000006</v>
      </c>
      <c r="D1501" s="113">
        <v>67.150000000000006</v>
      </c>
      <c r="E1501" s="113">
        <v>64</v>
      </c>
      <c r="F1501" s="113">
        <v>64.8</v>
      </c>
      <c r="G1501" s="113">
        <v>64.5</v>
      </c>
      <c r="H1501" s="113">
        <v>66.400000000000006</v>
      </c>
      <c r="I1501" s="113">
        <v>15484</v>
      </c>
      <c r="J1501" s="113">
        <v>1010643.15</v>
      </c>
      <c r="K1501" s="115">
        <v>43448</v>
      </c>
      <c r="L1501" s="113">
        <v>286</v>
      </c>
      <c r="M1501" s="113" t="s">
        <v>1831</v>
      </c>
      <c r="N1501" s="353"/>
    </row>
    <row r="1502" spans="1:14">
      <c r="A1502" s="113" t="s">
        <v>1832</v>
      </c>
      <c r="B1502" s="113" t="s">
        <v>385</v>
      </c>
      <c r="C1502" s="113">
        <v>7</v>
      </c>
      <c r="D1502" s="113">
        <v>7.05</v>
      </c>
      <c r="E1502" s="113">
        <v>6.7</v>
      </c>
      <c r="F1502" s="113">
        <v>6.95</v>
      </c>
      <c r="G1502" s="113">
        <v>6.9</v>
      </c>
      <c r="H1502" s="113">
        <v>7</v>
      </c>
      <c r="I1502" s="113">
        <v>15283</v>
      </c>
      <c r="J1502" s="113">
        <v>105369.5</v>
      </c>
      <c r="K1502" s="115">
        <v>43448</v>
      </c>
      <c r="L1502" s="113">
        <v>65</v>
      </c>
      <c r="M1502" s="113" t="s">
        <v>1833</v>
      </c>
      <c r="N1502" s="353"/>
    </row>
    <row r="1503" spans="1:14">
      <c r="A1503" s="113" t="s">
        <v>1909</v>
      </c>
      <c r="B1503" s="113" t="s">
        <v>385</v>
      </c>
      <c r="C1503" s="113">
        <v>152.9</v>
      </c>
      <c r="D1503" s="113">
        <v>153.5</v>
      </c>
      <c r="E1503" s="113">
        <v>145</v>
      </c>
      <c r="F1503" s="113">
        <v>145.30000000000001</v>
      </c>
      <c r="G1503" s="113">
        <v>145</v>
      </c>
      <c r="H1503" s="113">
        <v>151</v>
      </c>
      <c r="I1503" s="113">
        <v>1017</v>
      </c>
      <c r="J1503" s="113">
        <v>152199.35</v>
      </c>
      <c r="K1503" s="115">
        <v>43448</v>
      </c>
      <c r="L1503" s="113">
        <v>99</v>
      </c>
      <c r="M1503" s="113" t="s">
        <v>1910</v>
      </c>
      <c r="N1503" s="353"/>
    </row>
    <row r="1504" spans="1:14">
      <c r="A1504" s="113" t="s">
        <v>2558</v>
      </c>
      <c r="B1504" s="113" t="s">
        <v>385</v>
      </c>
      <c r="C1504" s="113">
        <v>41.65</v>
      </c>
      <c r="D1504" s="113">
        <v>41.65</v>
      </c>
      <c r="E1504" s="113">
        <v>41.6</v>
      </c>
      <c r="F1504" s="113">
        <v>41.6</v>
      </c>
      <c r="G1504" s="113">
        <v>41.6</v>
      </c>
      <c r="H1504" s="113">
        <v>40.799999999999997</v>
      </c>
      <c r="I1504" s="113">
        <v>10</v>
      </c>
      <c r="J1504" s="113">
        <v>416.25</v>
      </c>
      <c r="K1504" s="115">
        <v>43448</v>
      </c>
      <c r="L1504" s="113">
        <v>2</v>
      </c>
      <c r="M1504" s="113" t="s">
        <v>2559</v>
      </c>
      <c r="N1504" s="353"/>
    </row>
    <row r="1505" spans="1:14">
      <c r="A1505" s="113" t="s">
        <v>1834</v>
      </c>
      <c r="B1505" s="113" t="s">
        <v>385</v>
      </c>
      <c r="C1505" s="113">
        <v>239</v>
      </c>
      <c r="D1505" s="113">
        <v>239</v>
      </c>
      <c r="E1505" s="113">
        <v>230.05</v>
      </c>
      <c r="F1505" s="113">
        <v>232.5</v>
      </c>
      <c r="G1505" s="113">
        <v>231.15</v>
      </c>
      <c r="H1505" s="113">
        <v>237.1</v>
      </c>
      <c r="I1505" s="113">
        <v>9979</v>
      </c>
      <c r="J1505" s="113">
        <v>2336947.6</v>
      </c>
      <c r="K1505" s="115">
        <v>43448</v>
      </c>
      <c r="L1505" s="113">
        <v>344</v>
      </c>
      <c r="M1505" s="113" t="s">
        <v>1835</v>
      </c>
      <c r="N1505" s="353"/>
    </row>
    <row r="1506" spans="1:14">
      <c r="A1506" s="113" t="s">
        <v>1836</v>
      </c>
      <c r="B1506" s="113" t="s">
        <v>385</v>
      </c>
      <c r="C1506" s="113">
        <v>111.4</v>
      </c>
      <c r="D1506" s="113">
        <v>113.7</v>
      </c>
      <c r="E1506" s="113">
        <v>110.5</v>
      </c>
      <c r="F1506" s="113">
        <v>110.85</v>
      </c>
      <c r="G1506" s="113">
        <v>110.5</v>
      </c>
      <c r="H1506" s="113">
        <v>112.75</v>
      </c>
      <c r="I1506" s="113">
        <v>15971</v>
      </c>
      <c r="J1506" s="113">
        <v>1782048.45</v>
      </c>
      <c r="K1506" s="115">
        <v>43448</v>
      </c>
      <c r="L1506" s="113">
        <v>298</v>
      </c>
      <c r="M1506" s="113" t="s">
        <v>1837</v>
      </c>
      <c r="N1506" s="353"/>
    </row>
    <row r="1507" spans="1:14">
      <c r="A1507" s="113" t="s">
        <v>1838</v>
      </c>
      <c r="B1507" s="113" t="s">
        <v>385</v>
      </c>
      <c r="C1507" s="113">
        <v>1352.05</v>
      </c>
      <c r="D1507" s="113">
        <v>1367</v>
      </c>
      <c r="E1507" s="113">
        <v>1340</v>
      </c>
      <c r="F1507" s="113">
        <v>1357.05</v>
      </c>
      <c r="G1507" s="113">
        <v>1355</v>
      </c>
      <c r="H1507" s="113">
        <v>1352.1</v>
      </c>
      <c r="I1507" s="113">
        <v>8043</v>
      </c>
      <c r="J1507" s="113">
        <v>10939362.35</v>
      </c>
      <c r="K1507" s="115">
        <v>43448</v>
      </c>
      <c r="L1507" s="113">
        <v>962</v>
      </c>
      <c r="M1507" s="113" t="s">
        <v>1839</v>
      </c>
      <c r="N1507" s="353"/>
    </row>
    <row r="1508" spans="1:14">
      <c r="A1508" s="113" t="s">
        <v>1834</v>
      </c>
      <c r="B1508" s="113" t="s">
        <v>385</v>
      </c>
      <c r="C1508" s="113">
        <v>218.65</v>
      </c>
      <c r="D1508" s="113">
        <v>234</v>
      </c>
      <c r="E1508" s="113">
        <v>215.75</v>
      </c>
      <c r="F1508" s="113">
        <v>231.6</v>
      </c>
      <c r="G1508" s="113">
        <v>234</v>
      </c>
      <c r="H1508" s="113">
        <v>219.2</v>
      </c>
      <c r="I1508" s="113">
        <v>19096</v>
      </c>
      <c r="J1508" s="113">
        <v>4364527.8499999996</v>
      </c>
      <c r="K1508" s="115">
        <v>43446</v>
      </c>
      <c r="L1508" s="113">
        <v>623</v>
      </c>
      <c r="M1508" s="113" t="s">
        <v>1835</v>
      </c>
      <c r="N1508" s="353"/>
    </row>
    <row r="1509" spans="1:14">
      <c r="A1509" s="113" t="s">
        <v>1836</v>
      </c>
      <c r="B1509" s="113" t="s">
        <v>385</v>
      </c>
      <c r="C1509" s="113">
        <v>108.4</v>
      </c>
      <c r="D1509" s="113">
        <v>109.2</v>
      </c>
      <c r="E1509" s="113">
        <v>107.1</v>
      </c>
      <c r="F1509" s="113">
        <v>108.7</v>
      </c>
      <c r="G1509" s="113">
        <v>108.7</v>
      </c>
      <c r="H1509" s="113">
        <v>106.9</v>
      </c>
      <c r="I1509" s="113">
        <v>17887</v>
      </c>
      <c r="J1509" s="113">
        <v>1937416.25</v>
      </c>
      <c r="K1509" s="115">
        <v>43446</v>
      </c>
      <c r="L1509" s="113">
        <v>393</v>
      </c>
      <c r="M1509" s="113" t="s">
        <v>1837</v>
      </c>
      <c r="N1509" s="353"/>
    </row>
    <row r="1510" spans="1:14">
      <c r="A1510" s="113" t="s">
        <v>1838</v>
      </c>
      <c r="B1510" s="113" t="s">
        <v>385</v>
      </c>
      <c r="C1510" s="113">
        <v>1320</v>
      </c>
      <c r="D1510" s="113">
        <v>1370</v>
      </c>
      <c r="E1510" s="113">
        <v>1307</v>
      </c>
      <c r="F1510" s="113">
        <v>1366.6</v>
      </c>
      <c r="G1510" s="113">
        <v>1362.05</v>
      </c>
      <c r="H1510" s="113">
        <v>1305.7</v>
      </c>
      <c r="I1510" s="113">
        <v>43264</v>
      </c>
      <c r="J1510" s="113">
        <v>58409009.600000001</v>
      </c>
      <c r="K1510" s="115">
        <v>43446</v>
      </c>
      <c r="L1510" s="113">
        <v>2906</v>
      </c>
      <c r="M1510" s="113" t="s">
        <v>1839</v>
      </c>
      <c r="N1510" s="353"/>
    </row>
    <row r="1511" spans="1:14">
      <c r="A1511" s="113"/>
      <c r="B1511" s="113"/>
      <c r="C1511" s="113"/>
      <c r="D1511" s="113"/>
      <c r="E1511" s="113"/>
      <c r="F1511" s="113"/>
      <c r="G1511" s="113"/>
      <c r="H1511" s="113"/>
      <c r="I1511" s="113"/>
      <c r="J1511" s="113"/>
      <c r="K1511" s="115"/>
      <c r="L1511" s="113"/>
      <c r="M1511" s="113"/>
    </row>
    <row r="1512" spans="1:14">
      <c r="A1512" s="113"/>
      <c r="B1512" s="113"/>
      <c r="C1512" s="113"/>
      <c r="D1512" s="113"/>
      <c r="E1512" s="113"/>
      <c r="F1512" s="113"/>
      <c r="G1512" s="113"/>
      <c r="H1512" s="113"/>
      <c r="I1512" s="113"/>
      <c r="J1512" s="113"/>
      <c r="K1512" s="115"/>
      <c r="L1512" s="113"/>
      <c r="M1512" s="113"/>
    </row>
    <row r="1513" spans="1:14">
      <c r="A1513" s="113"/>
      <c r="B1513" s="113"/>
      <c r="C1513" s="113"/>
      <c r="D1513" s="113"/>
      <c r="E1513" s="113"/>
      <c r="F1513" s="113"/>
      <c r="G1513" s="113"/>
      <c r="H1513" s="113"/>
      <c r="I1513" s="113"/>
      <c r="J1513" s="113"/>
      <c r="K1513" s="115"/>
      <c r="L1513" s="113"/>
      <c r="M1513" s="113"/>
    </row>
    <row r="1514" spans="1:14">
      <c r="K1514" s="284"/>
    </row>
    <row r="1515" spans="1:14">
      <c r="K1515" s="284"/>
    </row>
    <row r="1516" spans="1:14">
      <c r="K1516" s="284"/>
    </row>
    <row r="1517" spans="1:14">
      <c r="K1517" s="284"/>
    </row>
    <row r="1518" spans="1:14">
      <c r="K1518" s="284"/>
    </row>
    <row r="1519" spans="1:14">
      <c r="K1519" s="284"/>
    </row>
    <row r="1520" spans="1:14">
      <c r="K1520" s="284"/>
    </row>
    <row r="1521" spans="11:11">
      <c r="K1521" s="284"/>
    </row>
    <row r="1522" spans="11:11">
      <c r="K1522" s="284"/>
    </row>
    <row r="1523" spans="11:11">
      <c r="K1523" s="284"/>
    </row>
    <row r="1524" spans="11:11">
      <c r="K1524" s="284"/>
    </row>
    <row r="1525" spans="11:11">
      <c r="K1525" s="284"/>
    </row>
    <row r="1526" spans="11:11">
      <c r="K1526" s="284"/>
    </row>
    <row r="1527" spans="11:11">
      <c r="K1527" s="284"/>
    </row>
    <row r="1528" spans="11:11">
      <c r="K1528" s="284"/>
    </row>
    <row r="1529" spans="11:11">
      <c r="K1529" s="284"/>
    </row>
    <row r="1530" spans="11:11">
      <c r="K1530" s="284"/>
    </row>
    <row r="1531" spans="11:11">
      <c r="K1531" s="284"/>
    </row>
    <row r="1532" spans="11:11">
      <c r="K1532" s="284"/>
    </row>
    <row r="1533" spans="11:11">
      <c r="K1533" s="28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2018-12-17T02:30:57Z</dcterms:modified>
</cp:coreProperties>
</file>