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</sheets>
  <definedNames>
    <definedName name="_xlnm._FilterDatabase" localSheetId="5" hidden="1">'Call Tracker (Equity &amp; F&amp;O)'!$R$1:$T$359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73" i="7"/>
  <c r="L25"/>
  <c r="M25" s="1"/>
  <c r="P72"/>
  <c r="L67"/>
  <c r="M67" s="1"/>
  <c r="P71"/>
  <c r="L51"/>
  <c r="M51" s="1"/>
  <c r="L29"/>
  <c r="M29" s="1"/>
  <c r="L24"/>
  <c r="M24" s="1"/>
  <c r="L58"/>
  <c r="M58" s="1"/>
  <c r="L97"/>
  <c r="M97" s="1"/>
  <c r="P70"/>
  <c r="L30"/>
  <c r="M30" s="1"/>
  <c r="L63"/>
  <c r="M63" s="1"/>
  <c r="P28"/>
  <c r="L26"/>
  <c r="M26" s="1"/>
  <c r="L65"/>
  <c r="M65" s="1"/>
  <c r="L64"/>
  <c r="M64" s="1"/>
  <c r="P69"/>
  <c r="P68"/>
  <c r="L46"/>
  <c r="M46" s="1"/>
  <c r="P66"/>
  <c r="P27"/>
  <c r="L50"/>
  <c r="M50" s="1"/>
  <c r="L45"/>
  <c r="M45" s="1"/>
  <c r="P60"/>
  <c r="L60"/>
  <c r="M60" s="1"/>
  <c r="P59"/>
  <c r="L59"/>
  <c r="M59" s="1"/>
  <c r="P62"/>
  <c r="L96"/>
  <c r="M96" s="1"/>
  <c r="L21"/>
  <c r="M21" s="1"/>
  <c r="L44"/>
  <c r="M44" s="1"/>
  <c r="L14"/>
  <c r="M14" s="1"/>
  <c r="L16"/>
  <c r="M16" s="1"/>
  <c r="L20"/>
  <c r="M20" s="1"/>
  <c r="P86"/>
  <c r="P61"/>
  <c r="P57"/>
  <c r="P23"/>
  <c r="P12"/>
  <c r="P11"/>
  <c r="P10"/>
  <c r="P22"/>
  <c r="L95"/>
  <c r="M95" s="1"/>
  <c r="L19" l="1"/>
  <c r="M19" s="1"/>
  <c r="L43"/>
  <c r="M43" s="1"/>
  <c r="L17"/>
  <c r="M17" s="1"/>
  <c r="L15"/>
  <c r="M15" s="1"/>
  <c r="L13"/>
  <c r="M13" s="1"/>
  <c r="L18" l="1"/>
  <c r="M18" s="1"/>
  <c r="L164"/>
  <c r="M164" s="1"/>
  <c r="L173"/>
  <c r="M173" s="1"/>
  <c r="L221" l="1"/>
  <c r="M221" s="1"/>
  <c r="L219"/>
  <c r="M219" s="1"/>
  <c r="L218" l="1"/>
  <c r="M218" s="1"/>
  <c r="L168" l="1"/>
  <c r="M168" s="1"/>
  <c r="L152"/>
  <c r="M152" s="1"/>
  <c r="L211" l="1"/>
  <c r="M211" s="1"/>
  <c r="N7"/>
  <c r="L223"/>
  <c r="M223" s="1"/>
  <c r="L224"/>
  <c r="M224" s="1"/>
  <c r="L209"/>
  <c r="M209" s="1"/>
  <c r="K55" i="14" l="1"/>
  <c r="L55" s="1"/>
  <c r="K57" l="1"/>
  <c r="L57" s="1"/>
  <c r="K58"/>
  <c r="L58" s="1"/>
  <c r="K56" l="1"/>
  <c r="L56" s="1"/>
  <c r="K54"/>
  <c r="L54" s="1"/>
  <c r="L53"/>
  <c r="K53"/>
  <c r="L216" i="7"/>
  <c r="M216" s="1"/>
  <c r="K52" i="14"/>
  <c r="L52" s="1"/>
  <c r="K51" l="1"/>
  <c r="L51" s="1"/>
  <c r="K49"/>
  <c r="L49" s="1"/>
  <c r="K50"/>
  <c r="L50" s="1"/>
  <c r="L206" i="7"/>
  <c r="M206" s="1"/>
  <c r="L222"/>
  <c r="M222" s="1"/>
  <c r="K47" i="14"/>
  <c r="L47" s="1"/>
  <c r="K48"/>
  <c r="L48" s="1"/>
  <c r="K45"/>
  <c r="L45" s="1"/>
  <c r="K46"/>
  <c r="L46" s="1"/>
  <c r="L179" i="7"/>
  <c r="M179" s="1"/>
  <c r="L217"/>
  <c r="M217" s="1"/>
  <c r="K44" i="14"/>
  <c r="L44" s="1"/>
  <c r="L203" i="7" l="1"/>
  <c r="M203" s="1"/>
  <c r="L212"/>
  <c r="M212" s="1"/>
  <c r="L220"/>
  <c r="M220" s="1"/>
  <c r="L208" l="1"/>
  <c r="M208" s="1"/>
  <c r="L166"/>
  <c r="M166" s="1"/>
  <c r="K43" i="14"/>
  <c r="L43" s="1"/>
  <c r="K41"/>
  <c r="L41" s="1"/>
  <c r="L131" i="7"/>
  <c r="M131" s="1"/>
  <c r="K42" i="14"/>
  <c r="L42" s="1"/>
  <c r="L210" i="7" l="1"/>
  <c r="M210" s="1"/>
  <c r="K40" i="14"/>
  <c r="L40" s="1"/>
  <c r="L215" i="7"/>
  <c r="M215" s="1"/>
  <c r="L194"/>
  <c r="M194" s="1"/>
  <c r="K39" i="14"/>
  <c r="L39" s="1"/>
  <c r="L148" i="7" l="1"/>
  <c r="M148" s="1"/>
  <c r="K38" i="14"/>
  <c r="L38" s="1"/>
  <c r="L214" i="7" l="1"/>
  <c r="M214" s="1"/>
  <c r="K37" i="14"/>
  <c r="L37" s="1"/>
  <c r="K36" l="1"/>
  <c r="L36" s="1"/>
  <c r="K35"/>
  <c r="L35" s="1"/>
  <c r="L213" i="7"/>
  <c r="M213" s="1"/>
  <c r="K34" i="14"/>
  <c r="L34" s="1"/>
  <c r="K33"/>
  <c r="L33" s="1"/>
  <c r="K32"/>
  <c r="L32" s="1"/>
  <c r="K30"/>
  <c r="L30" s="1"/>
  <c r="K28"/>
  <c r="L28" s="1"/>
  <c r="L199" i="7"/>
  <c r="M19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6" i="7"/>
  <c r="M176" s="1"/>
  <c r="L207"/>
  <c r="M207" s="1"/>
  <c r="L201"/>
  <c r="M20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4" i="7" l="1"/>
  <c r="M204" s="1"/>
  <c r="L200"/>
  <c r="M200" s="1"/>
  <c r="L198"/>
  <c r="M198" s="1"/>
  <c r="L197"/>
  <c r="M197" s="1"/>
  <c r="L196"/>
  <c r="M196" s="1"/>
  <c r="L195"/>
  <c r="M195" s="1"/>
  <c r="L192"/>
  <c r="M192" s="1"/>
  <c r="L191"/>
  <c r="M191" s="1"/>
  <c r="L190"/>
  <c r="M190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78"/>
  <c r="M178" s="1"/>
  <c r="L177"/>
  <c r="M177" s="1"/>
  <c r="L175"/>
  <c r="M175" s="1"/>
  <c r="L172"/>
  <c r="M172" s="1"/>
  <c r="L171"/>
  <c r="M171" s="1"/>
  <c r="L170"/>
  <c r="M170" s="1"/>
  <c r="L169"/>
  <c r="M169" s="1"/>
  <c r="L165"/>
  <c r="M165" s="1"/>
  <c r="L163"/>
  <c r="M163" s="1"/>
  <c r="L162"/>
  <c r="M162" s="1"/>
  <c r="L161"/>
  <c r="M161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1"/>
  <c r="M151" s="1"/>
  <c r="L149"/>
  <c r="M149" s="1"/>
  <c r="L147"/>
  <c r="M147" s="1"/>
  <c r="L146"/>
  <c r="M146" s="1"/>
  <c r="H145"/>
  <c r="L145" s="1"/>
  <c r="M145" s="1"/>
  <c r="F144"/>
  <c r="L144" s="1"/>
  <c r="M144" s="1"/>
  <c r="L143"/>
  <c r="M143" s="1"/>
  <c r="L141"/>
  <c r="M141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A119"/>
  <c r="A120" s="1"/>
  <c r="A121" s="1"/>
  <c r="A122" s="1"/>
  <c r="A123" s="1"/>
  <c r="A124" s="1"/>
  <c r="A125" s="1"/>
  <c r="L118"/>
  <c r="M118" s="1"/>
  <c r="L117"/>
  <c r="M117" s="1"/>
  <c r="A128" l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26"/>
  <c r="A127" s="1"/>
  <c r="L6" i="2" l="1"/>
  <c r="D7" i="6"/>
  <c r="K6" i="4"/>
  <c r="K6" i="3"/>
</calcChain>
</file>

<file path=xl/sharedStrings.xml><?xml version="1.0" encoding="utf-8"?>
<sst xmlns="http://schemas.openxmlformats.org/spreadsheetml/2006/main" count="7463" uniqueCount="3596">
  <si>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</si>
  <si>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</si>
  <si>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</si>
  <si>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</si>
  <si>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</si>
  <si>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</si>
  <si>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</si>
  <si>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</si>
  <si>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</si>
  <si>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</si>
  <si>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</si>
  <si>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</si>
  <si>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</si>
  <si>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</si>
  <si>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</si>
  <si>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</si>
  <si>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</si>
  <si>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</si>
  <si>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</si>
  <si>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</si>
  <si>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</si>
  <si>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</si>
  <si>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</si>
  <si>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</si>
  <si>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</si>
  <si>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</si>
  <si>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</si>
  <si>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</si>
  <si>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</si>
  <si>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</si>
  <si>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</si>
  <si>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</si>
  <si>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</si>
  <si>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</si>
  <si>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</si>
  <si>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</si>
  <si>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</si>
  <si>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</si>
  <si>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</si>
  <si>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</si>
  <si>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</si>
  <si>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</si>
  <si>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</si>
  <si>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</si>
  <si>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</si>
  <si>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</si>
  <si>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</si>
  <si>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</si>
  <si>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</si>
  <si>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</si>
  <si>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</si>
  <si>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</si>
  <si>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</si>
  <si>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</si>
  <si>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</si>
  <si>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</si>
  <si>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</si>
  <si>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</si>
  <si>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</si>
  <si>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</si>
  <si>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</si>
  <si>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</si>
  <si>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</si>
  <si>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</si>
  <si>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</si>
  <si>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</si>
  <si>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</si>
  <si>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</si>
  <si>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</si>
  <si>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</si>
  <si>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</si>
  <si>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</si>
  <si>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</si>
  <si>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</si>
  <si>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</si>
  <si>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</si>
  <si>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</si>
  <si>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</si>
  <si>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</si>
  <si>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</si>
  <si>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</si>
  <si>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</si>
  <si>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</si>
  <si>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</si>
  <si>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</si>
  <si>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</si>
  <si>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</si>
  <si>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</si>
  <si>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</si>
  <si>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</si>
  <si>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</si>
  <si>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</si>
  <si>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</si>
  <si>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</si>
  <si>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</si>
  <si>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</si>
  <si>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</si>
  <si>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</si>
  <si>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</si>
  <si>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</si>
  <si>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</si>
  <si>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</si>
  <si>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</si>
  <si>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</si>
  <si>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</si>
  <si>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</si>
  <si>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</si>
  <si>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</si>
  <si>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</si>
  <si>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</si>
  <si>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</si>
  <si>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</si>
  <si>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</si>
  <si>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</si>
  <si>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</si>
  <si>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</si>
  <si>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</si>
  <si>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</si>
  <si>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</si>
  <si>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</si>
  <si>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</si>
  <si>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</si>
  <si>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</si>
  <si>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</si>
  <si>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</si>
  <si>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</si>
  <si>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</si>
  <si>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</si>
  <si>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</si>
  <si>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</si>
  <si>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</si>
  <si>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</si>
  <si>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</si>
  <si>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</si>
  <si>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</si>
  <si>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</si>
  <si>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</si>
  <si>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</si>
  <si>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</si>
  <si>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</si>
  <si>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</si>
  <si>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</si>
  <si>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</si>
  <si>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</si>
  <si>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</si>
  <si>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</si>
  <si>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</si>
  <si>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</si>
  <si>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</si>
  <si>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</si>
  <si>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</si>
  <si>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</si>
  <si>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</si>
  <si>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</si>
  <si>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</si>
  <si>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</si>
  <si>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</si>
  <si>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</si>
  <si>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</si>
  <si>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</si>
  <si>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</si>
  <si>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</si>
  <si>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</si>
  <si>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</si>
  <si>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</si>
  <si>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</si>
  <si>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</si>
  <si>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</si>
  <si>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</si>
  <si>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</si>
  <si>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</si>
  <si>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</si>
  <si>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</si>
  <si>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</si>
  <si>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</si>
  <si>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</si>
  <si>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</si>
  <si>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</si>
  <si>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</si>
  <si>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</si>
  <si>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</si>
  <si>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</si>
  <si>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</si>
  <si>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</si>
  <si>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</si>
  <si>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</si>
  <si>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</si>
  <si>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</si>
  <si>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</si>
  <si>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</si>
  <si>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</si>
  <si>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</si>
  <si>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</si>
  <si>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</si>
  <si>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</si>
  <si>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</si>
  <si>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</si>
  <si>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</si>
  <si>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</si>
  <si>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</si>
  <si>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</si>
  <si>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</si>
  <si>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</si>
  <si>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</si>
  <si>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</si>
  <si>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</si>
  <si>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</si>
  <si>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</si>
  <si>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</si>
  <si>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</si>
  <si>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</si>
  <si>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</si>
  <si>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</si>
  <si>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</si>
  <si>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</si>
  <si>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</si>
  <si>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</si>
  <si>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</si>
  <si>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</si>
  <si>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</si>
  <si>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</si>
  <si>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</si>
  <si>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</si>
  <si>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</si>
  <si>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</si>
  <si>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</si>
  <si>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</si>
  <si>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</si>
  <si>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</si>
  <si>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</si>
  <si>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</si>
  <si>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</si>
  <si>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</si>
  <si>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</si>
  <si>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</si>
  <si>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</si>
  <si>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</si>
  <si>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</si>
  <si>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</si>
  <si>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</si>
  <si>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</si>
  <si>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</si>
  <si>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</si>
  <si>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</si>
  <si>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</si>
  <si>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</si>
  <si>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</si>
  <si>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</si>
  <si>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</si>
  <si>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</si>
  <si>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</si>
  <si>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</si>
  <si>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</si>
  <si>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</si>
  <si>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</si>
  <si>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</si>
  <si>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</si>
  <si>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</si>
  <si>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</si>
  <si>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</si>
  <si>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</si>
  <si>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</si>
  <si>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</si>
  <si>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</si>
  <si>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</si>
  <si>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</si>
  <si>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</si>
  <si>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</si>
  <si>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</si>
  <si>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</si>
  <si>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</si>
  <si>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</si>
  <si>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</si>
  <si>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</si>
  <si>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</si>
  <si>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</si>
  <si>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</si>
  <si>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</si>
  <si>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</si>
  <si>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</si>
  <si>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</si>
  <si>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</si>
  <si>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</si>
  <si>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</si>
  <si>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</si>
  <si>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</si>
  <si>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</si>
  <si>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</si>
  <si>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</si>
  <si>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</si>
  <si>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</si>
  <si>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</si>
  <si>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</si>
  <si>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</si>
  <si>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</si>
  <si>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</si>
  <si>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</si>
  <si>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</si>
  <si>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</si>
  <si>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</si>
  <si>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</si>
  <si>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</si>
  <si>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</si>
  <si>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</si>
  <si>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</si>
  <si>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</si>
  <si>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</si>
  <si>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</si>
  <si>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</si>
  <si>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</si>
  <si>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</si>
  <si>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</si>
  <si>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</si>
  <si>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</si>
  <si>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</si>
  <si>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</si>
  <si>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</si>
  <si>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</si>
  <si>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</si>
  <si>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</si>
  <si>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</si>
  <si>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</si>
  <si>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</si>
  <si>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</si>
  <si>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</si>
  <si>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</si>
  <si>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</si>
  <si>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</si>
  <si>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</si>
  <si>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</si>
  <si>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</si>
  <si>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</si>
  <si>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</si>
  <si>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</si>
  <si>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</si>
  <si>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</si>
  <si>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</si>
  <si>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</si>
  <si>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</si>
  <si>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</si>
  <si>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</si>
  <si>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</si>
  <si>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</si>
  <si>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</si>
  <si>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</si>
  <si>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</si>
  <si>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</si>
  <si>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</si>
  <si>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</si>
  <si>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</si>
  <si>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</si>
  <si>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</si>
  <si>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</si>
  <si>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</si>
  <si>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</si>
  <si>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</si>
  <si>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</si>
  <si>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</si>
  <si>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</si>
  <si>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</si>
  <si>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</si>
  <si>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</si>
  <si>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</si>
  <si>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</si>
  <si>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</si>
  <si>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</si>
  <si>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</si>
  <si>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</si>
  <si>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</si>
  <si>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</si>
  <si>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</si>
  <si>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</si>
  <si>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</si>
  <si>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</si>
  <si>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</si>
  <si>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</si>
  <si>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</si>
  <si>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</si>
  <si>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</si>
  <si>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</si>
  <si>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</si>
  <si>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</si>
  <si>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</si>
  <si>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</si>
  <si>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</si>
  <si>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</si>
  <si>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</si>
  <si>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</si>
  <si>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</si>
  <si>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</si>
  <si>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</si>
  <si>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</si>
  <si>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</si>
  <si>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</si>
  <si>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</si>
  <si>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</si>
  <si>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</si>
  <si>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</si>
  <si>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</si>
  <si>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</si>
  <si>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</si>
  <si>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</si>
  <si>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</si>
  <si>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</si>
  <si>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</si>
  <si>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</si>
  <si>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</si>
  <si>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</si>
  <si>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</si>
  <si>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</si>
  <si>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</si>
  <si>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</si>
  <si>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</si>
  <si>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</si>
  <si>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</si>
  <si>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</si>
  <si>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</si>
  <si>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</si>
  <si>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</si>
  <si>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</si>
  <si>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</si>
  <si>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</si>
  <si>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</si>
  <si>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</si>
  <si>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</si>
  <si>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</si>
  <si>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</si>
  <si>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</si>
  <si>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</si>
  <si>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</si>
  <si>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</si>
  <si>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</si>
  <si>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</si>
  <si>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</si>
  <si>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</si>
  <si>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</si>
  <si>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</si>
  <si>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</si>
  <si>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</si>
  <si>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</si>
  <si>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</si>
  <si>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</si>
  <si>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</si>
  <si>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</si>
  <si>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</si>
  <si>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</si>
  <si>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</si>
  <si>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</si>
  <si>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</si>
  <si>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</si>
  <si>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</si>
  <si>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</si>
  <si>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</si>
  <si>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</si>
  <si>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</si>
  <si>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</si>
  <si>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</si>
  <si>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</si>
  <si>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</si>
  <si>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</si>
  <si>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</si>
  <si>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</si>
  <si>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</si>
  <si>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</si>
  <si>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</si>
  <si>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</si>
  <si>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</si>
  <si>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</si>
  <si>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</si>
  <si>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</si>
  <si>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</si>
  <si>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</si>
  <si>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</si>
  <si>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</si>
  <si>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</si>
  <si>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</si>
  <si>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</si>
  <si>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</si>
  <si>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</si>
  <si>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</si>
  <si>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</si>
  <si>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</si>
  <si>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</si>
  <si>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</si>
  <si>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</si>
  <si>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</si>
  <si>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</si>
  <si>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</si>
  <si>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</si>
  <si>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</si>
  <si>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</si>
  <si>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</si>
  <si>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</si>
  <si>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</si>
  <si>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</si>
  <si>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</si>
  <si>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</si>
  <si>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</si>
  <si>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</si>
  <si>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</si>
  <si>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</si>
  <si>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</si>
  <si>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</si>
  <si>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</si>
  <si>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</si>
  <si>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</si>
  <si>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</si>
  <si>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</si>
  <si>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</si>
  <si>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</si>
  <si>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</si>
  <si>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</si>
  <si>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</si>
  <si>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</si>
  <si>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</si>
  <si>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</si>
  <si>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</si>
  <si>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</si>
  <si>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</si>
  <si>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</si>
  <si>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</si>
  <si>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</si>
  <si>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</si>
  <si>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</si>
  <si>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</si>
  <si>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</si>
  <si>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</si>
  <si>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</si>
  <si>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</si>
  <si>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</si>
  <si>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</si>
  <si>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</si>
  <si>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</si>
  <si>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</si>
  <si>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</si>
  <si>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</si>
  <si>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</si>
  <si>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</si>
  <si>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</si>
  <si>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</si>
  <si>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</si>
  <si>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</si>
  <si>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</si>
  <si>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</si>
  <si>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</si>
  <si>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</si>
  <si>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</si>
  <si>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</si>
  <si>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</si>
  <si>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</si>
  <si>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</si>
  <si>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</si>
  <si>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</si>
  <si>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</si>
  <si>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</si>
  <si>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</si>
  <si>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</si>
  <si>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</si>
  <si>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</si>
  <si>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</si>
  <si>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</si>
  <si>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</si>
  <si>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</si>
  <si>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</si>
  <si>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</si>
  <si>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</si>
  <si>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</si>
  <si>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</si>
  <si>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</si>
  <si>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</si>
  <si>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</si>
  <si>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</si>
  <si>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</si>
  <si>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</si>
  <si>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</si>
  <si>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</si>
  <si>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</si>
  <si>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</si>
  <si>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</si>
  <si>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</si>
  <si>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</si>
  <si>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</si>
  <si>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</si>
  <si>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</si>
  <si>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</si>
  <si>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</si>
  <si>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</si>
  <si>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</si>
  <si>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</si>
  <si>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</si>
  <si>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</si>
  <si>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</si>
  <si>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</si>
  <si>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</si>
  <si>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</si>
  <si>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</si>
  <si>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</si>
  <si>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</si>
  <si>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</si>
  <si>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</si>
  <si>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</si>
  <si>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</si>
  <si>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</si>
  <si>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</si>
  <si>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</si>
  <si>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</si>
  <si>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</si>
  <si>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</si>
  <si>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</si>
  <si>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</si>
  <si>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</si>
  <si>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</si>
  <si>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</si>
  <si>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</si>
  <si>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</si>
  <si>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</si>
  <si>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</si>
  <si>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</si>
  <si>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</si>
  <si>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</si>
  <si>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</si>
  <si>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</si>
  <si>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</si>
  <si>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</si>
  <si>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</si>
  <si>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</si>
  <si>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</si>
  <si>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</si>
  <si>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</si>
  <si>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</si>
  <si>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</si>
  <si>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</si>
  <si>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</si>
  <si>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</si>
  <si>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</si>
  <si>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</si>
  <si>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</si>
  <si>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</si>
  <si>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</si>
  <si>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</si>
  <si>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</si>
  <si>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</si>
  <si>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</si>
  <si>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</si>
  <si>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</si>
  <si>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</si>
  <si>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</si>
  <si>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</si>
  <si>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</si>
  <si>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</si>
  <si>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</si>
  <si>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</si>
  <si>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</si>
  <si>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</si>
  <si>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</si>
  <si>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</si>
  <si>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</si>
  <si>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</si>
  <si>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</si>
  <si>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</si>
  <si>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</si>
  <si>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</si>
  <si>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</si>
  <si>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</si>
  <si>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</si>
  <si>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</si>
  <si>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</si>
  <si>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</si>
  <si>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</si>
  <si>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</si>
  <si>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</si>
  <si>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</si>
  <si>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</si>
  <si>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</si>
  <si>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</si>
  <si>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</si>
  <si>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</si>
  <si>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</si>
  <si>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</si>
  <si>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</si>
  <si>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</si>
  <si>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</si>
  <si>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</si>
  <si>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</si>
  <si>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</si>
  <si>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</si>
  <si>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</si>
  <si>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</si>
  <si>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</si>
  <si>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</si>
  <si>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</si>
  <si>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</si>
  <si>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</si>
  <si>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</si>
  <si>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</si>
  <si>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</si>
  <si>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</si>
  <si>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</si>
  <si>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</si>
  <si>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</si>
  <si>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</si>
  <si>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</si>
  <si>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</si>
  <si>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</si>
  <si>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</si>
  <si>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</si>
  <si>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</si>
  <si>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</si>
  <si>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</si>
  <si>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</si>
  <si>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</si>
  <si>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</si>
  <si>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</si>
  <si>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</si>
  <si>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</si>
  <si>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</si>
  <si>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</si>
  <si>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</si>
  <si>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</si>
  <si>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</si>
  <si>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</si>
  <si>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</si>
  <si>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</si>
  <si>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</si>
  <si>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</si>
  <si>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</si>
  <si>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</si>
  <si>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</si>
  <si>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</si>
  <si>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</si>
  <si>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</si>
  <si>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</si>
  <si>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</si>
  <si>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</si>
  <si>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</si>
  <si>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</si>
  <si>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</si>
  <si>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</si>
  <si>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</si>
  <si>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</si>
  <si>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</si>
  <si>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</si>
  <si>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</si>
  <si>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</si>
  <si>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</si>
  <si>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</si>
  <si>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</si>
  <si>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</si>
  <si>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</si>
  <si>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</si>
  <si>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</si>
  <si>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</si>
  <si>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</si>
  <si>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</si>
  <si>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</si>
  <si>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</si>
  <si>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</si>
  <si>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</si>
  <si>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</si>
  <si>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</si>
  <si>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</si>
  <si>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</si>
  <si>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</si>
  <si>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</si>
  <si>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</si>
  <si>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</si>
  <si>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</si>
  <si>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</si>
  <si>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</si>
  <si>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</si>
  <si>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</si>
  <si>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</si>
  <si>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</si>
  <si>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</si>
  <si>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</si>
  <si>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</si>
  <si>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</si>
  <si>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</si>
  <si>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</si>
  <si>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</si>
  <si>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</si>
  <si>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</si>
  <si>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</si>
  <si>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</si>
  <si>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</si>
  <si>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</si>
  <si>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</si>
  <si>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</si>
  <si>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</si>
  <si>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</si>
  <si>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</si>
  <si>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</si>
  <si>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</si>
  <si>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</si>
  <si>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</si>
  <si>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</si>
  <si>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</si>
  <si>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</si>
  <si>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</si>
  <si>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</si>
  <si>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</si>
  <si>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</si>
  <si>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</si>
  <si>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</si>
  <si>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</si>
  <si>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</si>
  <si>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</si>
  <si>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</si>
  <si>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</si>
  <si>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</si>
  <si>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</si>
  <si>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</si>
  <si>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</si>
  <si>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</si>
  <si>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</si>
  <si>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</si>
  <si>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</si>
  <si>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</si>
  <si>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</si>
  <si>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</si>
  <si>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</si>
  <si>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</si>
  <si>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</si>
  <si>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</si>
  <si>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</si>
  <si>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</si>
  <si>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</si>
  <si>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</si>
  <si>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</si>
  <si>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</si>
  <si>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</si>
  <si>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</si>
  <si>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</si>
  <si>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</si>
  <si>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</si>
  <si>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</si>
  <si>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</si>
  <si>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</si>
  <si>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</si>
  <si>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</si>
  <si>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</si>
  <si>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</si>
  <si>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</si>
  <si>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</si>
  <si>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</si>
  <si>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</si>
  <si>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</si>
  <si>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</si>
  <si>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</si>
  <si>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</si>
  <si>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</si>
  <si>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</si>
  <si>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</si>
  <si>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</si>
  <si>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</si>
  <si>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</si>
  <si>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</si>
  <si>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</si>
  <si>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</si>
  <si>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</si>
  <si>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</si>
  <si>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</si>
  <si>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</si>
  <si>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</si>
  <si>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</si>
  <si>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</si>
  <si>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</si>
  <si>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</si>
  <si>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</si>
  <si>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</si>
  <si>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</si>
  <si>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</si>
  <si>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</si>
  <si>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</si>
  <si>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</si>
  <si>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</si>
  <si>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</si>
  <si>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</si>
  <si>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</si>
  <si>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</si>
  <si>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</si>
  <si>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</si>
  <si>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</si>
  <si>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</si>
  <si>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</si>
  <si>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</si>
  <si>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</si>
  <si>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</si>
  <si>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</si>
  <si>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</si>
  <si>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</si>
  <si>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</si>
  <si>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</si>
  <si>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</si>
  <si>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</si>
  <si>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</si>
  <si>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</si>
  <si>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</si>
  <si>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</si>
  <si>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</si>
  <si>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</si>
  <si>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</si>
  <si>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</si>
  <si>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</si>
  <si>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</si>
  <si>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</si>
  <si>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</si>
  <si>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</si>
  <si>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</si>
  <si>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</si>
  <si>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</si>
  <si>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</si>
  <si>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</si>
  <si>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</si>
  <si>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</si>
  <si>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</si>
  <si>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</si>
  <si>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</si>
  <si>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</si>
  <si>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</si>
  <si>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</si>
  <si>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</si>
  <si>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</si>
  <si>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</si>
  <si>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</si>
  <si>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</si>
  <si>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</si>
  <si>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</si>
  <si>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</si>
  <si>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</si>
  <si>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</si>
  <si>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</si>
  <si>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</si>
  <si>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</si>
  <si>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</si>
  <si>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</si>
  <si>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</si>
  <si>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</si>
  <si>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</si>
  <si>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</si>
  <si>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</si>
  <si>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</si>
  <si>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</si>
  <si>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</si>
  <si>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</si>
  <si>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</si>
  <si>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</si>
  <si>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</si>
  <si>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</si>
  <si>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</si>
  <si>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</si>
  <si>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</si>
  <si>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</si>
  <si>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</si>
  <si>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</si>
  <si>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</si>
  <si>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</si>
  <si>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</si>
  <si>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</si>
  <si>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</si>
  <si>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</si>
  <si>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</si>
  <si>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</si>
  <si>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</si>
  <si>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</si>
  <si>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</si>
  <si>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</si>
  <si>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</si>
  <si>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</si>
  <si>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</si>
  <si>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</si>
  <si>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</si>
  <si>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</si>
  <si>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</si>
  <si>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</si>
  <si>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</si>
  <si>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</si>
  <si>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</si>
  <si>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</si>
  <si>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</si>
  <si>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</si>
  <si>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</si>
  <si>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</si>
  <si>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</si>
  <si>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</si>
  <si>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</si>
  <si>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</si>
  <si>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</si>
  <si>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</si>
  <si>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</si>
  <si>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</si>
  <si>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</si>
  <si>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</si>
  <si>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</si>
  <si>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</si>
  <si>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</si>
  <si>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</si>
  <si>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</si>
  <si>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</si>
  <si>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</si>
  <si>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</si>
  <si>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</si>
  <si>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</si>
  <si>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</si>
  <si>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</si>
  <si>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</si>
  <si>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</si>
  <si>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</si>
  <si>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</si>
  <si>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</si>
  <si>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</si>
  <si>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</si>
  <si>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</si>
  <si>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</si>
  <si>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</si>
  <si>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</si>
  <si>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</si>
  <si>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</si>
  <si>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</si>
  <si>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</si>
  <si>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</si>
  <si>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</si>
  <si>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</si>
  <si>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</si>
  <si>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</si>
  <si>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</si>
  <si>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</si>
  <si>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</si>
  <si>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</si>
  <si>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</si>
  <si>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</si>
  <si>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</si>
  <si>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</si>
  <si>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</si>
  <si>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</si>
  <si>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</si>
  <si>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</si>
  <si>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</si>
  <si>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</si>
  <si>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</si>
  <si>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</si>
  <si>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</si>
  <si>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</si>
  <si>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</si>
  <si>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</si>
  <si>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</si>
  <si>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</si>
  <si>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</si>
  <si>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</si>
  <si>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</si>
  <si>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</si>
  <si>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</si>
  <si>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</si>
  <si>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</si>
  <si>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</si>
  <si>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</si>
  <si>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</si>
  <si>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</si>
  <si>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</si>
  <si>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</si>
  <si>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</si>
  <si>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</si>
  <si>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</si>
  <si>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</si>
  <si>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</si>
  <si>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</si>
  <si>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</si>
  <si>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</si>
  <si>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</si>
  <si>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</si>
  <si>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</si>
  <si>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</si>
  <si>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</si>
  <si>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</si>
  <si>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</si>
  <si>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</si>
  <si>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</si>
  <si>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</si>
  <si>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</si>
  <si>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</si>
  <si>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</si>
  <si>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</si>
  <si>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</si>
  <si>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</si>
  <si>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</si>
  <si>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</si>
  <si>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</si>
  <si>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</si>
  <si>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</si>
  <si>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</si>
  <si>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</si>
  <si>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</si>
  <si>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</si>
  <si>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</si>
  <si>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</si>
  <si>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</si>
  <si>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</si>
  <si>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</si>
  <si>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</si>
  <si>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</si>
  <si>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</si>
  <si>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</si>
  <si>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</si>
  <si>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</si>
  <si>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</si>
  <si>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</si>
  <si>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</si>
  <si>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</si>
  <si>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</si>
  <si>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</si>
  <si>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</si>
  <si>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</si>
  <si>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</si>
  <si>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</si>
  <si>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</si>
  <si>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</si>
  <si>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</si>
  <si>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</si>
  <si>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</si>
  <si>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</si>
  <si>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</si>
  <si>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</si>
  <si>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</si>
  <si>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</si>
  <si>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</si>
  <si>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</si>
  <si>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</si>
  <si>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</si>
  <si>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</si>
  <si>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</si>
  <si>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</si>
  <si>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</si>
  <si>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</si>
  <si>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</si>
  <si>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</si>
  <si>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</si>
  <si>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</si>
  <si>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</si>
  <si>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</si>
  <si>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</si>
  <si>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</si>
  <si>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</si>
  <si>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</si>
  <si>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</si>
  <si>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</si>
  <si>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</si>
  <si>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</si>
  <si>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</si>
  <si>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</si>
  <si>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</si>
  <si>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</si>
  <si>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</si>
  <si>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</si>
  <si>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</si>
  <si>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</si>
  <si>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</si>
  <si>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</si>
  <si>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</si>
  <si>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</si>
  <si>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</si>
  <si>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</si>
  <si>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</si>
  <si>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</si>
  <si>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</si>
  <si>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</si>
  <si>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</si>
  <si>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</si>
  <si>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</si>
  <si>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</si>
  <si>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</si>
  <si>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</si>
  <si>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</si>
  <si>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</si>
  <si>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</si>
  <si>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</si>
  <si>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</si>
  <si>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</si>
  <si>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</si>
  <si>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</si>
  <si>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</si>
  <si>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</si>
  <si>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</si>
  <si>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</si>
  <si>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</si>
  <si>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</si>
  <si>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</si>
  <si>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</si>
  <si>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</si>
  <si>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</si>
  <si>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</si>
  <si>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</si>
  <si>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</si>
  <si>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</si>
  <si>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</si>
  <si>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</si>
  <si>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</si>
  <si>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</si>
  <si>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</si>
  <si>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</si>
  <si>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</si>
  <si>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</si>
  <si>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</si>
  <si>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</si>
  <si>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</si>
  <si>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</si>
  <si>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</si>
  <si>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</si>
  <si>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</si>
  <si>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</si>
  <si>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</si>
  <si>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</si>
  <si>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</si>
  <si>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</si>
  <si>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</si>
  <si>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</si>
  <si>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</si>
  <si>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</si>
  <si>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</si>
  <si>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</si>
  <si>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</si>
  <si>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</si>
  <si>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</si>
  <si>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</si>
  <si>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</si>
  <si>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</si>
  <si>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</si>
  <si>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</si>
  <si>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</si>
  <si>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</si>
  <si>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</si>
  <si>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</si>
  <si>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</si>
  <si>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</si>
  <si>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</si>
  <si>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</si>
  <si>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</si>
  <si>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</si>
  <si>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</si>
  <si>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</si>
  <si>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</si>
  <si>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</si>
  <si>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</si>
  <si>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</si>
  <si>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</si>
  <si>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</si>
  <si>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</si>
  <si>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</si>
  <si>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</si>
  <si>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</si>
  <si>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</si>
  <si>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</si>
  <si>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</si>
  <si>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</si>
  <si>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</si>
  <si>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</si>
  <si>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</si>
  <si>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</si>
  <si>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</si>
  <si>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</si>
  <si>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</si>
  <si>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</si>
  <si>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</si>
  <si>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</si>
  <si>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</si>
  <si>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</si>
  <si>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</si>
  <si>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</si>
  <si>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</si>
  <si>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</si>
  <si>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</si>
  <si>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</si>
  <si>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</si>
  <si>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</si>
  <si>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</si>
  <si>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</si>
  <si>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</si>
  <si>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</si>
  <si>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</si>
  <si>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</si>
  <si>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</si>
  <si>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</si>
  <si>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</si>
  <si>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</si>
  <si>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</si>
  <si>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</si>
  <si>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</si>
  <si>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</si>
  <si>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</si>
  <si>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</si>
  <si>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</si>
  <si>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</si>
  <si>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</si>
  <si>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</si>
  <si>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</si>
  <si>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</si>
  <si>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</si>
  <si>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</si>
  <si>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</si>
  <si>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</si>
  <si>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</si>
  <si>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</si>
  <si>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</si>
  <si>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</si>
  <si>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</si>
  <si>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</si>
  <si>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</si>
  <si>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</si>
  <si>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</si>
  <si>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</si>
  <si>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</si>
  <si>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</si>
  <si>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</si>
  <si>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</si>
  <si>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</si>
  <si>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</si>
  <si>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</si>
  <si>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</si>
  <si>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</si>
  <si>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</si>
  <si>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</si>
  <si>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</si>
  <si>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</si>
  <si>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</si>
  <si>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</si>
  <si>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</si>
  <si>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</si>
  <si>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</si>
  <si>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</si>
  <si>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</si>
  <si>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</si>
  <si>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</si>
  <si>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</si>
  <si>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</si>
  <si>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</si>
  <si>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</si>
  <si>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</si>
  <si>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</si>
  <si>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</si>
  <si>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</si>
  <si>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</si>
  <si>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</si>
  <si>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</si>
  <si>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</si>
  <si>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</si>
  <si>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</si>
  <si>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</si>
  <si>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</si>
  <si>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</si>
  <si>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</si>
  <si>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</si>
  <si>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</si>
  <si>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</si>
  <si>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</si>
  <si>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</si>
  <si>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</si>
  <si>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</si>
  <si>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</si>
  <si>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</si>
  <si>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</si>
  <si>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</si>
  <si>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</si>
  <si>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</si>
  <si>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</si>
  <si>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</si>
  <si>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</si>
  <si>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</si>
  <si>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</si>
  <si>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</si>
  <si>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</si>
  <si>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</si>
  <si>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</si>
  <si>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</si>
  <si>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</si>
  <si>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</si>
  <si>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</si>
  <si>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</si>
  <si>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</si>
  <si>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</si>
  <si>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</si>
  <si>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</si>
  <si>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</si>
  <si>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</si>
  <si>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</si>
  <si>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</si>
  <si>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</si>
  <si>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</si>
  <si>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</si>
  <si>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</si>
  <si>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</si>
  <si>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</si>
  <si>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</si>
  <si>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</si>
  <si>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</si>
  <si>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</si>
  <si>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</si>
  <si>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</si>
  <si>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</si>
  <si>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</si>
  <si>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</si>
  <si>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</si>
  <si>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</si>
  <si>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</si>
  <si>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</si>
  <si>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</si>
  <si>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</si>
  <si>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</si>
  <si>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</si>
  <si>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</si>
  <si>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</si>
  <si>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</si>
  <si>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</si>
  <si>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</si>
  <si>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</si>
  <si>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</si>
  <si>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</si>
  <si>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</si>
  <si>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</si>
  <si>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</si>
  <si>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</si>
  <si>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</si>
  <si>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</si>
  <si>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</si>
  <si>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</si>
  <si>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</si>
  <si>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</si>
  <si>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</si>
  <si>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</si>
  <si>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</si>
  <si>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</si>
  <si>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</si>
  <si>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</si>
  <si>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</si>
  <si>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</si>
  <si>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</si>
  <si>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</si>
  <si>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</si>
  <si>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</si>
  <si>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</si>
  <si>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</si>
  <si>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</si>
  <si>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</si>
  <si>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</si>
  <si>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</si>
  <si>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</si>
  <si>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</si>
  <si>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</si>
  <si>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</si>
  <si>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</si>
  <si>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</si>
  <si>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</si>
  <si>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</si>
  <si>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</si>
  <si>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</si>
  <si>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</si>
  <si>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</si>
  <si>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</si>
  <si>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</si>
  <si>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</si>
  <si>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</si>
  <si>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</si>
  <si>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</si>
  <si>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</si>
  <si>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</si>
  <si>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</si>
  <si>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</si>
  <si>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</si>
  <si>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</si>
  <si>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</si>
  <si>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</si>
  <si>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</si>
  <si>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</si>
  <si>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</si>
  <si>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</si>
  <si>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</si>
  <si>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</si>
  <si>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</si>
  <si>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</si>
  <si>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</si>
  <si>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</si>
  <si>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</si>
  <si>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</si>
  <si>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</si>
  <si>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</si>
  <si>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</si>
  <si>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</si>
  <si>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</si>
  <si>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</si>
  <si>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</si>
  <si>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</si>
  <si>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</si>
  <si>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</si>
  <si>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</si>
  <si>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</si>
  <si>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</si>
  <si>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</si>
  <si>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</si>
  <si>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</si>
  <si>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</si>
  <si>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</si>
  <si>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</si>
  <si>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</si>
  <si>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</si>
  <si>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</si>
  <si>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</si>
  <si>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</si>
  <si>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</si>
  <si>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</si>
  <si>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</si>
  <si>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</si>
  <si>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</si>
  <si>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</si>
  <si>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</si>
  <si>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</si>
  <si>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</si>
  <si>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</si>
  <si>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</si>
  <si>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</si>
  <si>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</si>
  <si>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</si>
  <si>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</si>
  <si>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</si>
  <si>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</si>
  <si>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</si>
  <si>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</si>
  <si>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</si>
  <si>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</si>
  <si>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</si>
  <si>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</si>
  <si>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</si>
  <si>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</si>
  <si>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</si>
  <si>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</si>
  <si>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</si>
  <si>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</si>
  <si>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</si>
  <si>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</si>
  <si>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</si>
  <si>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</si>
  <si>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</si>
  <si>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</si>
  <si>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</si>
  <si>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</si>
  <si>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</si>
  <si>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</si>
  <si>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</si>
  <si>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</si>
  <si>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</si>
  <si>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</si>
  <si>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</si>
  <si>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</si>
  <si>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</si>
  <si>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</si>
  <si>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</si>
  <si>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</si>
  <si>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</si>
  <si>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</si>
  <si>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</si>
  <si>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</si>
  <si>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</si>
  <si>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</si>
  <si>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</si>
  <si>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</si>
  <si>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</si>
  <si>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</si>
  <si>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</si>
  <si>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</si>
  <si>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</si>
  <si>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</si>
  <si>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</si>
  <si>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</si>
  <si>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</si>
  <si>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</si>
  <si>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</si>
  <si>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</si>
  <si>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</si>
  <si>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</si>
  <si>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</si>
  <si>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</si>
  <si>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</si>
  <si>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</si>
  <si>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</si>
  <si>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</si>
  <si>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</si>
  <si>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</si>
  <si>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</si>
  <si>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</si>
  <si>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</si>
  <si>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</si>
  <si>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</si>
  <si>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</si>
  <si>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</si>
  <si>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</si>
  <si>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</si>
  <si>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</si>
  <si>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</si>
  <si>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</si>
  <si>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</si>
  <si>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</si>
  <si>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</si>
  <si>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</si>
  <si>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</si>
  <si>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</si>
  <si>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</si>
  <si>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</si>
  <si>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</si>
  <si>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</si>
  <si>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</si>
  <si>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</si>
  <si>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</si>
  <si>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</si>
  <si>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</si>
  <si>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</si>
  <si>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</si>
  <si>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</si>
  <si>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</si>
  <si>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</si>
  <si>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</si>
  <si>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</si>
  <si>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</si>
  <si>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</si>
  <si>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</si>
  <si>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</si>
  <si>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</si>
  <si>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</si>
  <si>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</si>
  <si>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</si>
  <si>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</si>
  <si>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</si>
  <si>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</si>
  <si>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</si>
  <si>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</si>
  <si>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</si>
  <si>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</si>
  <si>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</si>
  <si>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</si>
  <si>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</si>
  <si>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</si>
  <si>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</si>
  <si>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</si>
  <si>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</si>
  <si>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</si>
  <si>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</si>
  <si>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</si>
  <si>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</si>
  <si>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</si>
  <si>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</si>
  <si>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</si>
  <si>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</si>
  <si>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</si>
  <si>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</si>
  <si>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</si>
  <si>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</si>
  <si>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</si>
  <si>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</si>
  <si>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</si>
  <si>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</si>
  <si>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</si>
  <si>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</si>
  <si>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</si>
  <si>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</si>
  <si>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</si>
  <si>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</si>
  <si>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</si>
  <si>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</si>
  <si>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</si>
  <si>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</si>
  <si>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</si>
  <si>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</si>
  <si>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</si>
  <si>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</si>
  <si>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</si>
  <si>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</si>
  <si>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</si>
  <si>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</si>
  <si>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</si>
  <si>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</si>
  <si>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</si>
  <si>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</si>
  <si>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</si>
  <si>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</si>
  <si>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</si>
  <si>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</si>
  <si>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</si>
  <si>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</si>
  <si>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</si>
  <si>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</si>
  <si>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</si>
  <si>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</si>
  <si>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</si>
  <si>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</si>
  <si>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</si>
  <si>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</si>
  <si>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</si>
  <si>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</si>
  <si>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</si>
  <si>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</si>
  <si>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</si>
  <si>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</si>
  <si>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</si>
  <si>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</si>
  <si>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</si>
  <si>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</si>
  <si>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</si>
  <si>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</si>
  <si>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</si>
  <si>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</si>
  <si>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</si>
  <si>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</si>
  <si>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</si>
  <si>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</si>
  <si>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</si>
  <si>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</si>
  <si>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</si>
  <si>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</si>
  <si>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</si>
  <si>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</si>
  <si>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</si>
  <si>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</si>
  <si>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</si>
  <si>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</si>
  <si>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</si>
  <si>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</si>
  <si>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</si>
  <si>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</si>
  <si>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</si>
  <si>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</si>
  <si>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</si>
  <si>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</si>
  <si>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</si>
  <si>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</si>
  <si>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</si>
  <si>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</si>
  <si>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</si>
  <si>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</si>
  <si>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</si>
  <si>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</si>
  <si>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</si>
  <si>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</si>
  <si>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</si>
  <si>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</si>
  <si>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</si>
  <si>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</si>
  <si>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</si>
  <si>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</si>
  <si>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</si>
  <si>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</si>
  <si>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</si>
  <si>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</si>
  <si>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</si>
  <si>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</si>
  <si>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</si>
  <si>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</si>
  <si>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</si>
  <si>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</si>
  <si>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</si>
  <si>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</si>
  <si>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</si>
  <si>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</si>
  <si>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</si>
  <si>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</si>
  <si>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</si>
  <si>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</si>
  <si>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</si>
  <si>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</si>
  <si>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</si>
  <si>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</si>
  <si>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</si>
  <si>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</si>
  <si>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</si>
  <si>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</si>
  <si>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</si>
  <si>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</si>
  <si>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</si>
  <si>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</si>
  <si>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</si>
  <si>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</si>
  <si>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</si>
  <si>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</si>
  <si>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</si>
  <si>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</si>
  <si>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</si>
  <si>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</si>
  <si>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</si>
  <si>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</si>
  <si>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</si>
  <si>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</si>
  <si>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</si>
  <si>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</si>
  <si>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</si>
  <si>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</si>
  <si>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</si>
  <si>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</si>
  <si>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</si>
  <si>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</si>
  <si>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</si>
  <si>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</si>
  <si>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</si>
  <si>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</si>
  <si>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</si>
  <si>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</si>
  <si>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</si>
  <si>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</si>
  <si>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</si>
  <si>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</si>
  <si>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</si>
  <si>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</si>
  <si>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</si>
  <si>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</si>
  <si>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</si>
  <si>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</si>
  <si>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</si>
  <si>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</si>
  <si>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</si>
  <si>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</si>
  <si>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</si>
  <si>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</si>
  <si>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</si>
  <si>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</si>
  <si>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</si>
  <si>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</si>
  <si>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</si>
  <si>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</si>
  <si>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</si>
  <si>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</si>
  <si>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</si>
  <si>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</si>
  <si>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</si>
  <si>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</si>
  <si>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</si>
  <si>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</si>
  <si>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</si>
  <si>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</si>
  <si>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</si>
  <si>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</si>
  <si>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</si>
  <si>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</si>
  <si>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</si>
  <si>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</si>
  <si>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</si>
  <si>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</si>
  <si>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</si>
  <si>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</si>
  <si>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</si>
  <si>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</si>
  <si>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</si>
  <si>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</si>
  <si>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</si>
  <si>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</si>
  <si>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</si>
  <si>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</si>
  <si>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</si>
  <si>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</si>
  <si>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</si>
  <si>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</si>
  <si>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</si>
  <si>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</si>
  <si>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</si>
  <si>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</si>
  <si>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</si>
  <si>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</si>
  <si>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</si>
  <si>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</si>
  <si>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</si>
  <si>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</si>
  <si>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</si>
  <si>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</si>
  <si>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</si>
  <si>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</si>
  <si>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</si>
  <si>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</si>
  <si>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</si>
  <si>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</si>
  <si>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</si>
  <si>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</si>
  <si>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</si>
  <si>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</si>
  <si>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</si>
  <si>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</si>
  <si>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</si>
  <si>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</si>
  <si>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</si>
  <si>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</si>
  <si>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</si>
  <si>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</si>
  <si>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</si>
  <si>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</si>
  <si>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</si>
  <si>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</si>
  <si>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</si>
  <si>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</si>
  <si>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</si>
  <si>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</si>
  <si>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</si>
  <si>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</si>
  <si>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</si>
  <si>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</si>
  <si>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</si>
  <si>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</si>
  <si>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</si>
  <si>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</si>
  <si>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</si>
  <si>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</si>
  <si>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</si>
  <si>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</si>
  <si>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</si>
  <si>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</si>
  <si>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</si>
  <si>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</si>
  <si>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</si>
  <si>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</si>
  <si>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</si>
  <si>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</si>
  <si>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</si>
  <si>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</si>
  <si>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</si>
  <si>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</si>
  <si>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</si>
  <si>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</si>
  <si>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</si>
  <si>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</si>
  <si>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</si>
  <si>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</si>
  <si>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</si>
  <si>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</si>
  <si>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</si>
  <si>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</si>
  <si>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</si>
  <si>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</si>
  <si>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</si>
  <si>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</si>
  <si>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</si>
  <si>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</si>
  <si>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</si>
  <si>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</si>
  <si>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</si>
  <si>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</si>
  <si>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</si>
  <si>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</si>
  <si>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</si>
  <si>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</si>
  <si>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</si>
  <si>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</si>
  <si>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</si>
  <si>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</si>
  <si>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</si>
  <si>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</si>
  <si>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</si>
  <si>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</si>
  <si>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</si>
  <si>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</si>
  <si>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</si>
  <si>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</si>
  <si>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</si>
  <si>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</si>
  <si>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</si>
  <si>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</si>
  <si>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</si>
  <si>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</si>
  <si>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</si>
  <si>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</si>
  <si>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</si>
  <si>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</si>
  <si>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</si>
  <si>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</si>
  <si>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</si>
  <si>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</si>
  <si>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</si>
  <si>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</si>
  <si>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</si>
  <si>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</si>
  <si>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</si>
  <si>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</si>
  <si>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</si>
  <si>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</si>
  <si>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</si>
  <si>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</si>
  <si>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</si>
  <si>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</si>
  <si>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</si>
  <si>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</si>
  <si>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</si>
  <si>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</si>
  <si>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</si>
  <si>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</si>
  <si>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</si>
  <si>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</si>
  <si>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</si>
  <si>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</si>
  <si>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</si>
  <si>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</si>
  <si>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</si>
  <si>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</si>
  <si>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</si>
  <si>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</si>
  <si>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</si>
  <si>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</si>
  <si>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</si>
  <si>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</si>
  <si>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</si>
  <si>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</si>
  <si>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</si>
  <si>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</si>
  <si>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</si>
  <si>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</si>
  <si>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</si>
  <si>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</si>
  <si>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</si>
  <si>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</si>
  <si>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</si>
  <si>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</si>
  <si>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</si>
  <si>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</si>
  <si>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</si>
  <si>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</si>
  <si>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</si>
  <si>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</si>
  <si>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</si>
  <si>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</si>
  <si>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</si>
  <si>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</si>
  <si>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</si>
  <si>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</si>
  <si>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</si>
  <si>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</si>
  <si>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</si>
  <si>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</si>
  <si>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</si>
  <si>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</si>
  <si>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</si>
  <si>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</si>
  <si>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</si>
  <si>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</si>
  <si>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</si>
  <si>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</si>
  <si>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</si>
  <si>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</si>
  <si>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</si>
  <si>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</si>
  <si>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</si>
  <si>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</si>
  <si>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</si>
  <si>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</si>
  <si>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</si>
  <si>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</si>
  <si>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</si>
  <si>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</si>
  <si>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</si>
  <si>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</si>
  <si>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</si>
  <si>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</si>
  <si>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</si>
  <si>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</si>
  <si>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</si>
  <si>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</si>
  <si>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</si>
  <si>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</si>
  <si>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</si>
  <si>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</si>
  <si>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</si>
  <si>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</si>
  <si>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</si>
  <si>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</si>
  <si>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</si>
  <si>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</si>
  <si>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</si>
  <si>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</si>
  <si>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</si>
  <si>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</si>
  <si>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</si>
  <si>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</si>
  <si>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</si>
  <si>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</si>
  <si>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</si>
  <si>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</si>
  <si>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</si>
  <si>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</si>
  <si>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</si>
  <si>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</si>
  <si>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</si>
  <si>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</si>
  <si>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</si>
  <si>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</si>
  <si>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</si>
  <si>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</si>
  <si>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</si>
  <si>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</si>
  <si>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</si>
  <si>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</si>
  <si>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</si>
  <si>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</si>
  <si>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</si>
  <si>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</si>
  <si>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</si>
  <si>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</si>
  <si>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</si>
  <si>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</si>
  <si>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</si>
  <si>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</si>
  <si>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</si>
  <si>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</si>
  <si>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</si>
  <si>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</si>
  <si>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</si>
  <si>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</si>
  <si>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</si>
  <si>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</si>
  <si>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</si>
  <si>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</si>
  <si>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</si>
  <si>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</si>
  <si>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</si>
  <si>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</si>
  <si>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</si>
  <si>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</si>
  <si>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</si>
  <si>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</si>
  <si>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</si>
  <si>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</si>
  <si>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</si>
  <si>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</si>
  <si>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</si>
  <si>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</si>
  <si>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</si>
  <si>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</si>
  <si>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</si>
  <si>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</si>
  <si>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</si>
  <si>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</si>
  <si>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</si>
  <si>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</si>
  <si>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</si>
  <si>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</si>
  <si>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</si>
  <si>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</si>
  <si>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</si>
  <si>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</si>
  <si>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</si>
  <si>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</si>
  <si>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</si>
  <si>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</si>
  <si>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</si>
  <si>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</si>
  <si>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</si>
  <si>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</si>
  <si>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</si>
  <si>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</si>
  <si>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</si>
  <si>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</si>
  <si>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</si>
  <si>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</si>
  <si>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</si>
  <si>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</si>
  <si>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</si>
  <si>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</si>
  <si>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</si>
  <si>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</si>
  <si>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</si>
  <si>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</si>
  <si>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</si>
  <si>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</si>
  <si>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</si>
  <si>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</si>
  <si>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</si>
  <si>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</si>
  <si>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</si>
  <si>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</si>
  <si>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</si>
  <si>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</si>
  <si>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</si>
  <si>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</si>
  <si>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</si>
  <si>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</si>
  <si>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</si>
  <si>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</si>
  <si>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</si>
  <si>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</si>
  <si>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</si>
  <si>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</si>
  <si>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</si>
  <si>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</si>
  <si>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</si>
  <si>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</si>
  <si>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</si>
  <si>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</si>
  <si>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</si>
  <si>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</si>
  <si>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</si>
  <si>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</si>
  <si>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</si>
  <si>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</si>
  <si>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</si>
  <si>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</si>
  <si>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</si>
  <si>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</si>
  <si>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</si>
  <si>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</si>
  <si>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</si>
  <si>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</si>
  <si>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</si>
  <si>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</si>
  <si>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</si>
  <si>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</si>
  <si>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</si>
  <si>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</si>
  <si>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</si>
  <si>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</si>
  <si>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</si>
  <si>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</si>
  <si>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</si>
  <si>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</si>
  <si>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</si>
  <si>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</si>
  <si>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</si>
  <si>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</si>
  <si>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</si>
  <si>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</si>
  <si>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</si>
  <si>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</si>
  <si>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</si>
  <si>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</si>
  <si>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</si>
  <si>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</si>
  <si>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</si>
  <si>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</si>
  <si>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</si>
  <si>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</si>
  <si>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</si>
  <si>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</si>
  <si>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</si>
  <si>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</si>
  <si>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</si>
  <si>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</si>
  <si>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</si>
  <si>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</si>
  <si>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</si>
  <si>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</si>
  <si>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</si>
  <si>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</si>
  <si>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</si>
  <si>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</si>
  <si>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</si>
  <si>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</si>
  <si>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</si>
  <si>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</si>
  <si>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</si>
  <si>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</si>
  <si>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</si>
  <si>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</si>
  <si>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</si>
  <si>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</si>
  <si>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</si>
  <si>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</si>
  <si>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</si>
  <si>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</si>
  <si>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</si>
  <si>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</si>
  <si>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</si>
  <si>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</si>
  <si>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</si>
  <si>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</si>
  <si>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</si>
  <si>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</si>
  <si>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</si>
  <si>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</si>
  <si>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</si>
  <si>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</si>
  <si>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</si>
  <si>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</si>
  <si>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</si>
  <si>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</si>
  <si>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</si>
  <si>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</si>
  <si>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</si>
  <si>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</si>
  <si>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</si>
  <si>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</si>
  <si>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</si>
  <si>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</si>
  <si>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</si>
  <si>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</si>
  <si>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</si>
  <si>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</si>
  <si>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</si>
  <si>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</si>
  <si>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</si>
  <si>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</si>
  <si>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</si>
  <si>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</si>
  <si>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</si>
  <si>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</si>
  <si>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</si>
  <si>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</si>
  <si>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</si>
  <si>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</si>
  <si>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</si>
  <si>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</si>
  <si>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</si>
  <si>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</si>
  <si>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</si>
  <si>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</si>
  <si>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</si>
  <si>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</si>
  <si>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</si>
  <si>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</si>
  <si>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</si>
  <si>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</si>
  <si>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</si>
  <si>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</si>
  <si>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</si>
  <si>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</si>
  <si>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</si>
  <si>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</si>
  <si>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</si>
  <si>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</si>
  <si>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</si>
  <si>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</si>
  <si>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</si>
  <si>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</si>
  <si>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</si>
  <si>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</si>
  <si>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</si>
  <si>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</si>
  <si>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</si>
  <si>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</si>
  <si>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</si>
  <si>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</si>
  <si>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</si>
  <si>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</si>
  <si>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</si>
  <si>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</si>
  <si>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</si>
  <si>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</si>
  <si>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</si>
  <si>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</si>
  <si>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</si>
  <si>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</si>
  <si>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</si>
  <si>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</si>
  <si>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</si>
  <si>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</si>
  <si>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</si>
  <si>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</si>
  <si>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</si>
  <si>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</si>
  <si>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</si>
  <si>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</si>
  <si>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</si>
  <si>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</si>
  <si>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</si>
  <si>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</si>
  <si>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</si>
  <si>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</si>
  <si>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</si>
  <si>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</si>
  <si>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</si>
  <si>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</si>
  <si>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</si>
  <si>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</si>
  <si>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</si>
  <si>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</si>
  <si>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</si>
  <si>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</si>
  <si>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</si>
  <si>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</si>
  <si>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</si>
  <si>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</si>
  <si>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</si>
  <si>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</si>
  <si>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</si>
  <si>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</si>
  <si>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</si>
  <si>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</si>
  <si>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</si>
  <si>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</si>
  <si>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</si>
  <si>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</si>
  <si>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</si>
  <si>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</si>
  <si>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</si>
  <si>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</si>
  <si>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</si>
  <si>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</si>
  <si>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</si>
  <si>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</si>
  <si>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</si>
  <si>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</si>
  <si>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</si>
  <si>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</si>
  <si>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</si>
  <si>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</si>
  <si>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</si>
  <si>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</si>
  <si>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</si>
  <si>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</si>
  <si>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</si>
  <si>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</si>
  <si>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</si>
  <si>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</si>
  <si>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</si>
  <si>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</si>
  <si>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</si>
  <si>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</si>
  <si>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</si>
  <si>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</si>
  <si>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</si>
  <si>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</si>
  <si>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</si>
  <si>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</si>
  <si>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</si>
  <si>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</si>
  <si>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</si>
  <si>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</si>
  <si>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</si>
  <si>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</si>
  <si>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</si>
  <si>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</si>
  <si>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</si>
  <si>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</si>
  <si>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</si>
  <si>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</si>
  <si>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</si>
  <si>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</si>
  <si>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</si>
  <si>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</si>
  <si>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</si>
  <si>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</si>
  <si>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</si>
  <si>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</si>
  <si>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</si>
  <si>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</si>
  <si>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</si>
  <si>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</si>
  <si>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</si>
  <si>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</si>
  <si>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</si>
  <si>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</si>
  <si>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</si>
  <si>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</si>
  <si>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</si>
  <si>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</si>
  <si>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</si>
  <si>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</si>
  <si>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</si>
  <si>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</si>
  <si>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</si>
  <si>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</si>
  <si>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</si>
  <si>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</si>
  <si>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</si>
  <si>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</si>
  <si>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</si>
  <si>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</si>
  <si>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</si>
  <si>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</si>
  <si>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</si>
  <si>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</si>
  <si>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</si>
  <si>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</si>
  <si>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</si>
  <si>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</si>
  <si>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</si>
  <si>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</si>
  <si>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</si>
  <si>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</si>
  <si>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</si>
  <si>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</si>
  <si>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</si>
  <si>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</si>
  <si>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</si>
  <si>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</si>
  <si>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</si>
  <si>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</si>
  <si>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</si>
  <si>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</si>
  <si>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</si>
  <si>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</si>
  <si>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</si>
  <si>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</si>
  <si>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</si>
  <si>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</si>
  <si>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</si>
  <si>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</si>
  <si>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</si>
  <si>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</si>
  <si>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</si>
  <si>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</si>
  <si>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</si>
  <si>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</si>
  <si>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</si>
  <si>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</si>
  <si>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</si>
  <si>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</si>
  <si>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</si>
  <si>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</si>
  <si>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</si>
  <si>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</si>
  <si>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</si>
  <si>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</si>
  <si>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</si>
  <si>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</si>
  <si>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</si>
  <si>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</si>
  <si>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</si>
  <si>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</si>
  <si>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</si>
  <si>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</si>
  <si>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</si>
  <si>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</si>
  <si>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</si>
  <si>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</si>
  <si>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</si>
  <si>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</si>
  <si>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</si>
  <si>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</si>
  <si>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</si>
  <si>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</si>
  <si>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</si>
  <si>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</si>
  <si>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</si>
  <si>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</si>
  <si>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</si>
  <si>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</si>
  <si>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</si>
  <si>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</si>
  <si>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</si>
  <si>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</si>
  <si>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</si>
  <si>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</si>
  <si>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</si>
  <si>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</si>
  <si>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</si>
  <si>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</si>
  <si>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</si>
  <si>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</si>
  <si>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</si>
  <si>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</si>
  <si>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</si>
  <si>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</si>
  <si>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</si>
  <si>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</si>
  <si>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</si>
  <si>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</si>
  <si>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</si>
  <si>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</si>
  <si>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</si>
  <si>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</si>
  <si>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</si>
  <si>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</si>
  <si>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</si>
  <si>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</si>
  <si>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</si>
  <si>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</si>
  <si>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</si>
  <si>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</si>
  <si>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</si>
  <si>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</si>
  <si>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</si>
  <si>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</si>
  <si>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</si>
  <si>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</si>
  <si>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</si>
  <si>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</si>
  <si>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</si>
  <si>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</si>
  <si>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</si>
  <si>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</si>
  <si>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</si>
  <si>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</si>
  <si>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</si>
  <si>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</si>
  <si>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</si>
  <si>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</si>
  <si>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</si>
  <si>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</si>
  <si>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</si>
  <si>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</si>
  <si>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</si>
  <si>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</si>
  <si>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</si>
  <si>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</si>
  <si>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</si>
  <si>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</si>
  <si>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</si>
  <si>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</si>
  <si>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</si>
  <si>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</si>
  <si>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</si>
  <si>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</si>
  <si>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</si>
  <si>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</si>
  <si>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</si>
  <si>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</si>
  <si>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</si>
  <si>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</si>
  <si>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</si>
  <si>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</si>
  <si>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</si>
  <si>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</si>
  <si>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</si>
  <si>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</si>
  <si>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</si>
  <si>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</si>
  <si>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</si>
  <si>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</si>
  <si>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</si>
  <si>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</si>
  <si>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</si>
  <si>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</si>
  <si>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</si>
  <si>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</si>
  <si>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</si>
  <si>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</si>
  <si>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</si>
  <si>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</si>
  <si>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</si>
  <si>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</si>
  <si>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</si>
  <si>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</si>
  <si>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</si>
  <si>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</si>
  <si>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</si>
  <si>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</si>
  <si>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</si>
  <si>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</si>
  <si>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</si>
  <si>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</si>
  <si>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</si>
  <si>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</si>
  <si>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</si>
  <si>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</si>
  <si>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</si>
  <si>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</si>
  <si>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</si>
  <si>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</si>
  <si>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</si>
  <si>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</si>
  <si>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</si>
  <si>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</si>
  <si>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</si>
  <si>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</si>
  <si>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</si>
  <si>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</si>
  <si>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</si>
  <si>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</si>
  <si>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</si>
  <si>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</si>
  <si>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</si>
  <si>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</si>
  <si>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</si>
  <si>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</si>
  <si>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</si>
  <si>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</si>
  <si>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</si>
  <si>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</si>
  <si>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</si>
  <si>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</si>
  <si>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</si>
  <si>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</si>
  <si>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</si>
  <si>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</si>
  <si>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</si>
  <si>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</si>
  <si>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</si>
  <si>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</si>
  <si>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</si>
  <si>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</si>
  <si>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</si>
  <si>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</si>
  <si>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</si>
  <si>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</si>
  <si>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</si>
  <si>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</si>
  <si>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</si>
  <si>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</si>
  <si>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</si>
  <si>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</si>
  <si>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</si>
  <si>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</si>
  <si>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</si>
  <si>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</si>
  <si>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</si>
  <si>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</si>
  <si>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</si>
  <si>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</si>
  <si>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</si>
  <si>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</si>
  <si>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</si>
  <si>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</si>
  <si>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</si>
  <si>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</si>
  <si>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</si>
  <si>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</si>
  <si>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</si>
  <si>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</si>
  <si>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</si>
  <si>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</si>
  <si>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</si>
  <si>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</si>
  <si>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</si>
  <si>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</si>
  <si>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</si>
  <si>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</si>
  <si>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</si>
  <si>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</si>
  <si>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</si>
  <si>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</si>
  <si>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</si>
  <si>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</si>
  <si>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</si>
  <si>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</si>
  <si>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</si>
  <si>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</si>
  <si>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</si>
  <si>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</si>
  <si>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</si>
  <si>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</si>
  <si>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</si>
  <si>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</si>
  <si>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</si>
  <si>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</si>
  <si>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</si>
  <si>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</si>
  <si>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</si>
  <si>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</si>
  <si>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</si>
  <si>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</si>
  <si>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</si>
  <si>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</si>
  <si>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</si>
  <si>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</si>
  <si>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</si>
  <si>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</si>
  <si>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</si>
  <si>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</si>
  <si>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</si>
  <si>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</si>
  <si>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</si>
  <si>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</si>
  <si>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</si>
  <si>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</si>
  <si>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</si>
  <si>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</si>
  <si>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</si>
  <si>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</si>
  <si>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</si>
  <si>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</si>
  <si>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</si>
  <si>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</si>
  <si>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</si>
  <si>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</si>
  <si>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</si>
  <si>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</si>
  <si>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</si>
  <si>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</si>
  <si>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</si>
  <si>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</si>
  <si>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</si>
  <si>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</si>
  <si>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</si>
  <si>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</si>
  <si>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</si>
  <si>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</si>
  <si>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</si>
  <si>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</si>
  <si>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</si>
  <si>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</si>
  <si>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</si>
  <si>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</si>
  <si>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</si>
  <si>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</si>
  <si>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</si>
  <si>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</si>
  <si>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</si>
  <si>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</si>
  <si>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</si>
  <si>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</si>
  <si>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</si>
  <si>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</si>
  <si>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</si>
  <si>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</si>
  <si>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</si>
  <si>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</si>
  <si>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</si>
  <si>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</si>
  <si>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</si>
  <si>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</si>
  <si>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</si>
  <si>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</si>
  <si>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</si>
  <si>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</si>
  <si>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</si>
  <si>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</si>
  <si>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</si>
  <si>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</si>
  <si>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</si>
  <si>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</si>
  <si>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</si>
  <si>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</si>
  <si>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</si>
  <si>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</si>
  <si>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</si>
  <si>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</si>
  <si>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</si>
  <si>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</si>
  <si>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</si>
  <si>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</si>
  <si>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</si>
  <si>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</si>
  <si>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</si>
  <si>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</si>
  <si>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</si>
  <si>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</si>
  <si>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</si>
  <si>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</si>
  <si>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</si>
  <si>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</si>
  <si>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</si>
  <si>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</si>
  <si>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</si>
  <si>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</si>
  <si>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</si>
  <si>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</si>
  <si>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</si>
  <si>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</si>
  <si>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</si>
  <si>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</si>
  <si>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</si>
  <si>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</si>
  <si>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</si>
  <si>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</si>
  <si>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</si>
  <si>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</si>
  <si>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</si>
  <si>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</si>
  <si>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</si>
  <si>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</si>
  <si>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</si>
  <si>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</si>
  <si>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</si>
  <si>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</si>
  <si>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</si>
  <si>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</si>
  <si>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</si>
  <si>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</si>
  <si>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</si>
  <si>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</si>
  <si>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</si>
  <si>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</si>
  <si>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</si>
  <si>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</si>
  <si>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</si>
  <si>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</si>
  <si>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</si>
  <si>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</si>
  <si>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</si>
  <si>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</si>
  <si>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</si>
  <si>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</si>
  <si>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</si>
  <si>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</si>
  <si>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</si>
  <si>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</si>
  <si>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</si>
  <si>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</si>
  <si>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</si>
  <si>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</si>
  <si>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</si>
  <si>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</si>
  <si>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</si>
  <si>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</si>
  <si>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</si>
  <si>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</si>
  <si>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</si>
  <si>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</si>
  <si>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</si>
  <si>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</si>
  <si>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</si>
  <si>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</si>
  <si>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</si>
  <si>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</si>
  <si>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</si>
  <si>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</si>
  <si>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</si>
  <si>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</si>
  <si>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</si>
  <si>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</si>
  <si>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</si>
  <si>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</si>
  <si>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</si>
  <si>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</si>
  <si>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</si>
  <si>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</si>
  <si>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</si>
  <si>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</si>
  <si>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</si>
  <si>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</si>
  <si>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</si>
  <si>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</si>
  <si>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</si>
  <si>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</si>
  <si>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</si>
  <si>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</si>
  <si>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</si>
  <si>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</si>
  <si>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</si>
  <si>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</si>
  <si>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</si>
  <si>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</si>
  <si>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</si>
  <si>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</si>
  <si>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</si>
  <si>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</si>
  <si>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</si>
  <si>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</si>
  <si>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</si>
  <si>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</si>
  <si>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</si>
  <si>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</si>
  <si>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</si>
  <si>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</si>
  <si>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</si>
  <si>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</si>
  <si>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</si>
  <si>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</si>
  <si>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</si>
  <si>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</si>
  <si>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</si>
  <si>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</si>
  <si>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</si>
  <si>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</si>
  <si>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</si>
  <si>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</si>
  <si>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</si>
  <si>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</si>
  <si>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</si>
  <si>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</si>
  <si>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</si>
  <si>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</si>
  <si>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</si>
  <si>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</si>
  <si>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</si>
  <si>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</si>
  <si>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</si>
  <si>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</si>
  <si>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</si>
  <si>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</si>
  <si>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</si>
  <si>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</si>
  <si>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</si>
  <si>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</si>
  <si>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</si>
  <si>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</si>
  <si>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</si>
  <si>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</si>
  <si>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</si>
  <si>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</si>
  <si>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</si>
  <si>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</si>
  <si>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</si>
  <si>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</si>
  <si>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</si>
  <si>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</si>
  <si>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</si>
  <si>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</si>
  <si>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</si>
  <si>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</si>
  <si>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</si>
  <si>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</si>
  <si>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</si>
  <si>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</si>
  <si>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</si>
  <si>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</si>
  <si>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</si>
  <si>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</si>
  <si>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</si>
  <si>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</si>
  <si>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</si>
  <si>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</si>
  <si>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</si>
  <si>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</si>
  <si>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</si>
  <si>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</si>
  <si>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</si>
  <si>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</si>
  <si>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</si>
  <si>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</si>
  <si>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</si>
  <si>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</si>
  <si>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</si>
  <si>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</si>
  <si>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</si>
  <si>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</si>
  <si>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</si>
  <si>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</si>
  <si>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</si>
  <si>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</si>
  <si>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</si>
  <si>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</si>
  <si>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</si>
  <si>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</si>
  <si>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</si>
  <si>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</si>
  <si>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</si>
  <si>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</si>
  <si>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</si>
  <si>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</si>
  <si>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</si>
  <si>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</si>
  <si>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</si>
  <si>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</si>
  <si>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</si>
  <si>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</si>
  <si>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</si>
  <si>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</si>
  <si>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</si>
  <si>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</si>
  <si>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</si>
  <si>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</si>
  <si>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</si>
  <si>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</si>
  <si>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</si>
  <si>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</si>
  <si>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</si>
  <si>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</si>
  <si>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</si>
  <si>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</si>
  <si>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</si>
  <si>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</si>
  <si>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</si>
  <si>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</si>
  <si>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</si>
  <si>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</si>
  <si>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</si>
  <si>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</si>
  <si>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</si>
  <si>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</si>
  <si>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</si>
  <si>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</si>
  <si>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</si>
  <si>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</si>
  <si>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</si>
  <si>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</si>
  <si>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</si>
  <si>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</si>
  <si>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</si>
  <si>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</si>
  <si>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</si>
  <si>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</si>
  <si>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</si>
  <si>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</si>
  <si>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</si>
  <si>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</si>
  <si>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</si>
  <si>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</si>
  <si>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</si>
  <si>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</si>
  <si>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</si>
  <si>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</si>
  <si>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</si>
  <si>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</si>
  <si>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</si>
  <si>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</si>
  <si>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</si>
  <si>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</si>
  <si>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</si>
  <si>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</si>
  <si>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</si>
  <si>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</si>
  <si>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</si>
  <si>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</si>
  <si>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</si>
  <si>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</si>
  <si>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</si>
  <si>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</si>
  <si>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</si>
  <si>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</si>
  <si>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</si>
  <si>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</si>
  <si>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</si>
  <si>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</si>
  <si>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</si>
  <si>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</si>
  <si>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</si>
  <si>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</si>
  <si>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</si>
  <si>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</si>
  <si>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</si>
  <si>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</si>
  <si>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</si>
  <si>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</si>
  <si>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</si>
  <si>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</si>
  <si>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</si>
  <si>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</si>
  <si>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</si>
  <si>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</si>
  <si>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</si>
  <si>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</si>
  <si>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</si>
  <si>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</si>
  <si>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</si>
  <si>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</si>
  <si>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</si>
  <si>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</si>
  <si>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</si>
  <si>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</si>
  <si>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</si>
  <si>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</si>
  <si>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</si>
  <si>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</si>
  <si>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</si>
  <si>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</si>
  <si>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</si>
  <si>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</si>
  <si>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</si>
  <si>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</si>
  <si>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</si>
  <si>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</si>
  <si>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</si>
  <si>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</si>
  <si>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</si>
  <si>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</si>
  <si>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</si>
  <si>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</si>
  <si>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</si>
  <si>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</si>
  <si>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</si>
  <si>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</si>
  <si>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</si>
  <si>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</si>
  <si>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</si>
  <si>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</si>
  <si>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</si>
  <si>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</si>
  <si>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</si>
  <si>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</si>
  <si>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</si>
  <si>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</si>
  <si>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</si>
  <si>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</si>
  <si>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</si>
  <si>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</si>
  <si>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</si>
  <si>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</si>
  <si>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</si>
  <si>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</si>
  <si>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</si>
  <si>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</si>
  <si>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</si>
  <si>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</si>
  <si>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</si>
  <si>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</si>
  <si>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</si>
  <si>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</si>
  <si>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</si>
  <si>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</si>
  <si>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</si>
  <si>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</si>
  <si>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</si>
  <si>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</si>
  <si>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</si>
  <si>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</si>
  <si>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</si>
  <si>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</si>
  <si>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</si>
  <si>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</si>
  <si>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</si>
  <si>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</si>
  <si>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</si>
  <si>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</si>
  <si>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</si>
  <si>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</si>
  <si>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</si>
  <si>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</si>
  <si>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</si>
  <si>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</si>
  <si>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</si>
  <si>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</si>
  <si>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</si>
  <si>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</si>
  <si>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</si>
  <si>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</si>
  <si>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</si>
  <si>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</si>
  <si>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</si>
  <si>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</si>
  <si>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</si>
  <si>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</si>
  <si>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</si>
  <si>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</si>
  <si>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</si>
  <si>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</si>
  <si>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</si>
  <si>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</si>
  <si>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</si>
  <si>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</si>
  <si>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</si>
  <si>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</si>
  <si>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</si>
  <si>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</si>
  <si>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</si>
  <si>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</si>
  <si>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</si>
  <si>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</si>
  <si>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</si>
  <si>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</si>
  <si>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</si>
  <si>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</si>
  <si>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</si>
  <si>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</si>
  <si>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</si>
  <si>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</si>
  <si>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</si>
  <si>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</si>
  <si>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</si>
  <si>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</si>
  <si>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</si>
  <si>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</si>
  <si>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</si>
  <si>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</si>
  <si>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</si>
  <si>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</si>
  <si>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</si>
  <si>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</si>
  <si>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</si>
  <si>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</si>
  <si>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</si>
  <si>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</si>
  <si>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</si>
  <si>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</si>
  <si>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</si>
  <si>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</si>
  <si>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</si>
  <si>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</si>
  <si>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</si>
  <si>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</si>
  <si>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</si>
  <si>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</si>
  <si>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</si>
  <si>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</si>
  <si>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</si>
  <si>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</si>
  <si>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</si>
  <si>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</si>
  <si>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</si>
  <si>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</si>
  <si>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</si>
  <si>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</si>
  <si>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</si>
  <si>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</si>
  <si>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</si>
  <si>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</si>
  <si>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</si>
  <si>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</si>
  <si>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</si>
  <si>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</si>
  <si>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</si>
  <si>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</si>
  <si>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</si>
  <si>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</si>
  <si>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</si>
  <si>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</si>
  <si>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</si>
  <si>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</si>
  <si>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</si>
  <si>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</si>
  <si>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</si>
  <si>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</si>
  <si>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</si>
  <si>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</si>
  <si>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</si>
  <si>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</si>
  <si>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</si>
  <si>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</si>
  <si>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</si>
  <si>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</si>
  <si>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</si>
  <si>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</si>
  <si>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</si>
  <si>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</si>
  <si>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</si>
  <si>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</si>
  <si>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</si>
  <si>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</si>
  <si>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</si>
  <si>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</si>
  <si>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</si>
  <si>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</si>
  <si>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</si>
  <si>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</si>
  <si>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</si>
  <si>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</si>
  <si>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</si>
  <si>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</si>
  <si>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</si>
  <si>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</si>
  <si>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</si>
  <si>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</si>
  <si>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</si>
  <si>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</si>
  <si>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</si>
  <si>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</si>
  <si>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</si>
  <si>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</si>
  <si>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</si>
  <si>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</si>
  <si>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</si>
  <si>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</si>
  <si>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</si>
  <si>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</si>
  <si>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</si>
  <si>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</si>
  <si>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</si>
  <si>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</si>
  <si>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</si>
  <si>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</si>
  <si>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</si>
  <si>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</si>
  <si>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</si>
  <si>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</si>
  <si>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</si>
  <si>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</si>
  <si>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</si>
  <si>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</si>
  <si>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</si>
  <si>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</si>
  <si>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</si>
  <si>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</si>
  <si>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</si>
  <si>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</si>
  <si>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</si>
  <si>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</si>
  <si>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</si>
  <si>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</si>
  <si>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</si>
  <si>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</si>
  <si>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</si>
  <si>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</si>
  <si>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</si>
  <si>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</si>
  <si>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270-275</t>
  </si>
  <si>
    <t>ASTERDM</t>
  </si>
  <si>
    <t>INE914M01019</t>
  </si>
  <si>
    <t>BSLGOLDETF</t>
  </si>
  <si>
    <t>INF209K01HT2</t>
  </si>
  <si>
    <t>RELNV20</t>
  </si>
  <si>
    <t>INF204KA17D8</t>
  </si>
  <si>
    <t>Profit of Rs.6.25/-</t>
  </si>
  <si>
    <t>320-330</t>
  </si>
  <si>
    <t>210-215</t>
  </si>
  <si>
    <t>1320-1326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</si>
  <si>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</si>
  <si>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</si>
  <si>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</si>
  <si>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</si>
  <si>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</si>
  <si>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</si>
  <si>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</si>
  <si>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</si>
  <si>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</si>
  <si>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</si>
  <si>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</si>
  <si>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</si>
  <si>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</si>
  <si>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</si>
  <si>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</si>
  <si>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</si>
  <si>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</si>
  <si>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</si>
  <si>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</si>
  <si>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</si>
  <si>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</si>
  <si>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</si>
  <si>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</si>
  <si>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</si>
  <si>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</si>
  <si>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</si>
  <si>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</si>
  <si>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</si>
  <si>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</si>
  <si>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RRSLGETF</t>
  </si>
  <si>
    <t>INF204KB1882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</si>
  <si>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</si>
  <si>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</si>
  <si>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</si>
  <si>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</si>
  <si>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</si>
  <si>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</si>
  <si>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</si>
  <si>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KEYCORPSER</t>
  </si>
  <si>
    <t>INE681C01015</t>
  </si>
  <si>
    <t>ANGEL</t>
  </si>
  <si>
    <t>KAPILRAJ</t>
  </si>
  <si>
    <t>AJAY DHIRAJLAL NATHWANI</t>
  </si>
  <si>
    <t>CKPLEISURE</t>
  </si>
  <si>
    <t>CKP Leisure Limited</t>
  </si>
  <si>
    <t>153-155</t>
  </si>
  <si>
    <t>1370-1400</t>
  </si>
  <si>
    <t>175-180</t>
  </si>
  <si>
    <t>INFY MAR FUT</t>
  </si>
  <si>
    <t>Loss of Rs.12.5/-</t>
  </si>
  <si>
    <t>Loss of Rs.10.5/-</t>
  </si>
  <si>
    <t>NIFTY MAR FUT</t>
  </si>
  <si>
    <t>10380-10400</t>
  </si>
  <si>
    <t>BANKNIFTY 8 Mar 24300 CE</t>
  </si>
  <si>
    <t>Profit of Rs.28/-</t>
  </si>
  <si>
    <t>455-460</t>
  </si>
  <si>
    <t>383-387</t>
  </si>
  <si>
    <t>Websol Energy System Ltd</t>
  </si>
  <si>
    <t>BSLNIFTY</t>
  </si>
  <si>
    <t>INF209K01IR4</t>
  </si>
  <si>
    <t>EQ30</t>
  </si>
  <si>
    <t>INF754K01EM9</t>
  </si>
  <si>
    <t>HDFCSENETF</t>
  </si>
  <si>
    <t>INF179KB1KQ1</t>
  </si>
  <si>
    <t>HNGSNGBEES</t>
  </si>
  <si>
    <t>INF732E01227</t>
  </si>
  <si>
    <t>223-225</t>
  </si>
  <si>
    <t>230-235</t>
  </si>
  <si>
    <t>Profit of Rs.80/-</t>
  </si>
  <si>
    <t>535-540</t>
  </si>
  <si>
    <t>VIVIDOFFSET PRINTERS PRIVATELIMITED</t>
  </si>
  <si>
    <t>OVERSKUD MULTI ASSET MANAGEMENT PRIVATE LIMITED</t>
  </si>
  <si>
    <t>SHRI RAVINDRA MEDIA VENTURES PRIVATE LIMITED</t>
  </si>
  <si>
    <t>DARSHANORNA</t>
  </si>
  <si>
    <t>KENVI</t>
  </si>
  <si>
    <t>RATNABHUMI</t>
  </si>
  <si>
    <t>MUKESH BABULAL SHAH</t>
  </si>
  <si>
    <t>TIA ENTERPRISES PRIVATE LIMITED</t>
  </si>
  <si>
    <t>VAL</t>
  </si>
  <si>
    <t>HGINFRA</t>
  </si>
  <si>
    <t>HINDCON</t>
  </si>
  <si>
    <t>Hindcon Chemicals Limited</t>
  </si>
  <si>
    <t>INE926X01010</t>
  </si>
  <si>
    <t>RADAAN</t>
  </si>
  <si>
    <t>INE874F01027</t>
  </si>
  <si>
    <t>780-760</t>
  </si>
  <si>
    <t>316-319</t>
  </si>
  <si>
    <t>Buy$</t>
  </si>
  <si>
    <t>300-302</t>
  </si>
  <si>
    <t>Profit of Rs.11.5/-</t>
  </si>
  <si>
    <t>Profit of Rs.22/-</t>
  </si>
  <si>
    <t>384-388</t>
  </si>
  <si>
    <t>GUINESS SECURITIES LIMITED</t>
  </si>
  <si>
    <t>FRANKLIN</t>
  </si>
  <si>
    <t>ENRICH CONSULTING PRIVATELIMITED</t>
  </si>
  <si>
    <t>PECOS</t>
  </si>
  <si>
    <t>DINESH KAUSHIK</t>
  </si>
  <si>
    <t>PRIME</t>
  </si>
  <si>
    <t>TPROJECT</t>
  </si>
  <si>
    <t>VISHAL</t>
  </si>
  <si>
    <t>SHANTI EXPORTS PVT LTD</t>
  </si>
  <si>
    <t>NIKHIL SATISH PORE</t>
  </si>
  <si>
    <t>AJAY SURENDRABHAI PATEL</t>
  </si>
  <si>
    <t>ARYAMAN CAPITAL MARKETS LIMITED</t>
  </si>
  <si>
    <t>GSS Infotech Limited</t>
  </si>
  <si>
    <t>MITTU AGARWAL</t>
  </si>
  <si>
    <t>EL DORADO BIOTECH PVT LTD</t>
  </si>
  <si>
    <t>SAMTEL</t>
  </si>
  <si>
    <t>Samtel Color Ltd.</t>
  </si>
  <si>
    <t>EXPORT IMPORT BANK OF INDIA</t>
  </si>
  <si>
    <t>IDFNIFTYET</t>
  </si>
  <si>
    <t>INF194KA1U07</t>
  </si>
  <si>
    <t>UMESLTD</t>
  </si>
  <si>
    <t>INE240C01028</t>
  </si>
  <si>
    <t>UTINIFTETF</t>
  </si>
  <si>
    <t>INF789FB1X41</t>
  </si>
  <si>
    <t>Profit of Rs.36/-</t>
  </si>
  <si>
    <t>Profit of Rs.10.5/-</t>
  </si>
  <si>
    <t xml:space="preserve">BANKBARODA </t>
  </si>
  <si>
    <t>Profit of Rs.6.75/-</t>
  </si>
  <si>
    <t>770-774</t>
  </si>
  <si>
    <t>235-236</t>
  </si>
  <si>
    <t>245-250</t>
  </si>
  <si>
    <t>Profit of Rs.11.50/-</t>
  </si>
  <si>
    <t>395-396</t>
  </si>
  <si>
    <t>Profit of Rs.36.5/-</t>
  </si>
  <si>
    <t>Profit of Rs.5/-</t>
  </si>
  <si>
    <t>625-630</t>
  </si>
  <si>
    <t>Profit of Rs.24.5/-</t>
  </si>
  <si>
    <t>TECHM MAR 610 PE</t>
  </si>
  <si>
    <t>20-25</t>
  </si>
  <si>
    <t>Profit of Rs.2.9/-</t>
  </si>
  <si>
    <t>497-501</t>
  </si>
  <si>
    <t>Profit of Rs.6/-</t>
  </si>
  <si>
    <t>151-152</t>
  </si>
  <si>
    <t>Loss of Rs.7/-</t>
  </si>
  <si>
    <t>633-636</t>
  </si>
  <si>
    <t>665-670</t>
  </si>
  <si>
    <t>Loss of Rs.18.5/-</t>
  </si>
  <si>
    <t>AMFL</t>
  </si>
  <si>
    <t>MITHALAL KACHARALAL PRAJAPATI</t>
  </si>
  <si>
    <t>ASITCFIN</t>
  </si>
  <si>
    <t>LUO SHIXIN</t>
  </si>
  <si>
    <t>BGPL</t>
  </si>
  <si>
    <t>SUNIL SOHANLALJI AJMERA</t>
  </si>
  <si>
    <t>BP FINTRADE PRIVATE LIMITED</t>
  </si>
  <si>
    <t>CRPRISK</t>
  </si>
  <si>
    <t>SHREE MALLIKARJUN TRAD INVEST PRIVATE LIMITED</t>
  </si>
  <si>
    <t>SHANKAR GROWTH FUND LIMITED</t>
  </si>
  <si>
    <t>J G SECURITIES PVT LTD</t>
  </si>
  <si>
    <t>SCIIL STEEL CAST IRON INVESTMENTS (CYPRUS) LIMITED</t>
  </si>
  <si>
    <t>ENRICH CONSULTING PRIVATE LIMITED</t>
  </si>
  <si>
    <t>MSB E TRADE SECURITIES LIMITED</t>
  </si>
  <si>
    <t>NAISHADH JAWAHAR PALEJA</t>
  </si>
  <si>
    <t>NITIKET INVESTMENT PRIVATE LIMITED</t>
  </si>
  <si>
    <t>KHUSHBOO ANAND BHAYANI</t>
  </si>
  <si>
    <t>INVENTURE</t>
  </si>
  <si>
    <t>JAYNEEL SECURITIES PRIVATE LIMITED</t>
  </si>
  <si>
    <t>IRBINVIT</t>
  </si>
  <si>
    <t>DB INTERNATIONAL (ASIA) LIMITED</t>
  </si>
  <si>
    <t>NOMURA SINGAPORE LIMITED</t>
  </si>
  <si>
    <t>DEEPAK PARSHARAM SALVI</t>
  </si>
  <si>
    <t>KRETTOSYS</t>
  </si>
  <si>
    <t>TEJAS BABULAL SHAH</t>
  </si>
  <si>
    <t>LKPSEC</t>
  </si>
  <si>
    <t>FINEONE MULTITRADE PRIVATE LIMITED</t>
  </si>
  <si>
    <t>INDIA MAX INVESTMENT FUND LIMITED</t>
  </si>
  <si>
    <t>MONARCH</t>
  </si>
  <si>
    <t>INDO WEBSEC LTD</t>
  </si>
  <si>
    <t>NFIL</t>
  </si>
  <si>
    <t>NEERAJ RAJENDRAKUMAR AGRAWAL</t>
  </si>
  <si>
    <t>KAMLESH MOTTYBHAI PATEL</t>
  </si>
  <si>
    <t>NIMESH GANPATBHAI PARMAR</t>
  </si>
  <si>
    <t>SANJAYKUMAR VINODBHAI RATHOD</t>
  </si>
  <si>
    <t>NHCFOODS</t>
  </si>
  <si>
    <t>HARSHA RAJESHBHAI JHAVERI</t>
  </si>
  <si>
    <t>AARAV FINANCIAL SERVICES PRIVATE LIMITED</t>
  </si>
  <si>
    <t>NIRAJ</t>
  </si>
  <si>
    <t>DILEEP KUMAR SINGH</t>
  </si>
  <si>
    <t>MALA SINHA</t>
  </si>
  <si>
    <t>JOYNET DEVLOPERS LLP</t>
  </si>
  <si>
    <t>ACHINTYA SECURITIES PVT. LTD.</t>
  </si>
  <si>
    <t>CHETAN RASIKLAL SHAH</t>
  </si>
  <si>
    <t>SUMEDHA</t>
  </si>
  <si>
    <t>RAMDOOT REALTORS PVT LTD</t>
  </si>
  <si>
    <t>PARTH INFIN BROKERS PVT. LTD.</t>
  </si>
  <si>
    <t>MANIVASAGAM SHAKTHIRATHNA</t>
  </si>
  <si>
    <t>TRANSFRE</t>
  </si>
  <si>
    <t>AJAY HANUMAN PRASAD KHEMKA</t>
  </si>
  <si>
    <t>SHIVSWAROOP JAGMOHANLAL GUPTA</t>
  </si>
  <si>
    <t>AMAR MUKESH SHAH</t>
  </si>
  <si>
    <t>Ashapura Inti Fashion Ltd</t>
  </si>
  <si>
    <t>HARSHAD HIRJI THAKKAR</t>
  </si>
  <si>
    <t>BANKA</t>
  </si>
  <si>
    <t>Banka BioLoo Limited</t>
  </si>
  <si>
    <t>SANJAY KUMAR BANKA</t>
  </si>
  <si>
    <t>MANJEET SINGH</t>
  </si>
  <si>
    <t>CKPPRODUCT</t>
  </si>
  <si>
    <t>CKP Products Limited</t>
  </si>
  <si>
    <t>GEEKAYWIRE</t>
  </si>
  <si>
    <t>Geekay Wires Limited</t>
  </si>
  <si>
    <t>AGARWAL RITU</t>
  </si>
  <si>
    <t>J.N.B.SIDHU FINANCE PRIVATE LIMITED</t>
  </si>
  <si>
    <t>Inventure Gro &amp; Sec Ltd</t>
  </si>
  <si>
    <t>JINDCOT</t>
  </si>
  <si>
    <t>Jindal Cotex Ltd</t>
  </si>
  <si>
    <t>PURAN CHAND CHOUDHARY</t>
  </si>
  <si>
    <t>REAL MARKETING PVT LTD</t>
  </si>
  <si>
    <t>Kothari Sugars And Chemic</t>
  </si>
  <si>
    <t>SHAH MANISH  J</t>
  </si>
  <si>
    <t>PG Electroplast Ltd</t>
  </si>
  <si>
    <t>Shyam Century Ferrous Ltd</t>
  </si>
  <si>
    <t>MAHABIR PRASAD AGARWAL &amp; SONS (HUF)</t>
  </si>
  <si>
    <t>Simplex Projects Limited</t>
  </si>
  <si>
    <t>NEELAM AGARWAL</t>
  </si>
  <si>
    <t>SNOWTEX INVESTMENTS LTD</t>
  </si>
  <si>
    <t>DINESH B SHAH HUF NO II</t>
  </si>
  <si>
    <t>USHA DINESH SHAH</t>
  </si>
  <si>
    <t>CHANDRA PARKASH</t>
  </si>
  <si>
    <t>KANODIA GROUP</t>
  </si>
  <si>
    <t>LTS INVESTMENT FUND LTD</t>
  </si>
  <si>
    <t>DARSHAN FINANCIAL SERVICES PVT LTD</t>
  </si>
  <si>
    <t>Radha Madhav Corporation</t>
  </si>
  <si>
    <t>DIYA INFRACOM PVT LTD.</t>
  </si>
  <si>
    <t>ANITA AGARWAL</t>
  </si>
  <si>
    <t>Tarmat Limited</t>
  </si>
  <si>
    <t>KUNAL  KIRTI  KOTHARI</t>
  </si>
  <si>
    <t>Tata Consultancy Serv Ltd</t>
  </si>
  <si>
    <t>TATA SONS LIMITED</t>
  </si>
  <si>
    <t>TATA SONS LTD</t>
  </si>
  <si>
    <t>TRANSWIND</t>
  </si>
  <si>
    <t>Transwind Infra Limited</t>
  </si>
  <si>
    <t>ILABEN BIPINKUMAR NADIYA</t>
  </si>
  <si>
    <t>ARENTERP</t>
  </si>
  <si>
    <t>INE610C01014</t>
  </si>
  <si>
    <t>DBSTOCKBRO</t>
  </si>
  <si>
    <t>INE921B01025</t>
  </si>
  <si>
    <t>IVZINNIFTY</t>
  </si>
  <si>
    <t>INF205K01DA9</t>
  </si>
  <si>
    <t>QUINTEGRA</t>
  </si>
  <si>
    <t>INE033B01011</t>
  </si>
  <si>
    <t>SETF10GILT</t>
  </si>
  <si>
    <t>INF200KA1JT1</t>
  </si>
  <si>
    <t>SHIVAMILLS</t>
  </si>
  <si>
    <t>INE644Y01017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</si>
</sst>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0" borderId="16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43173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N5" sqref="N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43173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3" t="s">
        <v>13</v>
      </c>
      <c r="B9" s="525" t="s">
        <v>2317</v>
      </c>
      <c r="C9" s="525" t="s">
        <v>14</v>
      </c>
      <c r="D9" s="117" t="s">
        <v>15</v>
      </c>
      <c r="E9" s="23" t="s">
        <v>16</v>
      </c>
      <c r="F9" s="520" t="s">
        <v>17</v>
      </c>
      <c r="G9" s="521"/>
      <c r="H9" s="522"/>
      <c r="I9" s="520" t="s">
        <v>18</v>
      </c>
      <c r="J9" s="521"/>
      <c r="K9" s="522"/>
      <c r="L9" s="23"/>
      <c r="M9" s="24"/>
      <c r="N9" s="24"/>
      <c r="O9" s="24"/>
    </row>
    <row r="10" spans="1:15" ht="59.25" customHeight="1">
      <c r="A10" s="524"/>
      <c r="B10" s="526" t="s">
        <v>2317</v>
      </c>
      <c r="C10" s="526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24816.1</v>
      </c>
      <c r="E11" s="139">
        <v>24847.366666666669</v>
      </c>
      <c r="F11" s="140">
        <v>24604.733333333337</v>
      </c>
      <c r="G11" s="140">
        <v>24393.366666666669</v>
      </c>
      <c r="H11" s="140">
        <v>24150.733333333337</v>
      </c>
      <c r="I11" s="140">
        <v>25058.733333333337</v>
      </c>
      <c r="J11" s="140">
        <v>25301.366666666669</v>
      </c>
      <c r="K11" s="140">
        <v>25512.733333333337</v>
      </c>
      <c r="L11" s="138">
        <v>25090</v>
      </c>
      <c r="M11" s="138">
        <v>24636</v>
      </c>
      <c r="N11" s="160">
        <v>2057360</v>
      </c>
      <c r="O11" s="161">
        <v>-3.7213133166111342E-2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10426.4</v>
      </c>
      <c r="E12" s="141">
        <v>10430.300000000001</v>
      </c>
      <c r="F12" s="142">
        <v>10370.600000000002</v>
      </c>
      <c r="G12" s="142">
        <v>10314.800000000001</v>
      </c>
      <c r="H12" s="142">
        <v>10255.100000000002</v>
      </c>
      <c r="I12" s="142">
        <v>10486.100000000002</v>
      </c>
      <c r="J12" s="142">
        <v>10545.800000000003</v>
      </c>
      <c r="K12" s="142">
        <v>10601.600000000002</v>
      </c>
      <c r="L12" s="137">
        <v>10490</v>
      </c>
      <c r="M12" s="137">
        <v>10374.5</v>
      </c>
      <c r="N12" s="160">
        <v>25617900</v>
      </c>
      <c r="O12" s="161">
        <v>-8.86178059693697E-3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12758</v>
      </c>
      <c r="E15" s="141">
        <v>12783.666666666666</v>
      </c>
      <c r="F15" s="142">
        <v>12667.333333333332</v>
      </c>
      <c r="G15" s="142">
        <v>12576.666666666666</v>
      </c>
      <c r="H15" s="142">
        <v>12460.333333333332</v>
      </c>
      <c r="I15" s="142">
        <v>12874.333333333332</v>
      </c>
      <c r="J15" s="142">
        <v>12990.666666666664</v>
      </c>
      <c r="K15" s="142">
        <v>13081.333333333332</v>
      </c>
      <c r="L15" s="137">
        <v>12900</v>
      </c>
      <c r="M15" s="137">
        <v>12693</v>
      </c>
      <c r="N15" s="160">
        <v>51600</v>
      </c>
      <c r="O15" s="161">
        <v>0.13282107574094401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5080</v>
      </c>
      <c r="E16" s="141">
        <v>5080</v>
      </c>
      <c r="F16" s="142">
        <v>5080</v>
      </c>
      <c r="G16" s="142">
        <v>5080</v>
      </c>
      <c r="H16" s="142">
        <v>5080</v>
      </c>
      <c r="I16" s="142">
        <v>5080</v>
      </c>
      <c r="J16" s="142">
        <v>5080</v>
      </c>
      <c r="K16" s="142">
        <v>5080</v>
      </c>
      <c r="L16" s="137">
        <v>5080</v>
      </c>
      <c r="M16" s="137">
        <v>5080</v>
      </c>
      <c r="N16" s="160">
        <v>513600</v>
      </c>
      <c r="O16" s="161">
        <v>-3.8925652004671076E-4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1580.4</v>
      </c>
      <c r="E18" s="141">
        <v>1576.5666666666666</v>
      </c>
      <c r="F18" s="142">
        <v>1566.6333333333332</v>
      </c>
      <c r="G18" s="142">
        <v>1552.8666666666666</v>
      </c>
      <c r="H18" s="142">
        <v>1542.9333333333332</v>
      </c>
      <c r="I18" s="142">
        <v>1590.3333333333333</v>
      </c>
      <c r="J18" s="142">
        <v>1600.2666666666667</v>
      </c>
      <c r="K18" s="142">
        <v>1614.0333333333333</v>
      </c>
      <c r="L18" s="137">
        <v>1586.5</v>
      </c>
      <c r="M18" s="137">
        <v>1562.8</v>
      </c>
      <c r="N18" s="160">
        <v>1415600</v>
      </c>
      <c r="O18" s="161">
        <v>-4.8655913978494621E-2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160.05000000000001</v>
      </c>
      <c r="E19" s="141">
        <v>160.78333333333333</v>
      </c>
      <c r="F19" s="142">
        <v>156.66666666666666</v>
      </c>
      <c r="G19" s="142">
        <v>153.28333333333333</v>
      </c>
      <c r="H19" s="142">
        <v>149.16666666666666</v>
      </c>
      <c r="I19" s="142">
        <v>164.16666666666666</v>
      </c>
      <c r="J19" s="142">
        <v>168.28333333333333</v>
      </c>
      <c r="K19" s="142">
        <v>171.66666666666666</v>
      </c>
      <c r="L19" s="137">
        <v>164.9</v>
      </c>
      <c r="M19" s="137">
        <v>157.4</v>
      </c>
      <c r="N19" s="160">
        <v>21324000</v>
      </c>
      <c r="O19" s="161">
        <v>3.0344027831465017E-2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386.75</v>
      </c>
      <c r="E20" s="141">
        <v>387.39999999999992</v>
      </c>
      <c r="F20" s="142">
        <v>381.99999999999983</v>
      </c>
      <c r="G20" s="142">
        <v>377.24999999999989</v>
      </c>
      <c r="H20" s="142">
        <v>371.8499999999998</v>
      </c>
      <c r="I20" s="142">
        <v>392.14999999999986</v>
      </c>
      <c r="J20" s="142">
        <v>397.54999999999995</v>
      </c>
      <c r="K20" s="142">
        <v>402.2999999999999</v>
      </c>
      <c r="L20" s="137">
        <v>392.8</v>
      </c>
      <c r="M20" s="137">
        <v>382.65</v>
      </c>
      <c r="N20" s="160">
        <v>14305000</v>
      </c>
      <c r="O20" s="161">
        <v>-1.7007387046899157E-2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26.8</v>
      </c>
      <c r="E21" s="141">
        <v>26.666666666666668</v>
      </c>
      <c r="F21" s="142">
        <v>25.983333333333334</v>
      </c>
      <c r="G21" s="142">
        <v>25.166666666666668</v>
      </c>
      <c r="H21" s="142">
        <v>24.483333333333334</v>
      </c>
      <c r="I21" s="142">
        <v>27.483333333333334</v>
      </c>
      <c r="J21" s="142">
        <v>28.166666666666664</v>
      </c>
      <c r="K21" s="142">
        <v>28.983333333333334</v>
      </c>
      <c r="L21" s="137">
        <v>27.35</v>
      </c>
      <c r="M21" s="137">
        <v>25.85</v>
      </c>
      <c r="N21" s="160">
        <v>99420000</v>
      </c>
      <c r="O21" s="161">
        <v>-8.0402010050251258E-4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1386.4</v>
      </c>
      <c r="E22" s="141">
        <v>1378.5333333333335</v>
      </c>
      <c r="F22" s="142">
        <v>1360.0666666666671</v>
      </c>
      <c r="G22" s="142">
        <v>1333.7333333333336</v>
      </c>
      <c r="H22" s="142">
        <v>1315.2666666666671</v>
      </c>
      <c r="I22" s="142">
        <v>1404.866666666667</v>
      </c>
      <c r="J22" s="142">
        <v>1423.3333333333337</v>
      </c>
      <c r="K22" s="142">
        <v>1449.666666666667</v>
      </c>
      <c r="L22" s="137">
        <v>1397</v>
      </c>
      <c r="M22" s="137">
        <v>1352.2</v>
      </c>
      <c r="N22" s="160">
        <v>650500</v>
      </c>
      <c r="O22" s="161">
        <v>-9.8934550989345504E-3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48.25</v>
      </c>
      <c r="E23" s="141">
        <v>47.75</v>
      </c>
      <c r="F23" s="142">
        <v>45.3</v>
      </c>
      <c r="G23" s="142">
        <v>42.349999999999994</v>
      </c>
      <c r="H23" s="142">
        <v>39.899999999999991</v>
      </c>
      <c r="I23" s="142">
        <v>50.7</v>
      </c>
      <c r="J23" s="142">
        <v>53.150000000000006</v>
      </c>
      <c r="K23" s="142">
        <v>56.100000000000009</v>
      </c>
      <c r="L23" s="137">
        <v>50.2</v>
      </c>
      <c r="M23" s="137">
        <v>44.8</v>
      </c>
      <c r="N23" s="160">
        <v>16230000</v>
      </c>
      <c r="O23" s="161">
        <v>-5.5147058823529415E-3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805.75</v>
      </c>
      <c r="E24" s="141">
        <v>811.68333333333339</v>
      </c>
      <c r="F24" s="142">
        <v>796.71666666666681</v>
      </c>
      <c r="G24" s="142">
        <v>787.68333333333339</v>
      </c>
      <c r="H24" s="142">
        <v>772.71666666666681</v>
      </c>
      <c r="I24" s="142">
        <v>820.71666666666681</v>
      </c>
      <c r="J24" s="142">
        <v>835.68333333333351</v>
      </c>
      <c r="K24" s="142">
        <v>844.71666666666681</v>
      </c>
      <c r="L24" s="137">
        <v>826.65</v>
      </c>
      <c r="M24" s="137">
        <v>802.65</v>
      </c>
      <c r="N24" s="160">
        <v>1293600</v>
      </c>
      <c r="O24" s="161">
        <v>7.6923076923076927E-2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240</v>
      </c>
      <c r="E25" s="141">
        <v>241.28333333333333</v>
      </c>
      <c r="F25" s="142">
        <v>237.21666666666667</v>
      </c>
      <c r="G25" s="142">
        <v>234.43333333333334</v>
      </c>
      <c r="H25" s="142">
        <v>230.36666666666667</v>
      </c>
      <c r="I25" s="142">
        <v>244.06666666666666</v>
      </c>
      <c r="J25" s="142">
        <v>248.13333333333333</v>
      </c>
      <c r="K25" s="142">
        <v>250.91666666666666</v>
      </c>
      <c r="L25" s="137">
        <v>245.35</v>
      </c>
      <c r="M25" s="137">
        <v>238.5</v>
      </c>
      <c r="N25" s="160">
        <v>13270000</v>
      </c>
      <c r="O25" s="161">
        <v>2.1751684311838305E-2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39.9</v>
      </c>
      <c r="E26" s="141">
        <v>38.116666666666667</v>
      </c>
      <c r="F26" s="142">
        <v>35.833333333333336</v>
      </c>
      <c r="G26" s="142">
        <v>31.766666666666666</v>
      </c>
      <c r="H26" s="142">
        <v>29.483333333333334</v>
      </c>
      <c r="I26" s="142">
        <v>42.183333333333337</v>
      </c>
      <c r="J26" s="142">
        <v>44.466666666666669</v>
      </c>
      <c r="K26" s="142">
        <v>48.533333333333339</v>
      </c>
      <c r="L26" s="137">
        <v>40.4</v>
      </c>
      <c r="M26" s="137">
        <v>34.049999999999997</v>
      </c>
      <c r="N26" s="160">
        <v>25590000</v>
      </c>
      <c r="O26" s="161">
        <v>-0.20969734403953058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1101.0999999999999</v>
      </c>
      <c r="E27" s="141">
        <v>1109.9666666666665</v>
      </c>
      <c r="F27" s="142">
        <v>1085.133333333333</v>
      </c>
      <c r="G27" s="142">
        <v>1069.1666666666665</v>
      </c>
      <c r="H27" s="142">
        <v>1044.333333333333</v>
      </c>
      <c r="I27" s="142">
        <v>1125.9333333333329</v>
      </c>
      <c r="J27" s="142">
        <v>1150.7666666666664</v>
      </c>
      <c r="K27" s="142">
        <v>1166.7333333333329</v>
      </c>
      <c r="L27" s="137">
        <v>1134.8</v>
      </c>
      <c r="M27" s="137">
        <v>1094</v>
      </c>
      <c r="N27" s="160">
        <v>1043000</v>
      </c>
      <c r="O27" s="161">
        <v>0.14426769061985739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265.45</v>
      </c>
      <c r="E28" s="141">
        <v>264.85000000000002</v>
      </c>
      <c r="F28" s="142">
        <v>261.20000000000005</v>
      </c>
      <c r="G28" s="142">
        <v>256.95000000000005</v>
      </c>
      <c r="H28" s="142">
        <v>253.30000000000007</v>
      </c>
      <c r="I28" s="142">
        <v>269.10000000000002</v>
      </c>
      <c r="J28" s="142">
        <v>272.75</v>
      </c>
      <c r="K28" s="142">
        <v>277</v>
      </c>
      <c r="L28" s="137">
        <v>268.5</v>
      </c>
      <c r="M28" s="137">
        <v>260.60000000000002</v>
      </c>
      <c r="N28" s="160">
        <v>12297000</v>
      </c>
      <c r="O28" s="161">
        <v>2.2449488650536295E-2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401.3</v>
      </c>
      <c r="E29" s="141">
        <v>401.83333333333331</v>
      </c>
      <c r="F29" s="142">
        <v>396.16666666666663</v>
      </c>
      <c r="G29" s="142">
        <v>391.0333333333333</v>
      </c>
      <c r="H29" s="142">
        <v>385.36666666666662</v>
      </c>
      <c r="I29" s="142">
        <v>406.96666666666664</v>
      </c>
      <c r="J29" s="142">
        <v>412.63333333333327</v>
      </c>
      <c r="K29" s="142">
        <v>417.76666666666665</v>
      </c>
      <c r="L29" s="137">
        <v>407.5</v>
      </c>
      <c r="M29" s="137">
        <v>396.7</v>
      </c>
      <c r="N29" s="160">
        <v>5416000</v>
      </c>
      <c r="O29" s="161">
        <v>3.2405642394205111E-2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150.05000000000001</v>
      </c>
      <c r="E30" s="141">
        <v>148.31666666666669</v>
      </c>
      <c r="F30" s="142">
        <v>146.13333333333338</v>
      </c>
      <c r="G30" s="142">
        <v>142.2166666666667</v>
      </c>
      <c r="H30" s="142">
        <v>140.03333333333339</v>
      </c>
      <c r="I30" s="142">
        <v>152.23333333333338</v>
      </c>
      <c r="J30" s="142">
        <v>154.41666666666671</v>
      </c>
      <c r="K30" s="142">
        <v>158.33333333333337</v>
      </c>
      <c r="L30" s="137">
        <v>150.5</v>
      </c>
      <c r="M30" s="137">
        <v>144.4</v>
      </c>
      <c r="N30" s="160">
        <v>60221000</v>
      </c>
      <c r="O30" s="161">
        <v>-1.5088207985143919E-3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1143.2</v>
      </c>
      <c r="E31" s="141">
        <v>1141.3999999999999</v>
      </c>
      <c r="F31" s="142">
        <v>1134.7999999999997</v>
      </c>
      <c r="G31" s="142">
        <v>1126.3999999999999</v>
      </c>
      <c r="H31" s="142">
        <v>1119.7999999999997</v>
      </c>
      <c r="I31" s="142">
        <v>1149.7999999999997</v>
      </c>
      <c r="J31" s="142">
        <v>1156.3999999999996</v>
      </c>
      <c r="K31" s="142">
        <v>1164.7999999999997</v>
      </c>
      <c r="L31" s="137">
        <v>1148</v>
      </c>
      <c r="M31" s="137">
        <v>1133</v>
      </c>
      <c r="N31" s="160">
        <v>3804600</v>
      </c>
      <c r="O31" s="161">
        <v>-2.0997375328083989E-2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584.45000000000005</v>
      </c>
      <c r="E32" s="141">
        <v>584.41666666666663</v>
      </c>
      <c r="F32" s="142">
        <v>578.83333333333326</v>
      </c>
      <c r="G32" s="142">
        <v>573.21666666666658</v>
      </c>
      <c r="H32" s="142">
        <v>567.63333333333321</v>
      </c>
      <c r="I32" s="142">
        <v>590.0333333333333</v>
      </c>
      <c r="J32" s="142">
        <v>595.61666666666656</v>
      </c>
      <c r="K32" s="142">
        <v>601.23333333333335</v>
      </c>
      <c r="L32" s="137">
        <v>590</v>
      </c>
      <c r="M32" s="137">
        <v>578.79999999999995</v>
      </c>
      <c r="N32" s="160">
        <v>23226400</v>
      </c>
      <c r="O32" s="161">
        <v>1.2625998395591365E-2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532.29999999999995</v>
      </c>
      <c r="E33" s="141">
        <v>528.25</v>
      </c>
      <c r="F33" s="142">
        <v>520.5</v>
      </c>
      <c r="G33" s="142">
        <v>508.70000000000005</v>
      </c>
      <c r="H33" s="142">
        <v>500.95000000000005</v>
      </c>
      <c r="I33" s="142">
        <v>540.04999999999995</v>
      </c>
      <c r="J33" s="142">
        <v>547.79999999999995</v>
      </c>
      <c r="K33" s="142">
        <v>559.59999999999991</v>
      </c>
      <c r="L33" s="137">
        <v>536</v>
      </c>
      <c r="M33" s="137">
        <v>516.45000000000005</v>
      </c>
      <c r="N33" s="160">
        <v>40581600</v>
      </c>
      <c r="O33" s="161">
        <v>-4.6305696559503666E-2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2982.8</v>
      </c>
      <c r="E34" s="141">
        <v>2987.9166666666665</v>
      </c>
      <c r="F34" s="142">
        <v>2959.8833333333332</v>
      </c>
      <c r="G34" s="142">
        <v>2936.9666666666667</v>
      </c>
      <c r="H34" s="142">
        <v>2908.9333333333334</v>
      </c>
      <c r="I34" s="142">
        <v>3010.833333333333</v>
      </c>
      <c r="J34" s="142">
        <v>3038.8666666666668</v>
      </c>
      <c r="K34" s="142">
        <v>3061.7833333333328</v>
      </c>
      <c r="L34" s="137">
        <v>3015.95</v>
      </c>
      <c r="M34" s="137">
        <v>2965</v>
      </c>
      <c r="N34" s="160">
        <v>2124500</v>
      </c>
      <c r="O34" s="161">
        <v>1.7682423670871154E-3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5114.45</v>
      </c>
      <c r="E35" s="141">
        <v>5091.4833333333327</v>
      </c>
      <c r="F35" s="142">
        <v>5049.116666666665</v>
      </c>
      <c r="G35" s="142">
        <v>4983.7833333333319</v>
      </c>
      <c r="H35" s="142">
        <v>4941.4166666666642</v>
      </c>
      <c r="I35" s="142">
        <v>5156.8166666666657</v>
      </c>
      <c r="J35" s="142">
        <v>5199.1833333333325</v>
      </c>
      <c r="K35" s="142">
        <v>5264.5166666666664</v>
      </c>
      <c r="L35" s="137">
        <v>5133.8500000000004</v>
      </c>
      <c r="M35" s="137">
        <v>5026.1499999999996</v>
      </c>
      <c r="N35" s="160">
        <v>704750</v>
      </c>
      <c r="O35" s="161">
        <v>-5.2928722653493299E-3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1686.45</v>
      </c>
      <c r="E36" s="141">
        <v>1687.25</v>
      </c>
      <c r="F36" s="142">
        <v>1668.6</v>
      </c>
      <c r="G36" s="142">
        <v>1650.75</v>
      </c>
      <c r="H36" s="142">
        <v>1632.1</v>
      </c>
      <c r="I36" s="142">
        <v>1705.1</v>
      </c>
      <c r="J36" s="142">
        <v>1723.75</v>
      </c>
      <c r="K36" s="142">
        <v>1741.6</v>
      </c>
      <c r="L36" s="137">
        <v>1705.9</v>
      </c>
      <c r="M36" s="137">
        <v>1669.4</v>
      </c>
      <c r="N36" s="160">
        <v>5486000</v>
      </c>
      <c r="O36" s="161">
        <v>-1.1798612987480861E-2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1053.3499999999999</v>
      </c>
      <c r="E37" s="141">
        <v>1050.5833333333333</v>
      </c>
      <c r="F37" s="142">
        <v>1043.3666666666666</v>
      </c>
      <c r="G37" s="142">
        <v>1033.3833333333332</v>
      </c>
      <c r="H37" s="142">
        <v>1026.1666666666665</v>
      </c>
      <c r="I37" s="142">
        <v>1060.5666666666666</v>
      </c>
      <c r="J37" s="142">
        <v>1067.7833333333333</v>
      </c>
      <c r="K37" s="142">
        <v>1077.7666666666667</v>
      </c>
      <c r="L37" s="137">
        <v>1057.8</v>
      </c>
      <c r="M37" s="137">
        <v>1040.5999999999999</v>
      </c>
      <c r="N37" s="160">
        <v>1048000</v>
      </c>
      <c r="O37" s="161">
        <v>-2.3117076808351976E-2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90.7</v>
      </c>
      <c r="E38" s="141">
        <v>89.266666666666652</v>
      </c>
      <c r="F38" s="142">
        <v>86.533333333333303</v>
      </c>
      <c r="G38" s="142">
        <v>82.366666666666646</v>
      </c>
      <c r="H38" s="142">
        <v>79.633333333333297</v>
      </c>
      <c r="I38" s="142">
        <v>93.433333333333309</v>
      </c>
      <c r="J38" s="142">
        <v>96.166666666666657</v>
      </c>
      <c r="K38" s="142">
        <v>100.33333333333331</v>
      </c>
      <c r="L38" s="137">
        <v>92</v>
      </c>
      <c r="M38" s="137">
        <v>85.1</v>
      </c>
      <c r="N38" s="160">
        <v>16740500</v>
      </c>
      <c r="O38" s="161">
        <v>-1.3611053825531037E-2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141.69999999999999</v>
      </c>
      <c r="E39" s="141">
        <v>139.36666666666667</v>
      </c>
      <c r="F39" s="142">
        <v>133.83333333333334</v>
      </c>
      <c r="G39" s="142">
        <v>125.96666666666667</v>
      </c>
      <c r="H39" s="142">
        <v>120.43333333333334</v>
      </c>
      <c r="I39" s="142">
        <v>147.23333333333335</v>
      </c>
      <c r="J39" s="142">
        <v>152.76666666666665</v>
      </c>
      <c r="K39" s="142">
        <v>160.63333333333335</v>
      </c>
      <c r="L39" s="137">
        <v>144.9</v>
      </c>
      <c r="M39" s="137">
        <v>131.5</v>
      </c>
      <c r="N39" s="160">
        <v>63616000</v>
      </c>
      <c r="O39" s="161">
        <v>-4.8120660761311947E-2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102.65</v>
      </c>
      <c r="E40" s="141">
        <v>102.38333333333334</v>
      </c>
      <c r="F40" s="142">
        <v>94.816666666666677</v>
      </c>
      <c r="G40" s="142">
        <v>86.983333333333334</v>
      </c>
      <c r="H40" s="142">
        <v>79.416666666666671</v>
      </c>
      <c r="I40" s="142">
        <v>110.21666666666668</v>
      </c>
      <c r="J40" s="142">
        <v>117.78333333333335</v>
      </c>
      <c r="K40" s="142">
        <v>125.61666666666669</v>
      </c>
      <c r="L40" s="137">
        <v>109.95</v>
      </c>
      <c r="M40" s="137">
        <v>94.55</v>
      </c>
      <c r="N40" s="160">
        <v>32304000</v>
      </c>
      <c r="O40" s="161">
        <v>0.16059495580944169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718.8</v>
      </c>
      <c r="E41" s="141">
        <v>715.58333333333337</v>
      </c>
      <c r="F41" s="142">
        <v>710.16666666666674</v>
      </c>
      <c r="G41" s="142">
        <v>701.53333333333342</v>
      </c>
      <c r="H41" s="142">
        <v>696.11666666666679</v>
      </c>
      <c r="I41" s="142">
        <v>724.2166666666667</v>
      </c>
      <c r="J41" s="142">
        <v>729.63333333333344</v>
      </c>
      <c r="K41" s="142">
        <v>738.26666666666665</v>
      </c>
      <c r="L41" s="137">
        <v>721</v>
      </c>
      <c r="M41" s="137">
        <v>706.95</v>
      </c>
      <c r="N41" s="160">
        <v>2212100</v>
      </c>
      <c r="O41" s="161">
        <v>5.0679205851619648E-2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151.94999999999999</v>
      </c>
      <c r="E42" s="141">
        <v>151.53333333333333</v>
      </c>
      <c r="F42" s="142">
        <v>150.41666666666666</v>
      </c>
      <c r="G42" s="142">
        <v>148.88333333333333</v>
      </c>
      <c r="H42" s="142">
        <v>147.76666666666665</v>
      </c>
      <c r="I42" s="142">
        <v>153.06666666666666</v>
      </c>
      <c r="J42" s="142">
        <v>154.18333333333334</v>
      </c>
      <c r="K42" s="142">
        <v>155.71666666666667</v>
      </c>
      <c r="L42" s="137">
        <v>152.65</v>
      </c>
      <c r="M42" s="137">
        <v>150</v>
      </c>
      <c r="N42" s="160">
        <v>25571700</v>
      </c>
      <c r="O42" s="161">
        <v>2.7855153203342618E-2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1109.9000000000001</v>
      </c>
      <c r="E43" s="141">
        <v>1117.2666666666667</v>
      </c>
      <c r="F43" s="142">
        <v>1095.6333333333332</v>
      </c>
      <c r="G43" s="142">
        <v>1081.3666666666666</v>
      </c>
      <c r="H43" s="142">
        <v>1059.7333333333331</v>
      </c>
      <c r="I43" s="142">
        <v>1131.5333333333333</v>
      </c>
      <c r="J43" s="142">
        <v>1153.166666666667</v>
      </c>
      <c r="K43" s="142">
        <v>1167.4333333333334</v>
      </c>
      <c r="L43" s="137">
        <v>1138.9000000000001</v>
      </c>
      <c r="M43" s="137">
        <v>1103</v>
      </c>
      <c r="N43" s="160">
        <v>2632200</v>
      </c>
      <c r="O43" s="161">
        <v>-3.5612222466476148E-2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247.8</v>
      </c>
      <c r="E44" s="141">
        <v>247.58333333333334</v>
      </c>
      <c r="F44" s="142">
        <v>246.31666666666669</v>
      </c>
      <c r="G44" s="142">
        <v>244.83333333333334</v>
      </c>
      <c r="H44" s="142">
        <v>243.56666666666669</v>
      </c>
      <c r="I44" s="142">
        <v>249.06666666666669</v>
      </c>
      <c r="J44" s="142">
        <v>250.33333333333334</v>
      </c>
      <c r="K44" s="142">
        <v>251.81666666666669</v>
      </c>
      <c r="L44" s="137">
        <v>248.85</v>
      </c>
      <c r="M44" s="137">
        <v>246.1</v>
      </c>
      <c r="N44" s="160">
        <v>1133000</v>
      </c>
      <c r="O44" s="161">
        <v>-4.6296296296296294E-2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1059.4000000000001</v>
      </c>
      <c r="E45" s="141">
        <v>1062</v>
      </c>
      <c r="F45" s="142">
        <v>1049.5</v>
      </c>
      <c r="G45" s="142">
        <v>1039.5999999999999</v>
      </c>
      <c r="H45" s="142">
        <v>1027.0999999999999</v>
      </c>
      <c r="I45" s="142">
        <v>1071.9000000000001</v>
      </c>
      <c r="J45" s="142">
        <v>1084.4000000000001</v>
      </c>
      <c r="K45" s="142">
        <v>1094.3000000000002</v>
      </c>
      <c r="L45" s="137">
        <v>1074.5</v>
      </c>
      <c r="M45" s="137">
        <v>1052.0999999999999</v>
      </c>
      <c r="N45" s="160">
        <v>5328000</v>
      </c>
      <c r="O45" s="161">
        <v>-2.0948180815876516E-2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741.05</v>
      </c>
      <c r="E46" s="141">
        <v>741.35</v>
      </c>
      <c r="F46" s="142">
        <v>730.7</v>
      </c>
      <c r="G46" s="142">
        <v>720.35</v>
      </c>
      <c r="H46" s="142">
        <v>709.7</v>
      </c>
      <c r="I46" s="142">
        <v>751.7</v>
      </c>
      <c r="J46" s="142">
        <v>762.34999999999991</v>
      </c>
      <c r="K46" s="142">
        <v>772.7</v>
      </c>
      <c r="L46" s="137">
        <v>752</v>
      </c>
      <c r="M46" s="137">
        <v>731</v>
      </c>
      <c r="N46" s="160">
        <v>6783600</v>
      </c>
      <c r="O46" s="161">
        <v>-1.7686593562079943E-4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426.95</v>
      </c>
      <c r="E47" s="141">
        <v>425.43333333333334</v>
      </c>
      <c r="F47" s="142">
        <v>421.51666666666665</v>
      </c>
      <c r="G47" s="142">
        <v>416.08333333333331</v>
      </c>
      <c r="H47" s="142">
        <v>412.16666666666663</v>
      </c>
      <c r="I47" s="142">
        <v>430.86666666666667</v>
      </c>
      <c r="J47" s="142">
        <v>434.7833333333333</v>
      </c>
      <c r="K47" s="142">
        <v>440.2166666666667</v>
      </c>
      <c r="L47" s="137">
        <v>429.35</v>
      </c>
      <c r="M47" s="137">
        <v>420</v>
      </c>
      <c r="N47" s="160">
        <v>56407700</v>
      </c>
      <c r="O47" s="161">
        <v>-1.8574935668017392E-2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87.3</v>
      </c>
      <c r="E48" s="141">
        <v>87.316666666666663</v>
      </c>
      <c r="F48" s="142">
        <v>86.433333333333323</v>
      </c>
      <c r="G48" s="142">
        <v>85.566666666666663</v>
      </c>
      <c r="H48" s="142">
        <v>84.683333333333323</v>
      </c>
      <c r="I48" s="142">
        <v>88.183333333333323</v>
      </c>
      <c r="J48" s="142">
        <v>89.066666666666649</v>
      </c>
      <c r="K48" s="142">
        <v>89.933333333333323</v>
      </c>
      <c r="L48" s="137">
        <v>88.2</v>
      </c>
      <c r="M48" s="137">
        <v>86.45</v>
      </c>
      <c r="N48" s="160">
        <v>49282500</v>
      </c>
      <c r="O48" s="161">
        <v>1.6867842773135251E-2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605</v>
      </c>
      <c r="E49" s="141">
        <v>600.51666666666665</v>
      </c>
      <c r="F49" s="142">
        <v>589.48333333333335</v>
      </c>
      <c r="G49" s="142">
        <v>573.9666666666667</v>
      </c>
      <c r="H49" s="142">
        <v>562.93333333333339</v>
      </c>
      <c r="I49" s="142">
        <v>616.0333333333333</v>
      </c>
      <c r="J49" s="142">
        <v>627.06666666666661</v>
      </c>
      <c r="K49" s="142">
        <v>642.58333333333326</v>
      </c>
      <c r="L49" s="137">
        <v>611.54999999999995</v>
      </c>
      <c r="M49" s="137">
        <v>585</v>
      </c>
      <c r="N49" s="160">
        <v>7799400</v>
      </c>
      <c r="O49" s="161">
        <v>2.5319451017510649E-2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18482.599999999999</v>
      </c>
      <c r="E50" s="141">
        <v>18418.866666666665</v>
      </c>
      <c r="F50" s="142">
        <v>18313.73333333333</v>
      </c>
      <c r="G50" s="142">
        <v>18144.866666666665</v>
      </c>
      <c r="H50" s="142">
        <v>18039.73333333333</v>
      </c>
      <c r="I50" s="142">
        <v>18587.73333333333</v>
      </c>
      <c r="J50" s="142">
        <v>18692.866666666669</v>
      </c>
      <c r="K50" s="142">
        <v>18861.73333333333</v>
      </c>
      <c r="L50" s="137">
        <v>18524</v>
      </c>
      <c r="M50" s="137">
        <v>18250</v>
      </c>
      <c r="N50" s="160">
        <v>149000</v>
      </c>
      <c r="O50" s="161">
        <v>1.4295439074200136E-2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463.85</v>
      </c>
      <c r="E51" s="141">
        <v>458.56666666666666</v>
      </c>
      <c r="F51" s="142">
        <v>451.7833333333333</v>
      </c>
      <c r="G51" s="142">
        <v>439.71666666666664</v>
      </c>
      <c r="H51" s="142">
        <v>432.93333333333328</v>
      </c>
      <c r="I51" s="142">
        <v>470.63333333333333</v>
      </c>
      <c r="J51" s="142">
        <v>477.41666666666674</v>
      </c>
      <c r="K51" s="142">
        <v>489.48333333333335</v>
      </c>
      <c r="L51" s="137">
        <v>465.35</v>
      </c>
      <c r="M51" s="137">
        <v>446.5</v>
      </c>
      <c r="N51" s="160">
        <v>9756000</v>
      </c>
      <c r="O51" s="161">
        <v>-2.954341987466428E-2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4895.1499999999996</v>
      </c>
      <c r="E52" s="141">
        <v>4884.5</v>
      </c>
      <c r="F52" s="142">
        <v>4863.8500000000004</v>
      </c>
      <c r="G52" s="142">
        <v>4832.55</v>
      </c>
      <c r="H52" s="142">
        <v>4811.9000000000005</v>
      </c>
      <c r="I52" s="142">
        <v>4915.8</v>
      </c>
      <c r="J52" s="142">
        <v>4936.45</v>
      </c>
      <c r="K52" s="142">
        <v>4967.75</v>
      </c>
      <c r="L52" s="137">
        <v>4905.1499999999996</v>
      </c>
      <c r="M52" s="137">
        <v>4853.2</v>
      </c>
      <c r="N52" s="160">
        <v>853000</v>
      </c>
      <c r="O52" s="161">
        <v>2.351811855051596E-2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390.9</v>
      </c>
      <c r="E53" s="141">
        <v>391.01666666666671</v>
      </c>
      <c r="F53" s="142">
        <v>386.23333333333341</v>
      </c>
      <c r="G53" s="142">
        <v>381.56666666666672</v>
      </c>
      <c r="H53" s="142">
        <v>376.78333333333342</v>
      </c>
      <c r="I53" s="142">
        <v>395.68333333333339</v>
      </c>
      <c r="J53" s="142">
        <v>400.4666666666667</v>
      </c>
      <c r="K53" s="142">
        <v>405.13333333333338</v>
      </c>
      <c r="L53" s="137">
        <v>395.8</v>
      </c>
      <c r="M53" s="137">
        <v>386.35</v>
      </c>
      <c r="N53" s="160">
        <v>5697600</v>
      </c>
      <c r="O53" s="161">
        <v>-7.8016160490387296E-3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252.95</v>
      </c>
      <c r="E54" s="141">
        <v>250</v>
      </c>
      <c r="F54" s="142">
        <v>237</v>
      </c>
      <c r="G54" s="142">
        <v>221.05</v>
      </c>
      <c r="H54" s="142">
        <v>208.05</v>
      </c>
      <c r="I54" s="142">
        <v>265.95</v>
      </c>
      <c r="J54" s="142">
        <v>278.95</v>
      </c>
      <c r="K54" s="142">
        <v>294.89999999999998</v>
      </c>
      <c r="L54" s="137">
        <v>263</v>
      </c>
      <c r="M54" s="137">
        <v>234.05</v>
      </c>
      <c r="N54" s="160">
        <v>14633600</v>
      </c>
      <c r="O54" s="161">
        <v>1.7524644030668128E-3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541.65</v>
      </c>
      <c r="E55" s="141">
        <v>534.18333333333328</v>
      </c>
      <c r="F55" s="142">
        <v>523.76666666666654</v>
      </c>
      <c r="G55" s="142">
        <v>505.88333333333321</v>
      </c>
      <c r="H55" s="142">
        <v>495.46666666666647</v>
      </c>
      <c r="I55" s="142">
        <v>552.06666666666661</v>
      </c>
      <c r="J55" s="142">
        <v>562.48333333333335</v>
      </c>
      <c r="K55" s="142">
        <v>580.36666666666667</v>
      </c>
      <c r="L55" s="137">
        <v>544.6</v>
      </c>
      <c r="M55" s="137">
        <v>516.29999999999995</v>
      </c>
      <c r="N55" s="160">
        <v>5965000</v>
      </c>
      <c r="O55" s="161">
        <v>4.4201312910284465E-2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651.20000000000005</v>
      </c>
      <c r="E56" s="141">
        <v>649.06666666666672</v>
      </c>
      <c r="F56" s="142">
        <v>642.38333333333344</v>
      </c>
      <c r="G56" s="142">
        <v>633.56666666666672</v>
      </c>
      <c r="H56" s="142">
        <v>626.88333333333344</v>
      </c>
      <c r="I56" s="142">
        <v>657.88333333333344</v>
      </c>
      <c r="J56" s="142">
        <v>664.56666666666661</v>
      </c>
      <c r="K56" s="142">
        <v>673.38333333333344</v>
      </c>
      <c r="L56" s="137">
        <v>655.75</v>
      </c>
      <c r="M56" s="137">
        <v>640.25</v>
      </c>
      <c r="N56" s="160">
        <v>7951200</v>
      </c>
      <c r="O56" s="161">
        <v>2.718065316246383E-2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206</v>
      </c>
      <c r="E57" s="141">
        <v>206.4</v>
      </c>
      <c r="F57" s="142">
        <v>204.25</v>
      </c>
      <c r="G57" s="142">
        <v>202.5</v>
      </c>
      <c r="H57" s="142">
        <v>200.35</v>
      </c>
      <c r="I57" s="142">
        <v>208.15</v>
      </c>
      <c r="J57" s="142">
        <v>210.30000000000004</v>
      </c>
      <c r="K57" s="142">
        <v>212.05</v>
      </c>
      <c r="L57" s="137">
        <v>208.55</v>
      </c>
      <c r="M57" s="137">
        <v>204.65</v>
      </c>
      <c r="N57" s="160">
        <v>11572400</v>
      </c>
      <c r="O57" s="161">
        <v>-2.5235849056603775E-2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1605.5</v>
      </c>
      <c r="E58" s="141">
        <v>1589.2666666666667</v>
      </c>
      <c r="F58" s="142">
        <v>1568.6833333333334</v>
      </c>
      <c r="G58" s="142">
        <v>1531.8666666666668</v>
      </c>
      <c r="H58" s="142">
        <v>1511.2833333333335</v>
      </c>
      <c r="I58" s="142">
        <v>1626.0833333333333</v>
      </c>
      <c r="J58" s="142">
        <v>1646.6666666666667</v>
      </c>
      <c r="K58" s="142">
        <v>1683.4833333333331</v>
      </c>
      <c r="L58" s="137">
        <v>1609.85</v>
      </c>
      <c r="M58" s="137">
        <v>1552.45</v>
      </c>
      <c r="N58" s="160">
        <v>1100750</v>
      </c>
      <c r="O58" s="161">
        <v>7.0091867982306905E-2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1215.75</v>
      </c>
      <c r="E59" s="141">
        <v>1206.2833333333335</v>
      </c>
      <c r="F59" s="142">
        <v>1187.666666666667</v>
      </c>
      <c r="G59" s="142">
        <v>1159.5833333333335</v>
      </c>
      <c r="H59" s="142">
        <v>1140.9666666666669</v>
      </c>
      <c r="I59" s="142">
        <v>1234.366666666667</v>
      </c>
      <c r="J59" s="142">
        <v>1252.9833333333333</v>
      </c>
      <c r="K59" s="142">
        <v>1281.0666666666671</v>
      </c>
      <c r="L59" s="137">
        <v>1224.9000000000001</v>
      </c>
      <c r="M59" s="137">
        <v>1178.2</v>
      </c>
      <c r="N59" s="160">
        <v>6304650</v>
      </c>
      <c r="O59" s="161">
        <v>-2.3594548551959114E-2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985.15</v>
      </c>
      <c r="E60" s="141">
        <v>979.01666666666677</v>
      </c>
      <c r="F60" s="142">
        <v>966.33333333333348</v>
      </c>
      <c r="G60" s="142">
        <v>947.51666666666677</v>
      </c>
      <c r="H60" s="142">
        <v>934.83333333333348</v>
      </c>
      <c r="I60" s="142">
        <v>997.83333333333348</v>
      </c>
      <c r="J60" s="142">
        <v>1010.5166666666667</v>
      </c>
      <c r="K60" s="142">
        <v>1029.3333333333335</v>
      </c>
      <c r="L60" s="137">
        <v>991.7</v>
      </c>
      <c r="M60" s="137">
        <v>960.2</v>
      </c>
      <c r="N60" s="160">
        <v>6274950</v>
      </c>
      <c r="O60" s="161">
        <v>-4.9712192569335428E-3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82.55</v>
      </c>
      <c r="E61" s="141">
        <v>81.966666666666669</v>
      </c>
      <c r="F61" s="142">
        <v>80.933333333333337</v>
      </c>
      <c r="G61" s="142">
        <v>79.316666666666663</v>
      </c>
      <c r="H61" s="142">
        <v>78.283333333333331</v>
      </c>
      <c r="I61" s="142">
        <v>83.583333333333343</v>
      </c>
      <c r="J61" s="142">
        <v>84.616666666666674</v>
      </c>
      <c r="K61" s="142">
        <v>86.233333333333348</v>
      </c>
      <c r="L61" s="137">
        <v>83</v>
      </c>
      <c r="M61" s="137">
        <v>80.349999999999994</v>
      </c>
      <c r="N61" s="160">
        <v>21528000</v>
      </c>
      <c r="O61" s="161">
        <v>-4.4395116537180911E-3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367.8</v>
      </c>
      <c r="E62" s="141">
        <v>362.70000000000005</v>
      </c>
      <c r="F62" s="142">
        <v>354.55000000000007</v>
      </c>
      <c r="G62" s="142">
        <v>341.3</v>
      </c>
      <c r="H62" s="142">
        <v>333.15000000000003</v>
      </c>
      <c r="I62" s="142">
        <v>375.9500000000001</v>
      </c>
      <c r="J62" s="142">
        <v>384.10000000000008</v>
      </c>
      <c r="K62" s="142">
        <v>397.35000000000014</v>
      </c>
      <c r="L62" s="137">
        <v>370.85</v>
      </c>
      <c r="M62" s="137">
        <v>349.45</v>
      </c>
      <c r="N62" s="160">
        <v>2620500</v>
      </c>
      <c r="O62" s="161">
        <v>-3.7995594713656385E-2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1452.05</v>
      </c>
      <c r="E63" s="141">
        <v>1453.55</v>
      </c>
      <c r="F63" s="142">
        <v>1439.6999999999998</v>
      </c>
      <c r="G63" s="142">
        <v>1427.35</v>
      </c>
      <c r="H63" s="142">
        <v>1413.4999999999998</v>
      </c>
      <c r="I63" s="142">
        <v>1465.8999999999999</v>
      </c>
      <c r="J63" s="142">
        <v>1479.7499999999998</v>
      </c>
      <c r="K63" s="142">
        <v>1492.1</v>
      </c>
      <c r="L63" s="137">
        <v>1467.4</v>
      </c>
      <c r="M63" s="137">
        <v>1441.2</v>
      </c>
      <c r="N63" s="160">
        <v>505500</v>
      </c>
      <c r="O63" s="161">
        <v>2.8484231943031537E-2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580.70000000000005</v>
      </c>
      <c r="E64" s="141">
        <v>580.76666666666677</v>
      </c>
      <c r="F64" s="142">
        <v>576.58333333333348</v>
      </c>
      <c r="G64" s="142">
        <v>572.4666666666667</v>
      </c>
      <c r="H64" s="142">
        <v>568.28333333333342</v>
      </c>
      <c r="I64" s="142">
        <v>584.88333333333355</v>
      </c>
      <c r="J64" s="142">
        <v>589.06666666666672</v>
      </c>
      <c r="K64" s="142">
        <v>593.18333333333362</v>
      </c>
      <c r="L64" s="137">
        <v>584.95000000000005</v>
      </c>
      <c r="M64" s="137">
        <v>576.65</v>
      </c>
      <c r="N64" s="160">
        <v>7838000</v>
      </c>
      <c r="O64" s="161">
        <v>-1.1476857106823054E-2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278.3</v>
      </c>
      <c r="E65" s="141">
        <v>278.06666666666666</v>
      </c>
      <c r="F65" s="142">
        <v>273.93333333333334</v>
      </c>
      <c r="G65" s="142">
        <v>269.56666666666666</v>
      </c>
      <c r="H65" s="142">
        <v>265.43333333333334</v>
      </c>
      <c r="I65" s="142">
        <v>282.43333333333334</v>
      </c>
      <c r="J65" s="142">
        <v>286.56666666666666</v>
      </c>
      <c r="K65" s="142">
        <v>290.93333333333334</v>
      </c>
      <c r="L65" s="137">
        <v>282.2</v>
      </c>
      <c r="M65" s="137">
        <v>273.7</v>
      </c>
      <c r="N65" s="160">
        <v>17833200</v>
      </c>
      <c r="O65" s="161">
        <v>2.9464058928117855E-2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1044.5999999999999</v>
      </c>
      <c r="E66" s="141">
        <v>1043.8666666666668</v>
      </c>
      <c r="F66" s="142">
        <v>1037.7833333333335</v>
      </c>
      <c r="G66" s="142">
        <v>1030.9666666666667</v>
      </c>
      <c r="H66" s="142">
        <v>1024.8833333333334</v>
      </c>
      <c r="I66" s="142">
        <v>1050.6833333333336</v>
      </c>
      <c r="J66" s="142">
        <v>1056.7666666666667</v>
      </c>
      <c r="K66" s="142">
        <v>1063.5833333333337</v>
      </c>
      <c r="L66" s="137">
        <v>1049.95</v>
      </c>
      <c r="M66" s="137">
        <v>1037.05</v>
      </c>
      <c r="N66" s="160">
        <v>1258600</v>
      </c>
      <c r="O66" s="161">
        <v>-5.5586436909394106E-4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1248.7</v>
      </c>
      <c r="E67" s="141">
        <v>1246.8333333333335</v>
      </c>
      <c r="F67" s="142">
        <v>1238.2666666666669</v>
      </c>
      <c r="G67" s="142">
        <v>1227.8333333333335</v>
      </c>
      <c r="H67" s="142">
        <v>1219.2666666666669</v>
      </c>
      <c r="I67" s="142">
        <v>1257.2666666666669</v>
      </c>
      <c r="J67" s="142">
        <v>1265.8333333333335</v>
      </c>
      <c r="K67" s="142">
        <v>1276.2666666666669</v>
      </c>
      <c r="L67" s="137">
        <v>1255.4000000000001</v>
      </c>
      <c r="M67" s="137">
        <v>1236.4000000000001</v>
      </c>
      <c r="N67" s="160">
        <v>1080000</v>
      </c>
      <c r="O67" s="161">
        <v>4.1591320072332731E-2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777.5</v>
      </c>
      <c r="E68" s="141">
        <v>779.75</v>
      </c>
      <c r="F68" s="142">
        <v>771.95</v>
      </c>
      <c r="G68" s="142">
        <v>766.40000000000009</v>
      </c>
      <c r="H68" s="142">
        <v>758.60000000000014</v>
      </c>
      <c r="I68" s="142">
        <v>785.3</v>
      </c>
      <c r="J68" s="142">
        <v>793.09999999999991</v>
      </c>
      <c r="K68" s="142">
        <v>798.64999999999986</v>
      </c>
      <c r="L68" s="137">
        <v>787.55</v>
      </c>
      <c r="M68" s="137">
        <v>774.2</v>
      </c>
      <c r="N68" s="160">
        <v>690000</v>
      </c>
      <c r="O68" s="161">
        <v>6.1865189289012003E-2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327.2</v>
      </c>
      <c r="E69" s="141">
        <v>328.90000000000003</v>
      </c>
      <c r="F69" s="142">
        <v>324.10000000000008</v>
      </c>
      <c r="G69" s="142">
        <v>321.00000000000006</v>
      </c>
      <c r="H69" s="142">
        <v>316.2000000000001</v>
      </c>
      <c r="I69" s="142">
        <v>332.00000000000006</v>
      </c>
      <c r="J69" s="142">
        <v>336.8</v>
      </c>
      <c r="K69" s="142">
        <v>339.90000000000003</v>
      </c>
      <c r="L69" s="137">
        <v>333.7</v>
      </c>
      <c r="M69" s="137">
        <v>325.8</v>
      </c>
      <c r="N69" s="160">
        <v>13892500</v>
      </c>
      <c r="O69" s="161">
        <v>3.4052847041310008E-2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2871.5</v>
      </c>
      <c r="E70" s="141">
        <v>2872.9666666666667</v>
      </c>
      <c r="F70" s="142">
        <v>2851.9333333333334</v>
      </c>
      <c r="G70" s="142">
        <v>2832.3666666666668</v>
      </c>
      <c r="H70" s="142">
        <v>2811.3333333333335</v>
      </c>
      <c r="I70" s="142">
        <v>2892.5333333333333</v>
      </c>
      <c r="J70" s="142">
        <v>2913.5666666666671</v>
      </c>
      <c r="K70" s="142">
        <v>2933.1333333333332</v>
      </c>
      <c r="L70" s="137">
        <v>2894</v>
      </c>
      <c r="M70" s="137">
        <v>2853.4</v>
      </c>
      <c r="N70" s="160">
        <v>772500</v>
      </c>
      <c r="O70" s="161">
        <v>-6.261376046596287E-2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164.35</v>
      </c>
      <c r="E71" s="141">
        <v>163.86666666666667</v>
      </c>
      <c r="F71" s="142">
        <v>160.88333333333335</v>
      </c>
      <c r="G71" s="142">
        <v>157.41666666666669</v>
      </c>
      <c r="H71" s="142">
        <v>154.43333333333337</v>
      </c>
      <c r="I71" s="142">
        <v>167.33333333333334</v>
      </c>
      <c r="J71" s="142">
        <v>170.31666666666669</v>
      </c>
      <c r="K71" s="142">
        <v>173.78333333333333</v>
      </c>
      <c r="L71" s="137">
        <v>166.85</v>
      </c>
      <c r="M71" s="137">
        <v>160.4</v>
      </c>
      <c r="N71" s="160">
        <v>5247000</v>
      </c>
      <c r="O71" s="161">
        <v>2.1910604732690624E-2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518.70000000000005</v>
      </c>
      <c r="E72" s="141">
        <v>520.16666666666663</v>
      </c>
      <c r="F72" s="142">
        <v>511.83333333333326</v>
      </c>
      <c r="G72" s="142">
        <v>504.96666666666658</v>
      </c>
      <c r="H72" s="142">
        <v>496.63333333333321</v>
      </c>
      <c r="I72" s="142">
        <v>527.0333333333333</v>
      </c>
      <c r="J72" s="142">
        <v>535.36666666666656</v>
      </c>
      <c r="K72" s="142">
        <v>542.23333333333335</v>
      </c>
      <c r="L72" s="137">
        <v>528.5</v>
      </c>
      <c r="M72" s="137">
        <v>513.29999999999995</v>
      </c>
      <c r="N72" s="160">
        <v>26455500</v>
      </c>
      <c r="O72" s="161">
        <v>-1.7820348610569695E-2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66.849999999999994</v>
      </c>
      <c r="E73" s="141">
        <v>66.649999999999991</v>
      </c>
      <c r="F73" s="142">
        <v>65.499999999999986</v>
      </c>
      <c r="G73" s="142">
        <v>64.149999999999991</v>
      </c>
      <c r="H73" s="142">
        <v>62.999999999999986</v>
      </c>
      <c r="I73" s="142">
        <v>67.999999999999986</v>
      </c>
      <c r="J73" s="142">
        <v>69.149999999999991</v>
      </c>
      <c r="K73" s="142">
        <v>70.499999999999986</v>
      </c>
      <c r="L73" s="137">
        <v>67.8</v>
      </c>
      <c r="M73" s="137">
        <v>65.3</v>
      </c>
      <c r="N73" s="160">
        <v>48398000</v>
      </c>
      <c r="O73" s="161">
        <v>1.1854236792038637E-2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1041.5</v>
      </c>
      <c r="E74" s="141">
        <v>1035.3666666666666</v>
      </c>
      <c r="F74" s="142">
        <v>1015.8833333333332</v>
      </c>
      <c r="G74" s="142">
        <v>990.26666666666665</v>
      </c>
      <c r="H74" s="142">
        <v>970.7833333333333</v>
      </c>
      <c r="I74" s="142">
        <v>1060.9833333333331</v>
      </c>
      <c r="J74" s="142">
        <v>1080.4666666666662</v>
      </c>
      <c r="K74" s="142">
        <v>1106.083333333333</v>
      </c>
      <c r="L74" s="137">
        <v>1054.8499999999999</v>
      </c>
      <c r="M74" s="137">
        <v>1009.75</v>
      </c>
      <c r="N74" s="160">
        <v>2206400</v>
      </c>
      <c r="O74" s="161">
        <v>-3.6127167630057803E-3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220.8</v>
      </c>
      <c r="E75" s="141">
        <v>220.23333333333335</v>
      </c>
      <c r="F75" s="142">
        <v>216.06666666666669</v>
      </c>
      <c r="G75" s="142">
        <v>211.33333333333334</v>
      </c>
      <c r="H75" s="142">
        <v>207.16666666666669</v>
      </c>
      <c r="I75" s="142">
        <v>224.9666666666667</v>
      </c>
      <c r="J75" s="142">
        <v>229.13333333333333</v>
      </c>
      <c r="K75" s="142">
        <v>233.8666666666667</v>
      </c>
      <c r="L75" s="137">
        <v>224.4</v>
      </c>
      <c r="M75" s="137">
        <v>215.5</v>
      </c>
      <c r="N75" s="160">
        <v>49895000</v>
      </c>
      <c r="O75" s="161">
        <v>5.7448095142108449E-3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2191.8000000000002</v>
      </c>
      <c r="E76" s="141">
        <v>2181.8833333333332</v>
      </c>
      <c r="F76" s="142">
        <v>2159.3166666666666</v>
      </c>
      <c r="G76" s="142">
        <v>2126.8333333333335</v>
      </c>
      <c r="H76" s="142">
        <v>2104.2666666666669</v>
      </c>
      <c r="I76" s="142">
        <v>2214.3666666666663</v>
      </c>
      <c r="J76" s="142">
        <v>2236.9333333333329</v>
      </c>
      <c r="K76" s="142">
        <v>2269.4166666666661</v>
      </c>
      <c r="L76" s="137">
        <v>2204.4499999999998</v>
      </c>
      <c r="M76" s="137">
        <v>2149.4</v>
      </c>
      <c r="N76" s="160">
        <v>4212000</v>
      </c>
      <c r="O76" s="161">
        <v>-2.4866785079928951E-3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28890.15</v>
      </c>
      <c r="E77" s="141">
        <v>28718.783333333336</v>
      </c>
      <c r="F77" s="142">
        <v>28497.566666666673</v>
      </c>
      <c r="G77" s="142">
        <v>28104.983333333337</v>
      </c>
      <c r="H77" s="142">
        <v>27883.766666666674</v>
      </c>
      <c r="I77" s="142">
        <v>29111.366666666672</v>
      </c>
      <c r="J77" s="142">
        <v>29332.583333333339</v>
      </c>
      <c r="K77" s="142">
        <v>29725.166666666672</v>
      </c>
      <c r="L77" s="137">
        <v>28940</v>
      </c>
      <c r="M77" s="137">
        <v>28326.2</v>
      </c>
      <c r="N77" s="160">
        <v>212525</v>
      </c>
      <c r="O77" s="161">
        <v>-7.4722708698190306E-3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165.4</v>
      </c>
      <c r="E78" s="141">
        <v>164.6</v>
      </c>
      <c r="F78" s="142">
        <v>162.1</v>
      </c>
      <c r="G78" s="142">
        <v>158.80000000000001</v>
      </c>
      <c r="H78" s="142">
        <v>156.30000000000001</v>
      </c>
      <c r="I78" s="142">
        <v>167.89999999999998</v>
      </c>
      <c r="J78" s="142">
        <v>170.39999999999998</v>
      </c>
      <c r="K78" s="142">
        <v>173.69999999999996</v>
      </c>
      <c r="L78" s="137">
        <v>167.1</v>
      </c>
      <c r="M78" s="137">
        <v>161.30000000000001</v>
      </c>
      <c r="N78" s="160">
        <v>9345000</v>
      </c>
      <c r="O78" s="161">
        <v>1.021566401816118E-2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142.4</v>
      </c>
      <c r="E79" s="141">
        <v>142.5</v>
      </c>
      <c r="F79" s="142">
        <v>141</v>
      </c>
      <c r="G79" s="142">
        <v>139.6</v>
      </c>
      <c r="H79" s="142">
        <v>138.1</v>
      </c>
      <c r="I79" s="142">
        <v>143.9</v>
      </c>
      <c r="J79" s="142">
        <v>145.4</v>
      </c>
      <c r="K79" s="142">
        <v>146.80000000000001</v>
      </c>
      <c r="L79" s="137">
        <v>144</v>
      </c>
      <c r="M79" s="137">
        <v>141.1</v>
      </c>
      <c r="N79" s="160">
        <v>20182400</v>
      </c>
      <c r="O79" s="161">
        <v>1.643835616438356E-2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858.9</v>
      </c>
      <c r="E80" s="141">
        <v>860.26666666666677</v>
      </c>
      <c r="F80" s="142">
        <v>851.88333333333355</v>
      </c>
      <c r="G80" s="142">
        <v>844.86666666666679</v>
      </c>
      <c r="H80" s="142">
        <v>836.48333333333358</v>
      </c>
      <c r="I80" s="142">
        <v>867.28333333333353</v>
      </c>
      <c r="J80" s="142">
        <v>875.66666666666674</v>
      </c>
      <c r="K80" s="142">
        <v>882.68333333333351</v>
      </c>
      <c r="L80" s="137">
        <v>868.65</v>
      </c>
      <c r="M80" s="137">
        <v>853.25</v>
      </c>
      <c r="N80" s="160">
        <v>2800600</v>
      </c>
      <c r="O80" s="161">
        <v>6.8849706129303107E-2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214.75</v>
      </c>
      <c r="E81" s="141">
        <v>214.85</v>
      </c>
      <c r="F81" s="142">
        <v>212.7</v>
      </c>
      <c r="G81" s="142">
        <v>210.65</v>
      </c>
      <c r="H81" s="142">
        <v>208.5</v>
      </c>
      <c r="I81" s="142">
        <v>216.89999999999998</v>
      </c>
      <c r="J81" s="142">
        <v>219.05</v>
      </c>
      <c r="K81" s="142">
        <v>221.09999999999997</v>
      </c>
      <c r="L81" s="137">
        <v>217</v>
      </c>
      <c r="M81" s="137">
        <v>212.8</v>
      </c>
      <c r="N81" s="160">
        <v>10804000</v>
      </c>
      <c r="O81" s="161">
        <v>4.4626255113425061E-3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96.4</v>
      </c>
      <c r="E82" s="141">
        <v>95.933333333333337</v>
      </c>
      <c r="F82" s="142">
        <v>94.26666666666668</v>
      </c>
      <c r="G82" s="142">
        <v>92.13333333333334</v>
      </c>
      <c r="H82" s="142">
        <v>90.466666666666683</v>
      </c>
      <c r="I82" s="142">
        <v>98.066666666666677</v>
      </c>
      <c r="J82" s="142">
        <v>99.733333333333334</v>
      </c>
      <c r="K82" s="142">
        <v>101.86666666666667</v>
      </c>
      <c r="L82" s="137">
        <v>97.6</v>
      </c>
      <c r="M82" s="137">
        <v>93.8</v>
      </c>
      <c r="N82" s="160">
        <v>54626000</v>
      </c>
      <c r="O82" s="161">
        <v>-2.6751592356687899E-2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152.94999999999999</v>
      </c>
      <c r="E83" s="141">
        <v>151.98333333333332</v>
      </c>
      <c r="F83" s="142">
        <v>149.51666666666665</v>
      </c>
      <c r="G83" s="142">
        <v>146.08333333333334</v>
      </c>
      <c r="H83" s="142">
        <v>143.61666666666667</v>
      </c>
      <c r="I83" s="142">
        <v>155.41666666666663</v>
      </c>
      <c r="J83" s="142">
        <v>157.88333333333327</v>
      </c>
      <c r="K83" s="142">
        <v>161.31666666666661</v>
      </c>
      <c r="L83" s="137">
        <v>154.44999999999999</v>
      </c>
      <c r="M83" s="137">
        <v>148.55000000000001</v>
      </c>
      <c r="N83" s="160">
        <v>33246500</v>
      </c>
      <c r="O83" s="161">
        <v>-3.1504893964110929E-2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456.05</v>
      </c>
      <c r="E84" s="141">
        <v>452.23333333333335</v>
      </c>
      <c r="F84" s="142">
        <v>447.31666666666672</v>
      </c>
      <c r="G84" s="142">
        <v>438.58333333333337</v>
      </c>
      <c r="H84" s="142">
        <v>433.66666666666674</v>
      </c>
      <c r="I84" s="142">
        <v>460.9666666666667</v>
      </c>
      <c r="J84" s="142">
        <v>465.88333333333333</v>
      </c>
      <c r="K84" s="142">
        <v>474.61666666666667</v>
      </c>
      <c r="L84" s="137">
        <v>457.15</v>
      </c>
      <c r="M84" s="137">
        <v>443.5</v>
      </c>
      <c r="N84" s="160">
        <v>12784000</v>
      </c>
      <c r="O84" s="161">
        <v>1.2032932235592146E-2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539.29999999999995</v>
      </c>
      <c r="E85" s="141">
        <v>538.31666666666661</v>
      </c>
      <c r="F85" s="142">
        <v>534.98333333333323</v>
      </c>
      <c r="G85" s="142">
        <v>530.66666666666663</v>
      </c>
      <c r="H85" s="142">
        <v>527.33333333333326</v>
      </c>
      <c r="I85" s="142">
        <v>542.63333333333321</v>
      </c>
      <c r="J85" s="142">
        <v>545.9666666666667</v>
      </c>
      <c r="K85" s="142">
        <v>550.28333333333319</v>
      </c>
      <c r="L85" s="137">
        <v>541.65</v>
      </c>
      <c r="M85" s="137">
        <v>534</v>
      </c>
      <c r="N85" s="160">
        <v>5799600</v>
      </c>
      <c r="O85" s="161">
        <v>3.1133250311332502E-3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17.7</v>
      </c>
      <c r="E86" s="141">
        <v>17.599999999999998</v>
      </c>
      <c r="F86" s="142">
        <v>17.349999999999994</v>
      </c>
      <c r="G86" s="142">
        <v>16.999999999999996</v>
      </c>
      <c r="H86" s="142">
        <v>16.749999999999993</v>
      </c>
      <c r="I86" s="142">
        <v>17.949999999999996</v>
      </c>
      <c r="J86" s="142">
        <v>18.200000000000003</v>
      </c>
      <c r="K86" s="142">
        <v>18.549999999999997</v>
      </c>
      <c r="L86" s="137">
        <v>17.850000000000001</v>
      </c>
      <c r="M86" s="137">
        <v>17.25</v>
      </c>
      <c r="N86" s="160">
        <v>300510000</v>
      </c>
      <c r="O86" s="161">
        <v>1.4976785981728321E-4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876</v>
      </c>
      <c r="E87" s="141">
        <v>863.25</v>
      </c>
      <c r="F87" s="142">
        <v>846.6</v>
      </c>
      <c r="G87" s="142">
        <v>817.2</v>
      </c>
      <c r="H87" s="142">
        <v>800.55000000000007</v>
      </c>
      <c r="I87" s="142">
        <v>892.65</v>
      </c>
      <c r="J87" s="142">
        <v>909.30000000000007</v>
      </c>
      <c r="K87" s="142">
        <v>938.69999999999993</v>
      </c>
      <c r="L87" s="137">
        <v>879.9</v>
      </c>
      <c r="M87" s="137">
        <v>833.85</v>
      </c>
      <c r="N87" s="160">
        <v>657500</v>
      </c>
      <c r="O87" s="161">
        <v>-4.363636363636364E-2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1096.95</v>
      </c>
      <c r="E88" s="141">
        <v>1093.1499999999999</v>
      </c>
      <c r="F88" s="142">
        <v>1083.7999999999997</v>
      </c>
      <c r="G88" s="142">
        <v>1070.6499999999999</v>
      </c>
      <c r="H88" s="142">
        <v>1061.2999999999997</v>
      </c>
      <c r="I88" s="142">
        <v>1106.2999999999997</v>
      </c>
      <c r="J88" s="142">
        <v>1115.6499999999996</v>
      </c>
      <c r="K88" s="142">
        <v>1128.7999999999997</v>
      </c>
      <c r="L88" s="137">
        <v>1102.5</v>
      </c>
      <c r="M88" s="137">
        <v>1080</v>
      </c>
      <c r="N88" s="160">
        <v>2462400</v>
      </c>
      <c r="O88" s="161">
        <v>3.0810448760884127E-2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549.4</v>
      </c>
      <c r="E89" s="141">
        <v>546.08333333333337</v>
      </c>
      <c r="F89" s="142">
        <v>540.66666666666674</v>
      </c>
      <c r="G89" s="142">
        <v>531.93333333333339</v>
      </c>
      <c r="H89" s="142">
        <v>526.51666666666677</v>
      </c>
      <c r="I89" s="142">
        <v>554.81666666666672</v>
      </c>
      <c r="J89" s="142">
        <v>560.23333333333346</v>
      </c>
      <c r="K89" s="142">
        <v>568.9666666666667</v>
      </c>
      <c r="L89" s="137">
        <v>551.5</v>
      </c>
      <c r="M89" s="137">
        <v>537.35</v>
      </c>
      <c r="N89" s="160">
        <v>2269500</v>
      </c>
      <c r="O89" s="161">
        <v>-2.5128865979381444E-2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110.5</v>
      </c>
      <c r="E90" s="141">
        <v>110.41666666666667</v>
      </c>
      <c r="F90" s="142">
        <v>108.53333333333335</v>
      </c>
      <c r="G90" s="142">
        <v>106.56666666666668</v>
      </c>
      <c r="H90" s="142">
        <v>104.68333333333335</v>
      </c>
      <c r="I90" s="142">
        <v>112.38333333333334</v>
      </c>
      <c r="J90" s="142">
        <v>114.26666666666667</v>
      </c>
      <c r="K90" s="142">
        <v>116.23333333333333</v>
      </c>
      <c r="L90" s="137">
        <v>112.3</v>
      </c>
      <c r="M90" s="137">
        <v>108.45</v>
      </c>
      <c r="N90" s="160">
        <v>16480000</v>
      </c>
      <c r="O90" s="161">
        <v>-1.1694152923538231E-2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1114.5</v>
      </c>
      <c r="E91" s="141">
        <v>1112.2166666666665</v>
      </c>
      <c r="F91" s="142">
        <v>1105.7333333333329</v>
      </c>
      <c r="G91" s="142">
        <v>1096.9666666666665</v>
      </c>
      <c r="H91" s="142">
        <v>1090.4833333333329</v>
      </c>
      <c r="I91" s="142">
        <v>1120.9833333333329</v>
      </c>
      <c r="J91" s="142">
        <v>1127.4666666666665</v>
      </c>
      <c r="K91" s="142">
        <v>1136.2333333333329</v>
      </c>
      <c r="L91" s="137">
        <v>1118.7</v>
      </c>
      <c r="M91" s="137">
        <v>1103.45</v>
      </c>
      <c r="N91" s="160">
        <v>4494000</v>
      </c>
      <c r="O91" s="161">
        <v>4.1000694927032663E-2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124</v>
      </c>
      <c r="E92" s="141">
        <v>123.91666666666667</v>
      </c>
      <c r="F92" s="142">
        <v>122.28333333333335</v>
      </c>
      <c r="G92" s="142">
        <v>120.56666666666668</v>
      </c>
      <c r="H92" s="142">
        <v>118.93333333333335</v>
      </c>
      <c r="I92" s="142">
        <v>125.63333333333334</v>
      </c>
      <c r="J92" s="142">
        <v>127.26666666666667</v>
      </c>
      <c r="K92" s="142">
        <v>128.98333333333335</v>
      </c>
      <c r="L92" s="137">
        <v>125.55</v>
      </c>
      <c r="M92" s="137">
        <v>122.2</v>
      </c>
      <c r="N92" s="160">
        <v>19489500</v>
      </c>
      <c r="O92" s="161">
        <v>2.3094688221709007E-4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514.95000000000005</v>
      </c>
      <c r="E93" s="141">
        <v>513.4666666666667</v>
      </c>
      <c r="F93" s="142">
        <v>507.93333333333339</v>
      </c>
      <c r="G93" s="142">
        <v>500.91666666666669</v>
      </c>
      <c r="H93" s="142">
        <v>495.38333333333338</v>
      </c>
      <c r="I93" s="142">
        <v>520.48333333333335</v>
      </c>
      <c r="J93" s="142">
        <v>526.01666666666665</v>
      </c>
      <c r="K93" s="142">
        <v>533.03333333333342</v>
      </c>
      <c r="L93" s="137">
        <v>519</v>
      </c>
      <c r="M93" s="137">
        <v>506.45</v>
      </c>
      <c r="N93" s="160">
        <v>4532000</v>
      </c>
      <c r="O93" s="161">
        <v>-4.1455160744500848E-2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31.85</v>
      </c>
      <c r="E94" s="141">
        <v>31.783333333333331</v>
      </c>
      <c r="F94" s="142">
        <v>31.316666666666663</v>
      </c>
      <c r="G94" s="142">
        <v>30.783333333333331</v>
      </c>
      <c r="H94" s="142">
        <v>30.316666666666663</v>
      </c>
      <c r="I94" s="142">
        <v>32.316666666666663</v>
      </c>
      <c r="J94" s="142">
        <v>32.783333333333331</v>
      </c>
      <c r="K94" s="142">
        <v>33.316666666666663</v>
      </c>
      <c r="L94" s="137">
        <v>32.25</v>
      </c>
      <c r="M94" s="137">
        <v>31.25</v>
      </c>
      <c r="N94" s="160">
        <v>50685000</v>
      </c>
      <c r="O94" s="161">
        <v>8.9578978799641686E-3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959.25</v>
      </c>
      <c r="E95" s="141">
        <v>960.6</v>
      </c>
      <c r="F95" s="142">
        <v>948.95</v>
      </c>
      <c r="G95" s="142">
        <v>938.65</v>
      </c>
      <c r="H95" s="142">
        <v>927</v>
      </c>
      <c r="I95" s="142">
        <v>970.90000000000009</v>
      </c>
      <c r="J95" s="142">
        <v>982.55</v>
      </c>
      <c r="K95" s="142">
        <v>992.85000000000014</v>
      </c>
      <c r="L95" s="137">
        <v>972.25</v>
      </c>
      <c r="M95" s="137">
        <v>950.3</v>
      </c>
      <c r="N95" s="160">
        <v>10705100</v>
      </c>
      <c r="O95" s="161">
        <v>-1.1185826975300659E-2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1864.15</v>
      </c>
      <c r="E96" s="141">
        <v>1864.3333333333333</v>
      </c>
      <c r="F96" s="142">
        <v>1850.1666666666665</v>
      </c>
      <c r="G96" s="142">
        <v>1836.1833333333332</v>
      </c>
      <c r="H96" s="142">
        <v>1822.0166666666664</v>
      </c>
      <c r="I96" s="142">
        <v>1878.3166666666666</v>
      </c>
      <c r="J96" s="142">
        <v>1892.4833333333331</v>
      </c>
      <c r="K96" s="142">
        <v>1906.4666666666667</v>
      </c>
      <c r="L96" s="137">
        <v>1878.5</v>
      </c>
      <c r="M96" s="137">
        <v>1850.35</v>
      </c>
      <c r="N96" s="160">
        <v>17856500</v>
      </c>
      <c r="O96" s="161">
        <v>5.3203468077919151E-3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1867.35</v>
      </c>
      <c r="E97" s="141">
        <v>1872.2666666666667</v>
      </c>
      <c r="F97" s="142">
        <v>1857.0333333333333</v>
      </c>
      <c r="G97" s="142">
        <v>1846.7166666666667</v>
      </c>
      <c r="H97" s="142">
        <v>1831.4833333333333</v>
      </c>
      <c r="I97" s="142">
        <v>1882.5833333333333</v>
      </c>
      <c r="J97" s="142">
        <v>1897.8166666666664</v>
      </c>
      <c r="K97" s="142">
        <v>1908.1333333333332</v>
      </c>
      <c r="L97" s="137">
        <v>1887.5</v>
      </c>
      <c r="M97" s="137">
        <v>1861.95</v>
      </c>
      <c r="N97" s="160">
        <v>16512500</v>
      </c>
      <c r="O97" s="161">
        <v>1.0866238138965412E-2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44.35</v>
      </c>
      <c r="E98" s="141">
        <v>43.900000000000006</v>
      </c>
      <c r="F98" s="142">
        <v>41.600000000000009</v>
      </c>
      <c r="G98" s="142">
        <v>38.85</v>
      </c>
      <c r="H98" s="142">
        <v>36.550000000000004</v>
      </c>
      <c r="I98" s="142">
        <v>46.650000000000013</v>
      </c>
      <c r="J98" s="142">
        <v>48.95000000000001</v>
      </c>
      <c r="K98" s="142">
        <v>51.700000000000017</v>
      </c>
      <c r="L98" s="137">
        <v>46.2</v>
      </c>
      <c r="M98" s="137">
        <v>41.15</v>
      </c>
      <c r="N98" s="160">
        <v>34524000</v>
      </c>
      <c r="O98" s="161">
        <v>4.5231607629427795E-2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3700.35</v>
      </c>
      <c r="E99" s="141">
        <v>3703.4500000000003</v>
      </c>
      <c r="F99" s="142">
        <v>3676.9000000000005</v>
      </c>
      <c r="G99" s="142">
        <v>3653.4500000000003</v>
      </c>
      <c r="H99" s="142">
        <v>3626.9000000000005</v>
      </c>
      <c r="I99" s="142">
        <v>3726.9000000000005</v>
      </c>
      <c r="J99" s="142">
        <v>3753.4500000000007</v>
      </c>
      <c r="K99" s="142">
        <v>3776.9000000000005</v>
      </c>
      <c r="L99" s="137">
        <v>3730</v>
      </c>
      <c r="M99" s="137">
        <v>3680</v>
      </c>
      <c r="N99" s="160">
        <v>1387800</v>
      </c>
      <c r="O99" s="161">
        <v>8.4290074117134139E-3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368.55</v>
      </c>
      <c r="E100" s="141">
        <v>367.7833333333333</v>
      </c>
      <c r="F100" s="142">
        <v>364.06666666666661</v>
      </c>
      <c r="G100" s="142">
        <v>359.58333333333331</v>
      </c>
      <c r="H100" s="142">
        <v>355.86666666666662</v>
      </c>
      <c r="I100" s="142">
        <v>372.26666666666659</v>
      </c>
      <c r="J100" s="142">
        <v>375.98333333333329</v>
      </c>
      <c r="K100" s="142">
        <v>380.46666666666658</v>
      </c>
      <c r="L100" s="137">
        <v>371.5</v>
      </c>
      <c r="M100" s="137">
        <v>363.3</v>
      </c>
      <c r="N100" s="160">
        <v>4626000</v>
      </c>
      <c r="O100" s="161">
        <v>0.11496746203904555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226.3</v>
      </c>
      <c r="E101" s="141">
        <v>226</v>
      </c>
      <c r="F101" s="142">
        <v>223.5</v>
      </c>
      <c r="G101" s="142">
        <v>220.7</v>
      </c>
      <c r="H101" s="142">
        <v>218.2</v>
      </c>
      <c r="I101" s="142">
        <v>228.8</v>
      </c>
      <c r="J101" s="142">
        <v>231.3</v>
      </c>
      <c r="K101" s="142">
        <v>234.10000000000002</v>
      </c>
      <c r="L101" s="137">
        <v>228.5</v>
      </c>
      <c r="M101" s="137">
        <v>223.2</v>
      </c>
      <c r="N101" s="160">
        <v>48422500</v>
      </c>
      <c r="O101" s="161">
        <v>-4.7176308539944901E-2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381.8</v>
      </c>
      <c r="E102" s="141">
        <v>378.08333333333331</v>
      </c>
      <c r="F102" s="142">
        <v>370.86666666666662</v>
      </c>
      <c r="G102" s="142">
        <v>359.93333333333328</v>
      </c>
      <c r="H102" s="142">
        <v>352.71666666666658</v>
      </c>
      <c r="I102" s="142">
        <v>389.01666666666665</v>
      </c>
      <c r="J102" s="142">
        <v>396.23333333333335</v>
      </c>
      <c r="K102" s="142">
        <v>407.16666666666669</v>
      </c>
      <c r="L102" s="137">
        <v>385.3</v>
      </c>
      <c r="M102" s="137">
        <v>367.15</v>
      </c>
      <c r="N102" s="160">
        <v>22428000</v>
      </c>
      <c r="O102" s="161">
        <v>-2.8914348063284235E-2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1321.75</v>
      </c>
      <c r="E103" s="141">
        <v>1324.5166666666667</v>
      </c>
      <c r="F103" s="142">
        <v>1313.3833333333332</v>
      </c>
      <c r="G103" s="142">
        <v>1305.0166666666667</v>
      </c>
      <c r="H103" s="142">
        <v>1293.8833333333332</v>
      </c>
      <c r="I103" s="142">
        <v>1332.8833333333332</v>
      </c>
      <c r="J103" s="142">
        <v>1344.0166666666669</v>
      </c>
      <c r="K103" s="142">
        <v>1352.3833333333332</v>
      </c>
      <c r="L103" s="137">
        <v>1335.65</v>
      </c>
      <c r="M103" s="137">
        <v>1316.15</v>
      </c>
      <c r="N103" s="160">
        <v>8266200</v>
      </c>
      <c r="O103" s="161">
        <v>-2.8420310296191818E-2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311.25</v>
      </c>
      <c r="E104" s="141">
        <v>310.21666666666664</v>
      </c>
      <c r="F104" s="142">
        <v>306.68333333333328</v>
      </c>
      <c r="G104" s="142">
        <v>302.11666666666662</v>
      </c>
      <c r="H104" s="142">
        <v>298.58333333333326</v>
      </c>
      <c r="I104" s="142">
        <v>314.7833333333333</v>
      </c>
      <c r="J104" s="142">
        <v>318.31666666666672</v>
      </c>
      <c r="K104" s="142">
        <v>322.88333333333333</v>
      </c>
      <c r="L104" s="137">
        <v>313.75</v>
      </c>
      <c r="M104" s="137">
        <v>305.64999999999998</v>
      </c>
      <c r="N104" s="160">
        <v>14464000</v>
      </c>
      <c r="O104" s="161">
        <v>2.6572791278673631E-2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1236.3</v>
      </c>
      <c r="E105" s="141">
        <v>1236.3833333333332</v>
      </c>
      <c r="F105" s="142">
        <v>1217.9166666666665</v>
      </c>
      <c r="G105" s="142">
        <v>1199.5333333333333</v>
      </c>
      <c r="H105" s="142">
        <v>1181.0666666666666</v>
      </c>
      <c r="I105" s="142">
        <v>1254.7666666666664</v>
      </c>
      <c r="J105" s="142">
        <v>1273.2333333333331</v>
      </c>
      <c r="K105" s="142">
        <v>1291.6166666666663</v>
      </c>
      <c r="L105" s="137">
        <v>1254.8499999999999</v>
      </c>
      <c r="M105" s="137">
        <v>1218</v>
      </c>
      <c r="N105" s="160">
        <v>16962800</v>
      </c>
      <c r="O105" s="161">
        <v>-3.9927660473964817E-3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305.05</v>
      </c>
      <c r="E106" s="141">
        <v>304.48333333333335</v>
      </c>
      <c r="F106" s="142">
        <v>301.06666666666672</v>
      </c>
      <c r="G106" s="142">
        <v>297.08333333333337</v>
      </c>
      <c r="H106" s="142">
        <v>293.66666666666674</v>
      </c>
      <c r="I106" s="142">
        <v>308.4666666666667</v>
      </c>
      <c r="J106" s="142">
        <v>311.88333333333333</v>
      </c>
      <c r="K106" s="142">
        <v>315.86666666666667</v>
      </c>
      <c r="L106" s="137">
        <v>307.89999999999998</v>
      </c>
      <c r="M106" s="137">
        <v>300.5</v>
      </c>
      <c r="N106" s="160">
        <v>85852250</v>
      </c>
      <c r="O106" s="161">
        <v>-3.4475053468254221E-3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387.65</v>
      </c>
      <c r="E107" s="141">
        <v>387.31666666666666</v>
      </c>
      <c r="F107" s="142">
        <v>383.33333333333331</v>
      </c>
      <c r="G107" s="142">
        <v>379.01666666666665</v>
      </c>
      <c r="H107" s="142">
        <v>375.0333333333333</v>
      </c>
      <c r="I107" s="142">
        <v>391.63333333333333</v>
      </c>
      <c r="J107" s="142">
        <v>395.61666666666667</v>
      </c>
      <c r="K107" s="142">
        <v>399.93333333333334</v>
      </c>
      <c r="L107" s="137">
        <v>391.3</v>
      </c>
      <c r="M107" s="137">
        <v>383</v>
      </c>
      <c r="N107" s="160">
        <v>5545800</v>
      </c>
      <c r="O107" s="161">
        <v>6.6500000000000004E-2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67.45</v>
      </c>
      <c r="E108" s="141">
        <v>65.95</v>
      </c>
      <c r="F108" s="142">
        <v>61.100000000000009</v>
      </c>
      <c r="G108" s="142">
        <v>54.750000000000007</v>
      </c>
      <c r="H108" s="142">
        <v>49.900000000000013</v>
      </c>
      <c r="I108" s="142">
        <v>72.300000000000011</v>
      </c>
      <c r="J108" s="142">
        <v>77.150000000000006</v>
      </c>
      <c r="K108" s="142">
        <v>83.5</v>
      </c>
      <c r="L108" s="137">
        <v>70.8</v>
      </c>
      <c r="M108" s="137">
        <v>59.6</v>
      </c>
      <c r="N108" s="160">
        <v>39510000</v>
      </c>
      <c r="O108" s="161">
        <v>-1.1261261261261261E-2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81.05</v>
      </c>
      <c r="E109" s="141">
        <v>80.483333333333334</v>
      </c>
      <c r="F109" s="142">
        <v>79.116666666666674</v>
      </c>
      <c r="G109" s="142">
        <v>77.183333333333337</v>
      </c>
      <c r="H109" s="142">
        <v>75.816666666666677</v>
      </c>
      <c r="I109" s="142">
        <v>82.416666666666671</v>
      </c>
      <c r="J109" s="142">
        <v>83.783333333333317</v>
      </c>
      <c r="K109" s="142">
        <v>85.716666666666669</v>
      </c>
      <c r="L109" s="137">
        <v>81.849999999999994</v>
      </c>
      <c r="M109" s="137">
        <v>78.55</v>
      </c>
      <c r="N109" s="160">
        <v>107639000</v>
      </c>
      <c r="O109" s="161">
        <v>-1.6879828604817243E-3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51.4</v>
      </c>
      <c r="E110" s="141">
        <v>51.04999999999999</v>
      </c>
      <c r="F110" s="142">
        <v>50.299999999999983</v>
      </c>
      <c r="G110" s="142">
        <v>49.199999999999996</v>
      </c>
      <c r="H110" s="142">
        <v>48.449999999999989</v>
      </c>
      <c r="I110" s="142">
        <v>52.149999999999977</v>
      </c>
      <c r="J110" s="142">
        <v>52.899999999999991</v>
      </c>
      <c r="K110" s="142">
        <v>53.999999999999972</v>
      </c>
      <c r="L110" s="137">
        <v>51.8</v>
      </c>
      <c r="M110" s="137">
        <v>49.95</v>
      </c>
      <c r="N110" s="160">
        <v>169593600</v>
      </c>
      <c r="O110" s="161">
        <v>-1.8187375821488615E-2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50.35</v>
      </c>
      <c r="E111" s="141">
        <v>50.233333333333341</v>
      </c>
      <c r="F111" s="142">
        <v>49.76666666666668</v>
      </c>
      <c r="G111" s="142">
        <v>49.183333333333337</v>
      </c>
      <c r="H111" s="142">
        <v>48.716666666666676</v>
      </c>
      <c r="I111" s="142">
        <v>50.816666666666684</v>
      </c>
      <c r="J111" s="142">
        <v>51.283333333333339</v>
      </c>
      <c r="K111" s="142">
        <v>51.866666666666688</v>
      </c>
      <c r="L111" s="137">
        <v>50.7</v>
      </c>
      <c r="M111" s="137">
        <v>49.65</v>
      </c>
      <c r="N111" s="160">
        <v>181386000</v>
      </c>
      <c r="O111" s="161">
        <v>5.2873104549082204E-3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21.9</v>
      </c>
      <c r="E112" s="141">
        <v>21.816666666666666</v>
      </c>
      <c r="F112" s="142">
        <v>20.833333333333332</v>
      </c>
      <c r="G112" s="142">
        <v>19.766666666666666</v>
      </c>
      <c r="H112" s="142">
        <v>18.783333333333331</v>
      </c>
      <c r="I112" s="142">
        <v>22.883333333333333</v>
      </c>
      <c r="J112" s="142">
        <v>23.866666666666667</v>
      </c>
      <c r="K112" s="142">
        <v>24.933333333333334</v>
      </c>
      <c r="L112" s="137">
        <v>22.8</v>
      </c>
      <c r="M112" s="137">
        <v>20.75</v>
      </c>
      <c r="N112" s="160">
        <v>90398000</v>
      </c>
      <c r="O112" s="161">
        <v>2.9308617234468939E-2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304.89999999999998</v>
      </c>
      <c r="E113" s="141">
        <v>303.83333333333331</v>
      </c>
      <c r="F113" s="142">
        <v>302.16666666666663</v>
      </c>
      <c r="G113" s="142">
        <v>299.43333333333334</v>
      </c>
      <c r="H113" s="142">
        <v>297.76666666666665</v>
      </c>
      <c r="I113" s="142">
        <v>306.56666666666661</v>
      </c>
      <c r="J113" s="142">
        <v>308.23333333333323</v>
      </c>
      <c r="K113" s="142">
        <v>310.96666666666658</v>
      </c>
      <c r="L113" s="137">
        <v>305.5</v>
      </c>
      <c r="M113" s="137">
        <v>301.10000000000002</v>
      </c>
      <c r="N113" s="160">
        <v>5109500</v>
      </c>
      <c r="O113" s="161">
        <v>-5.8855002675227393E-3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151</v>
      </c>
      <c r="E114" s="141">
        <v>150.96666666666667</v>
      </c>
      <c r="F114" s="142">
        <v>148.68333333333334</v>
      </c>
      <c r="G114" s="142">
        <v>146.36666666666667</v>
      </c>
      <c r="H114" s="142">
        <v>144.08333333333334</v>
      </c>
      <c r="I114" s="142">
        <v>153.28333333333333</v>
      </c>
      <c r="J114" s="142">
        <v>155.56666666666669</v>
      </c>
      <c r="K114" s="142">
        <v>157.88333333333333</v>
      </c>
      <c r="L114" s="137">
        <v>153.25</v>
      </c>
      <c r="M114" s="137">
        <v>148.65</v>
      </c>
      <c r="N114" s="160">
        <v>24608500</v>
      </c>
      <c r="O114" s="161">
        <v>-1.9249546659227228E-2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294.35000000000002</v>
      </c>
      <c r="E115" s="141">
        <v>292.81666666666666</v>
      </c>
      <c r="F115" s="142">
        <v>278.68333333333334</v>
      </c>
      <c r="G115" s="142">
        <v>263.01666666666665</v>
      </c>
      <c r="H115" s="142">
        <v>248.88333333333333</v>
      </c>
      <c r="I115" s="142">
        <v>308.48333333333335</v>
      </c>
      <c r="J115" s="142">
        <v>322.61666666666667</v>
      </c>
      <c r="K115" s="142">
        <v>338.28333333333336</v>
      </c>
      <c r="L115" s="137">
        <v>306.95</v>
      </c>
      <c r="M115" s="137">
        <v>277.14999999999998</v>
      </c>
      <c r="N115" s="160">
        <v>5260000</v>
      </c>
      <c r="O115" s="161">
        <v>-1.3503375843960989E-2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1300</v>
      </c>
      <c r="E116" s="141">
        <v>1282.3999999999999</v>
      </c>
      <c r="F116" s="142">
        <v>1257.7999999999997</v>
      </c>
      <c r="G116" s="142">
        <v>1215.5999999999999</v>
      </c>
      <c r="H116" s="142">
        <v>1190.9999999999998</v>
      </c>
      <c r="I116" s="142">
        <v>1324.5999999999997</v>
      </c>
      <c r="J116" s="142">
        <v>1349.1999999999996</v>
      </c>
      <c r="K116" s="142">
        <v>1391.3999999999996</v>
      </c>
      <c r="L116" s="137">
        <v>1307</v>
      </c>
      <c r="M116" s="137">
        <v>1240.2</v>
      </c>
      <c r="N116" s="160">
        <v>2488800</v>
      </c>
      <c r="O116" s="161">
        <v>6.1412487205731829E-2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1725.75</v>
      </c>
      <c r="E117" s="141">
        <v>1728.8500000000001</v>
      </c>
      <c r="F117" s="142">
        <v>1709.1500000000003</v>
      </c>
      <c r="G117" s="142">
        <v>1692.5500000000002</v>
      </c>
      <c r="H117" s="142">
        <v>1672.8500000000004</v>
      </c>
      <c r="I117" s="142">
        <v>1745.4500000000003</v>
      </c>
      <c r="J117" s="142">
        <v>1765.15</v>
      </c>
      <c r="K117" s="142">
        <v>1781.7500000000002</v>
      </c>
      <c r="L117" s="137">
        <v>1748.55</v>
      </c>
      <c r="M117" s="137">
        <v>1712.25</v>
      </c>
      <c r="N117" s="160">
        <v>5700600</v>
      </c>
      <c r="O117" s="161">
        <v>-2.1524201853759011E-2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152.1</v>
      </c>
      <c r="E118" s="141">
        <v>152.63333333333335</v>
      </c>
      <c r="F118" s="142">
        <v>150.51666666666671</v>
      </c>
      <c r="G118" s="142">
        <v>148.93333333333337</v>
      </c>
      <c r="H118" s="142">
        <v>146.81666666666672</v>
      </c>
      <c r="I118" s="142">
        <v>154.2166666666667</v>
      </c>
      <c r="J118" s="142">
        <v>156.33333333333331</v>
      </c>
      <c r="K118" s="142">
        <v>157.91666666666669</v>
      </c>
      <c r="L118" s="137">
        <v>154.75</v>
      </c>
      <c r="M118" s="137">
        <v>151.05000000000001</v>
      </c>
      <c r="N118" s="160">
        <v>35568000</v>
      </c>
      <c r="O118" s="161">
        <v>-6.5914422969500612E-3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347.15</v>
      </c>
      <c r="E119" s="141">
        <v>343.86666666666662</v>
      </c>
      <c r="F119" s="142">
        <v>340.13333333333321</v>
      </c>
      <c r="G119" s="142">
        <v>333.11666666666662</v>
      </c>
      <c r="H119" s="142">
        <v>329.38333333333321</v>
      </c>
      <c r="I119" s="142">
        <v>350.88333333333321</v>
      </c>
      <c r="J119" s="142">
        <v>354.61666666666667</v>
      </c>
      <c r="K119" s="142">
        <v>361.63333333333321</v>
      </c>
      <c r="L119" s="137">
        <v>347.6</v>
      </c>
      <c r="M119" s="137">
        <v>336.85</v>
      </c>
      <c r="N119" s="160">
        <v>6176100</v>
      </c>
      <c r="O119" s="161">
        <v>-8.9017051153460383E-2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1182.9000000000001</v>
      </c>
      <c r="E120" s="141">
        <v>1185.0666666666668</v>
      </c>
      <c r="F120" s="142">
        <v>1172.9333333333336</v>
      </c>
      <c r="G120" s="142">
        <v>1162.9666666666667</v>
      </c>
      <c r="H120" s="142">
        <v>1150.8333333333335</v>
      </c>
      <c r="I120" s="142">
        <v>1195.0333333333338</v>
      </c>
      <c r="J120" s="142">
        <v>1207.166666666667</v>
      </c>
      <c r="K120" s="142">
        <v>1217.1333333333339</v>
      </c>
      <c r="L120" s="137">
        <v>1197.2</v>
      </c>
      <c r="M120" s="137">
        <v>1175.0999999999999</v>
      </c>
      <c r="N120" s="160">
        <v>38131800</v>
      </c>
      <c r="O120" s="161">
        <v>1.5128354633846541E-3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401</v>
      </c>
      <c r="E121" s="141">
        <v>400.51666666666665</v>
      </c>
      <c r="F121" s="142">
        <v>395.73333333333329</v>
      </c>
      <c r="G121" s="142">
        <v>390.46666666666664</v>
      </c>
      <c r="H121" s="142">
        <v>385.68333333333328</v>
      </c>
      <c r="I121" s="142">
        <v>405.7833333333333</v>
      </c>
      <c r="J121" s="142">
        <v>410.56666666666661</v>
      </c>
      <c r="K121" s="142">
        <v>415.83333333333331</v>
      </c>
      <c r="L121" s="137">
        <v>405.3</v>
      </c>
      <c r="M121" s="137">
        <v>395.25</v>
      </c>
      <c r="N121" s="160">
        <v>26169000</v>
      </c>
      <c r="O121" s="161">
        <v>0.22170868347338935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216.95</v>
      </c>
      <c r="E122" s="141">
        <v>217.71666666666667</v>
      </c>
      <c r="F122" s="142">
        <v>214.43333333333334</v>
      </c>
      <c r="G122" s="142">
        <v>211.91666666666666</v>
      </c>
      <c r="H122" s="142">
        <v>208.63333333333333</v>
      </c>
      <c r="I122" s="142">
        <v>220.23333333333335</v>
      </c>
      <c r="J122" s="142">
        <v>223.51666666666671</v>
      </c>
      <c r="K122" s="142">
        <v>226.03333333333336</v>
      </c>
      <c r="L122" s="137">
        <v>221</v>
      </c>
      <c r="M122" s="137">
        <v>215.2</v>
      </c>
      <c r="N122" s="160">
        <v>15080000</v>
      </c>
      <c r="O122" s="161">
        <v>4.758596734977423E-2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269.60000000000002</v>
      </c>
      <c r="E123" s="141">
        <v>270.06666666666666</v>
      </c>
      <c r="F123" s="142">
        <v>267.33333333333331</v>
      </c>
      <c r="G123" s="142">
        <v>265.06666666666666</v>
      </c>
      <c r="H123" s="142">
        <v>262.33333333333331</v>
      </c>
      <c r="I123" s="142">
        <v>272.33333333333331</v>
      </c>
      <c r="J123" s="142">
        <v>275.06666666666666</v>
      </c>
      <c r="K123" s="142">
        <v>277.33333333333331</v>
      </c>
      <c r="L123" s="137">
        <v>272.8</v>
      </c>
      <c r="M123" s="137">
        <v>267.8</v>
      </c>
      <c r="N123" s="160">
        <v>84208800</v>
      </c>
      <c r="O123" s="161">
        <v>-2.7225595386620088E-2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702.6</v>
      </c>
      <c r="E124" s="141">
        <v>700.80000000000007</v>
      </c>
      <c r="F124" s="142">
        <v>690.80000000000018</v>
      </c>
      <c r="G124" s="142">
        <v>679.00000000000011</v>
      </c>
      <c r="H124" s="142">
        <v>669.00000000000023</v>
      </c>
      <c r="I124" s="142">
        <v>712.60000000000014</v>
      </c>
      <c r="J124" s="142">
        <v>722.59999999999991</v>
      </c>
      <c r="K124" s="142">
        <v>734.40000000000009</v>
      </c>
      <c r="L124" s="137">
        <v>710.8</v>
      </c>
      <c r="M124" s="137">
        <v>689</v>
      </c>
      <c r="N124" s="160">
        <v>6121200</v>
      </c>
      <c r="O124" s="161">
        <v>-2.2235000958405214E-2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230.9</v>
      </c>
      <c r="E125" s="141">
        <v>232.01666666666665</v>
      </c>
      <c r="F125" s="142">
        <v>226.6333333333333</v>
      </c>
      <c r="G125" s="142">
        <v>222.36666666666665</v>
      </c>
      <c r="H125" s="142">
        <v>216.98333333333329</v>
      </c>
      <c r="I125" s="142">
        <v>236.2833333333333</v>
      </c>
      <c r="J125" s="142">
        <v>241.66666666666663</v>
      </c>
      <c r="K125" s="142">
        <v>245.93333333333331</v>
      </c>
      <c r="L125" s="137">
        <v>237.4</v>
      </c>
      <c r="M125" s="137">
        <v>227.75</v>
      </c>
      <c r="N125" s="160">
        <v>38727000</v>
      </c>
      <c r="O125" s="161">
        <v>-2.1266916865688615E-2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110.55</v>
      </c>
      <c r="E126" s="141">
        <v>110.05</v>
      </c>
      <c r="F126" s="142">
        <v>108.1</v>
      </c>
      <c r="G126" s="142">
        <v>105.64999999999999</v>
      </c>
      <c r="H126" s="142">
        <v>103.69999999999999</v>
      </c>
      <c r="I126" s="142">
        <v>112.5</v>
      </c>
      <c r="J126" s="142">
        <v>114.45000000000002</v>
      </c>
      <c r="K126" s="142">
        <v>116.9</v>
      </c>
      <c r="L126" s="137">
        <v>112</v>
      </c>
      <c r="M126" s="137">
        <v>107.6</v>
      </c>
      <c r="N126" s="160">
        <v>42093000</v>
      </c>
      <c r="O126" s="161">
        <v>4.3740236554340547E-2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14.95</v>
      </c>
      <c r="E127" s="141">
        <v>14.9</v>
      </c>
      <c r="F127" s="142">
        <v>14.350000000000001</v>
      </c>
      <c r="G127" s="142">
        <v>13.750000000000002</v>
      </c>
      <c r="H127" s="142">
        <v>13.200000000000003</v>
      </c>
      <c r="I127" s="142">
        <v>15.5</v>
      </c>
      <c r="J127" s="142">
        <v>16.05</v>
      </c>
      <c r="K127" s="142">
        <v>16.649999999999999</v>
      </c>
      <c r="L127" s="137">
        <v>15.45</v>
      </c>
      <c r="M127" s="137">
        <v>14.3</v>
      </c>
      <c r="N127" s="160">
        <v>223890000</v>
      </c>
      <c r="O127" s="161">
        <v>-1.2891620446709639E-2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304.05</v>
      </c>
      <c r="E128" s="141">
        <v>301.91666666666669</v>
      </c>
      <c r="F128" s="142">
        <v>298.63333333333338</v>
      </c>
      <c r="G128" s="142">
        <v>293.2166666666667</v>
      </c>
      <c r="H128" s="142">
        <v>289.93333333333339</v>
      </c>
      <c r="I128" s="142">
        <v>307.33333333333337</v>
      </c>
      <c r="J128" s="142">
        <v>310.61666666666667</v>
      </c>
      <c r="K128" s="142">
        <v>316.03333333333336</v>
      </c>
      <c r="L128" s="137">
        <v>305.2</v>
      </c>
      <c r="M128" s="137">
        <v>296.5</v>
      </c>
      <c r="N128" s="160">
        <v>66306000</v>
      </c>
      <c r="O128" s="161">
        <v>-1.3555033435749141E-3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2070.6999999999998</v>
      </c>
      <c r="E129" s="141">
        <v>2076.4500000000003</v>
      </c>
      <c r="F129" s="142">
        <v>2046.9000000000005</v>
      </c>
      <c r="G129" s="142">
        <v>2023.1000000000004</v>
      </c>
      <c r="H129" s="142">
        <v>1993.5500000000006</v>
      </c>
      <c r="I129" s="142">
        <v>2100.2500000000005</v>
      </c>
      <c r="J129" s="142">
        <v>2129.8000000000006</v>
      </c>
      <c r="K129" s="142">
        <v>2153.6000000000004</v>
      </c>
      <c r="L129" s="137">
        <v>2106</v>
      </c>
      <c r="M129" s="137">
        <v>2052.65</v>
      </c>
      <c r="N129" s="160">
        <v>2340000</v>
      </c>
      <c r="O129" s="161">
        <v>8.4033613445378148E-3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442.05</v>
      </c>
      <c r="E130" s="141">
        <v>439.95</v>
      </c>
      <c r="F130" s="142">
        <v>430.25</v>
      </c>
      <c r="G130" s="142">
        <v>418.45</v>
      </c>
      <c r="H130" s="142">
        <v>408.75</v>
      </c>
      <c r="I130" s="142">
        <v>451.75</v>
      </c>
      <c r="J130" s="142">
        <v>461.44999999999993</v>
      </c>
      <c r="K130" s="142">
        <v>473.25</v>
      </c>
      <c r="L130" s="137">
        <v>449.65</v>
      </c>
      <c r="M130" s="137">
        <v>428.15</v>
      </c>
      <c r="N130" s="160">
        <v>4580800</v>
      </c>
      <c r="O130" s="161">
        <v>1.7412935323383085E-2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572.35</v>
      </c>
      <c r="E131" s="141">
        <v>573.46666666666658</v>
      </c>
      <c r="F131" s="142">
        <v>567.43333333333317</v>
      </c>
      <c r="G131" s="142">
        <v>562.51666666666654</v>
      </c>
      <c r="H131" s="142">
        <v>556.48333333333312</v>
      </c>
      <c r="I131" s="142">
        <v>578.38333333333321</v>
      </c>
      <c r="J131" s="142">
        <v>584.41666666666674</v>
      </c>
      <c r="K131" s="142">
        <v>589.33333333333326</v>
      </c>
      <c r="L131" s="137">
        <v>579.5</v>
      </c>
      <c r="M131" s="137">
        <v>568.54999999999995</v>
      </c>
      <c r="N131" s="160">
        <v>1680000</v>
      </c>
      <c r="O131" s="161">
        <v>2.5891548607718612E-2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1089.4000000000001</v>
      </c>
      <c r="E132" s="141">
        <v>1095.1166666666668</v>
      </c>
      <c r="F132" s="142">
        <v>1077.0833333333335</v>
      </c>
      <c r="G132" s="142">
        <v>1064.7666666666667</v>
      </c>
      <c r="H132" s="142">
        <v>1046.7333333333333</v>
      </c>
      <c r="I132" s="142">
        <v>1107.4333333333336</v>
      </c>
      <c r="J132" s="142">
        <v>1125.4666666666669</v>
      </c>
      <c r="K132" s="142">
        <v>1137.7833333333338</v>
      </c>
      <c r="L132" s="137">
        <v>1113.1500000000001</v>
      </c>
      <c r="M132" s="137">
        <v>1082.8</v>
      </c>
      <c r="N132" s="160">
        <v>10972800</v>
      </c>
      <c r="O132" s="161">
        <v>-2.6888967719049309E-2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220.2</v>
      </c>
      <c r="E133" s="141">
        <v>219.93333333333331</v>
      </c>
      <c r="F133" s="142">
        <v>217.66666666666663</v>
      </c>
      <c r="G133" s="142">
        <v>215.13333333333333</v>
      </c>
      <c r="H133" s="142">
        <v>212.86666666666665</v>
      </c>
      <c r="I133" s="142">
        <v>222.46666666666661</v>
      </c>
      <c r="J133" s="142">
        <v>224.73333333333332</v>
      </c>
      <c r="K133" s="142">
        <v>227.26666666666659</v>
      </c>
      <c r="L133" s="137">
        <v>222.2</v>
      </c>
      <c r="M133" s="137">
        <v>217.4</v>
      </c>
      <c r="N133" s="160">
        <v>10669500</v>
      </c>
      <c r="O133" s="161">
        <v>4.2354934349851754E-3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488.35</v>
      </c>
      <c r="E134" s="141">
        <v>488.05</v>
      </c>
      <c r="F134" s="142">
        <v>482.20000000000005</v>
      </c>
      <c r="G134" s="142">
        <v>476.05</v>
      </c>
      <c r="H134" s="142">
        <v>470.20000000000005</v>
      </c>
      <c r="I134" s="142">
        <v>494.20000000000005</v>
      </c>
      <c r="J134" s="142">
        <v>500.05000000000007</v>
      </c>
      <c r="K134" s="142">
        <v>506.20000000000005</v>
      </c>
      <c r="L134" s="137">
        <v>493.9</v>
      </c>
      <c r="M134" s="137">
        <v>481.9</v>
      </c>
      <c r="N134" s="160">
        <v>2872500</v>
      </c>
      <c r="O134" s="161">
        <v>-6.2272963155163468E-3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120.8</v>
      </c>
      <c r="E135" s="141">
        <v>120.06666666666666</v>
      </c>
      <c r="F135" s="142">
        <v>115.78333333333333</v>
      </c>
      <c r="G135" s="142">
        <v>110.76666666666667</v>
      </c>
      <c r="H135" s="142">
        <v>106.48333333333333</v>
      </c>
      <c r="I135" s="142">
        <v>125.08333333333333</v>
      </c>
      <c r="J135" s="142">
        <v>129.36666666666667</v>
      </c>
      <c r="K135" s="142">
        <v>134.38333333333333</v>
      </c>
      <c r="L135" s="137">
        <v>124.35</v>
      </c>
      <c r="M135" s="137">
        <v>115.05</v>
      </c>
      <c r="N135" s="160">
        <v>23522000</v>
      </c>
      <c r="O135" s="161">
        <v>2.0610057708161583E-2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164.95</v>
      </c>
      <c r="E136" s="141">
        <v>164.38333333333333</v>
      </c>
      <c r="F136" s="142">
        <v>162.56666666666666</v>
      </c>
      <c r="G136" s="142">
        <v>160.18333333333334</v>
      </c>
      <c r="H136" s="142">
        <v>158.36666666666667</v>
      </c>
      <c r="I136" s="142">
        <v>166.76666666666665</v>
      </c>
      <c r="J136" s="142">
        <v>168.58333333333331</v>
      </c>
      <c r="K136" s="142">
        <v>170.96666666666664</v>
      </c>
      <c r="L136" s="137">
        <v>166.2</v>
      </c>
      <c r="M136" s="137">
        <v>162</v>
      </c>
      <c r="N136" s="160">
        <v>34897500</v>
      </c>
      <c r="O136" s="161">
        <v>-6.4432989690721648E-4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514.35</v>
      </c>
      <c r="E137" s="141">
        <v>507.04999999999995</v>
      </c>
      <c r="F137" s="142">
        <v>498.09999999999991</v>
      </c>
      <c r="G137" s="142">
        <v>481.84999999999997</v>
      </c>
      <c r="H137" s="142">
        <v>472.89999999999992</v>
      </c>
      <c r="I137" s="142">
        <v>523.29999999999995</v>
      </c>
      <c r="J137" s="142">
        <v>532.25</v>
      </c>
      <c r="K137" s="142">
        <v>548.49999999999989</v>
      </c>
      <c r="L137" s="137">
        <v>516</v>
      </c>
      <c r="M137" s="137">
        <v>490.8</v>
      </c>
      <c r="N137" s="160">
        <v>15649700</v>
      </c>
      <c r="O137" s="161">
        <v>-2.5147320816774017E-2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1307.95</v>
      </c>
      <c r="E138" s="141">
        <v>1311.0333333333333</v>
      </c>
      <c r="F138" s="142">
        <v>1297.0666666666666</v>
      </c>
      <c r="G138" s="142">
        <v>1286.1833333333334</v>
      </c>
      <c r="H138" s="142">
        <v>1272.2166666666667</v>
      </c>
      <c r="I138" s="142">
        <v>1321.9166666666665</v>
      </c>
      <c r="J138" s="142">
        <v>1335.8833333333332</v>
      </c>
      <c r="K138" s="142">
        <v>1346.7666666666664</v>
      </c>
      <c r="L138" s="137">
        <v>1325</v>
      </c>
      <c r="M138" s="137">
        <v>1300.1500000000001</v>
      </c>
      <c r="N138" s="160">
        <v>12964500</v>
      </c>
      <c r="O138" s="161">
        <v>-3.9184049786792673E-3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783.9</v>
      </c>
      <c r="E139" s="141">
        <v>781.16666666666663</v>
      </c>
      <c r="F139" s="142">
        <v>773.58333333333326</v>
      </c>
      <c r="G139" s="142">
        <v>763.26666666666665</v>
      </c>
      <c r="H139" s="142">
        <v>755.68333333333328</v>
      </c>
      <c r="I139" s="142">
        <v>791.48333333333323</v>
      </c>
      <c r="J139" s="142">
        <v>799.06666666666649</v>
      </c>
      <c r="K139" s="142">
        <v>809.38333333333321</v>
      </c>
      <c r="L139" s="137">
        <v>788.75</v>
      </c>
      <c r="M139" s="137">
        <v>770.85</v>
      </c>
      <c r="N139" s="160">
        <v>13936800</v>
      </c>
      <c r="O139" s="161">
        <v>-7.180714652077278E-3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736.45</v>
      </c>
      <c r="E140" s="141">
        <v>738.33333333333337</v>
      </c>
      <c r="F140" s="142">
        <v>731.7166666666667</v>
      </c>
      <c r="G140" s="142">
        <v>726.98333333333335</v>
      </c>
      <c r="H140" s="142">
        <v>720.36666666666667</v>
      </c>
      <c r="I140" s="142">
        <v>743.06666666666672</v>
      </c>
      <c r="J140" s="142">
        <v>749.68333333333328</v>
      </c>
      <c r="K140" s="142">
        <v>754.41666666666674</v>
      </c>
      <c r="L140" s="137">
        <v>744.95</v>
      </c>
      <c r="M140" s="137">
        <v>733.6</v>
      </c>
      <c r="N140" s="160">
        <v>15146000</v>
      </c>
      <c r="O140" s="161">
        <v>4.8430969282823588E-3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429.45</v>
      </c>
      <c r="E141" s="141">
        <v>425.81666666666666</v>
      </c>
      <c r="F141" s="142">
        <v>417.63333333333333</v>
      </c>
      <c r="G141" s="142">
        <v>405.81666666666666</v>
      </c>
      <c r="H141" s="142">
        <v>397.63333333333333</v>
      </c>
      <c r="I141" s="142">
        <v>437.63333333333333</v>
      </c>
      <c r="J141" s="142">
        <v>445.81666666666661</v>
      </c>
      <c r="K141" s="142">
        <v>457.63333333333333</v>
      </c>
      <c r="L141" s="137">
        <v>434</v>
      </c>
      <c r="M141" s="137">
        <v>414</v>
      </c>
      <c r="N141" s="160">
        <v>8157500</v>
      </c>
      <c r="O141" s="161">
        <v>9.8838188247179659E-2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105.7</v>
      </c>
      <c r="E142" s="141">
        <v>105.53333333333335</v>
      </c>
      <c r="F142" s="142">
        <v>104.16666666666669</v>
      </c>
      <c r="G142" s="142">
        <v>102.63333333333334</v>
      </c>
      <c r="H142" s="142">
        <v>101.26666666666668</v>
      </c>
      <c r="I142" s="142">
        <v>107.06666666666669</v>
      </c>
      <c r="J142" s="142">
        <v>108.43333333333334</v>
      </c>
      <c r="K142" s="142">
        <v>109.9666666666667</v>
      </c>
      <c r="L142" s="137">
        <v>106.9</v>
      </c>
      <c r="M142" s="137">
        <v>104</v>
      </c>
      <c r="N142" s="160">
        <v>23358000</v>
      </c>
      <c r="O142" s="161">
        <v>5.1639555899819257E-3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309.64999999999998</v>
      </c>
      <c r="E143" s="141">
        <v>310.18333333333334</v>
      </c>
      <c r="F143" s="142">
        <v>307.41666666666669</v>
      </c>
      <c r="G143" s="142">
        <v>305.18333333333334</v>
      </c>
      <c r="H143" s="142">
        <v>302.41666666666669</v>
      </c>
      <c r="I143" s="142">
        <v>312.41666666666669</v>
      </c>
      <c r="J143" s="142">
        <v>315.18333333333334</v>
      </c>
      <c r="K143" s="142">
        <v>317.41666666666669</v>
      </c>
      <c r="L143" s="137">
        <v>312.95</v>
      </c>
      <c r="M143" s="137">
        <v>307.95</v>
      </c>
      <c r="N143" s="160">
        <v>4594200</v>
      </c>
      <c r="O143" s="161">
        <v>2.1387283236994219E-2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8791.85</v>
      </c>
      <c r="E144" s="141">
        <v>8796.1166666666668</v>
      </c>
      <c r="F144" s="142">
        <v>8721.5333333333328</v>
      </c>
      <c r="G144" s="142">
        <v>8651.2166666666653</v>
      </c>
      <c r="H144" s="142">
        <v>8576.6333333333314</v>
      </c>
      <c r="I144" s="142">
        <v>8866.4333333333343</v>
      </c>
      <c r="J144" s="142">
        <v>8941.0166666666664</v>
      </c>
      <c r="K144" s="142">
        <v>9011.3333333333358</v>
      </c>
      <c r="L144" s="137">
        <v>8870.7000000000007</v>
      </c>
      <c r="M144" s="137">
        <v>8725.7999999999993</v>
      </c>
      <c r="N144" s="160">
        <v>2592525</v>
      </c>
      <c r="O144" s="161">
        <v>1.1499970737987943E-2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3096.65</v>
      </c>
      <c r="E145" s="141">
        <v>3112.25</v>
      </c>
      <c r="F145" s="142">
        <v>3049.5</v>
      </c>
      <c r="G145" s="142">
        <v>3002.35</v>
      </c>
      <c r="H145" s="142">
        <v>2939.6</v>
      </c>
      <c r="I145" s="142">
        <v>3159.4</v>
      </c>
      <c r="J145" s="142">
        <v>3222.15</v>
      </c>
      <c r="K145" s="142">
        <v>3269.3</v>
      </c>
      <c r="L145" s="137">
        <v>3175</v>
      </c>
      <c r="M145" s="137">
        <v>3065.1</v>
      </c>
      <c r="N145" s="160">
        <v>2240250</v>
      </c>
      <c r="O145" s="161">
        <v>-3.9549839228295823E-2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755.35</v>
      </c>
      <c r="E146" s="141">
        <v>750.5</v>
      </c>
      <c r="F146" s="142">
        <v>742</v>
      </c>
      <c r="G146" s="142">
        <v>728.65</v>
      </c>
      <c r="H146" s="142">
        <v>720.15</v>
      </c>
      <c r="I146" s="142">
        <v>763.85</v>
      </c>
      <c r="J146" s="142">
        <v>772.35</v>
      </c>
      <c r="K146" s="142">
        <v>785.7</v>
      </c>
      <c r="L146" s="137">
        <v>759</v>
      </c>
      <c r="M146" s="137">
        <v>737.15</v>
      </c>
      <c r="N146" s="160">
        <v>3395500</v>
      </c>
      <c r="O146" s="161">
        <v>-2.3505215219626853E-3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474.05</v>
      </c>
      <c r="E147" s="141">
        <v>476.0333333333333</v>
      </c>
      <c r="F147" s="142">
        <v>469.51666666666659</v>
      </c>
      <c r="G147" s="142">
        <v>464.98333333333329</v>
      </c>
      <c r="H147" s="142">
        <v>458.46666666666658</v>
      </c>
      <c r="I147" s="142">
        <v>480.56666666666661</v>
      </c>
      <c r="J147" s="142">
        <v>487.08333333333326</v>
      </c>
      <c r="K147" s="142">
        <v>491.61666666666662</v>
      </c>
      <c r="L147" s="137">
        <v>482.55</v>
      </c>
      <c r="M147" s="137">
        <v>471.5</v>
      </c>
      <c r="N147" s="160">
        <v>2941000</v>
      </c>
      <c r="O147" s="161">
        <v>8.5733882030178329E-3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1023.15</v>
      </c>
      <c r="E148" s="141">
        <v>1023.9</v>
      </c>
      <c r="F148" s="142">
        <v>1015.95</v>
      </c>
      <c r="G148" s="142">
        <v>1008.7500000000001</v>
      </c>
      <c r="H148" s="142">
        <v>1000.8000000000002</v>
      </c>
      <c r="I148" s="142">
        <v>1031.0999999999999</v>
      </c>
      <c r="J148" s="142">
        <v>1039.05</v>
      </c>
      <c r="K148" s="142">
        <v>1046.2499999999998</v>
      </c>
      <c r="L148" s="137">
        <v>1031.8499999999999</v>
      </c>
      <c r="M148" s="137">
        <v>1016.7</v>
      </c>
      <c r="N148" s="160">
        <v>1098000</v>
      </c>
      <c r="O148" s="161">
        <v>3.2731376975169299E-2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804.75</v>
      </c>
      <c r="E149" s="141">
        <v>809.76666666666677</v>
      </c>
      <c r="F149" s="142">
        <v>793.48333333333358</v>
      </c>
      <c r="G149" s="142">
        <v>782.21666666666681</v>
      </c>
      <c r="H149" s="142">
        <v>765.93333333333362</v>
      </c>
      <c r="I149" s="142">
        <v>821.03333333333353</v>
      </c>
      <c r="J149" s="142">
        <v>837.31666666666661</v>
      </c>
      <c r="K149" s="142">
        <v>848.58333333333348</v>
      </c>
      <c r="L149" s="137">
        <v>826.05</v>
      </c>
      <c r="M149" s="137">
        <v>798.5</v>
      </c>
      <c r="N149" s="160">
        <v>2115600</v>
      </c>
      <c r="O149" s="161">
        <v>-1.3982102908277404E-2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320.3</v>
      </c>
      <c r="E150" s="141">
        <v>320.5</v>
      </c>
      <c r="F150" s="142">
        <v>316.5</v>
      </c>
      <c r="G150" s="142">
        <v>312.7</v>
      </c>
      <c r="H150" s="142">
        <v>308.7</v>
      </c>
      <c r="I150" s="142">
        <v>324.3</v>
      </c>
      <c r="J150" s="142">
        <v>328.3</v>
      </c>
      <c r="K150" s="142">
        <v>332.1</v>
      </c>
      <c r="L150" s="137">
        <v>324.5</v>
      </c>
      <c r="M150" s="137">
        <v>316.7</v>
      </c>
      <c r="N150" s="160">
        <v>18888000</v>
      </c>
      <c r="O150" s="161">
        <v>2.4828544144456986E-2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72029.399999999994</v>
      </c>
      <c r="E151" s="141">
        <v>71880.016666666663</v>
      </c>
      <c r="F151" s="142">
        <v>71325.033333333326</v>
      </c>
      <c r="G151" s="142">
        <v>70620.666666666657</v>
      </c>
      <c r="H151" s="142">
        <v>70065.68333333332</v>
      </c>
      <c r="I151" s="142">
        <v>72584.383333333331</v>
      </c>
      <c r="J151" s="142">
        <v>73139.366666666669</v>
      </c>
      <c r="K151" s="142">
        <v>73843.733333333337</v>
      </c>
      <c r="L151" s="137">
        <v>72435</v>
      </c>
      <c r="M151" s="137">
        <v>71175.649999999994</v>
      </c>
      <c r="N151" s="160">
        <v>42825</v>
      </c>
      <c r="O151" s="161">
        <v>7.4100211714890618E-3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120.25</v>
      </c>
      <c r="E152" s="141">
        <v>119.13333333333333</v>
      </c>
      <c r="F152" s="142">
        <v>117.61666666666665</v>
      </c>
      <c r="G152" s="142">
        <v>114.98333333333332</v>
      </c>
      <c r="H152" s="142">
        <v>113.46666666666664</v>
      </c>
      <c r="I152" s="142">
        <v>121.76666666666665</v>
      </c>
      <c r="J152" s="142">
        <v>123.28333333333333</v>
      </c>
      <c r="K152" s="142">
        <v>125.91666666666666</v>
      </c>
      <c r="L152" s="137">
        <v>120.65</v>
      </c>
      <c r="M152" s="137">
        <v>116.5</v>
      </c>
      <c r="N152" s="160">
        <v>5166000</v>
      </c>
      <c r="O152" s="161">
        <v>-2.0477815699658702E-2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399.75</v>
      </c>
      <c r="E153" s="141">
        <v>393.91666666666669</v>
      </c>
      <c r="F153" s="142">
        <v>384.83333333333337</v>
      </c>
      <c r="G153" s="142">
        <v>369.91666666666669</v>
      </c>
      <c r="H153" s="142">
        <v>360.83333333333337</v>
      </c>
      <c r="I153" s="142">
        <v>408.83333333333337</v>
      </c>
      <c r="J153" s="142">
        <v>417.91666666666674</v>
      </c>
      <c r="K153" s="142">
        <v>432.83333333333337</v>
      </c>
      <c r="L153" s="137">
        <v>403</v>
      </c>
      <c r="M153" s="137">
        <v>379</v>
      </c>
      <c r="N153" s="160">
        <v>2224500</v>
      </c>
      <c r="O153" s="161">
        <v>-4.5074050225370248E-2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63.95</v>
      </c>
      <c r="E154" s="141">
        <v>64.033333333333346</v>
      </c>
      <c r="F154" s="142">
        <v>63.216666666666697</v>
      </c>
      <c r="G154" s="142">
        <v>62.483333333333348</v>
      </c>
      <c r="H154" s="142">
        <v>61.6666666666667</v>
      </c>
      <c r="I154" s="142">
        <v>64.766666666666694</v>
      </c>
      <c r="J154" s="142">
        <v>65.583333333333329</v>
      </c>
      <c r="K154" s="142">
        <v>66.316666666666691</v>
      </c>
      <c r="L154" s="137">
        <v>64.849999999999994</v>
      </c>
      <c r="M154" s="137">
        <v>63.3</v>
      </c>
      <c r="N154" s="160">
        <v>47184000</v>
      </c>
      <c r="O154" s="161">
        <v>-1.0162601626016261E-3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196.05</v>
      </c>
      <c r="E155" s="141">
        <v>193.18333333333331</v>
      </c>
      <c r="F155" s="142">
        <v>188.86666666666662</v>
      </c>
      <c r="G155" s="142">
        <v>181.68333333333331</v>
      </c>
      <c r="H155" s="142">
        <v>177.36666666666662</v>
      </c>
      <c r="I155" s="142">
        <v>200.36666666666662</v>
      </c>
      <c r="J155" s="142">
        <v>204.68333333333328</v>
      </c>
      <c r="K155" s="142">
        <v>211.86666666666662</v>
      </c>
      <c r="L155" s="137">
        <v>197.5</v>
      </c>
      <c r="M155" s="137">
        <v>186</v>
      </c>
      <c r="N155" s="160">
        <v>11940000</v>
      </c>
      <c r="O155" s="161">
        <v>-5.8656575212866602E-2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125.25</v>
      </c>
      <c r="E156" s="141">
        <v>124.89999999999999</v>
      </c>
      <c r="F156" s="142">
        <v>123.59999999999998</v>
      </c>
      <c r="G156" s="142">
        <v>121.94999999999999</v>
      </c>
      <c r="H156" s="142">
        <v>120.64999999999998</v>
      </c>
      <c r="I156" s="142">
        <v>126.54999999999998</v>
      </c>
      <c r="J156" s="142">
        <v>127.85</v>
      </c>
      <c r="K156" s="142">
        <v>129.5</v>
      </c>
      <c r="L156" s="137">
        <v>126.2</v>
      </c>
      <c r="M156" s="137">
        <v>123.25</v>
      </c>
      <c r="N156" s="160">
        <v>29920000</v>
      </c>
      <c r="O156" s="161">
        <v>3.4880601019586801E-3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7726.05</v>
      </c>
      <c r="E157" s="141">
        <v>7747.0166666666664</v>
      </c>
      <c r="F157" s="142">
        <v>7677.0333333333328</v>
      </c>
      <c r="G157" s="142">
        <v>7628.0166666666664</v>
      </c>
      <c r="H157" s="142">
        <v>7558.0333333333328</v>
      </c>
      <c r="I157" s="142">
        <v>7796.0333333333328</v>
      </c>
      <c r="J157" s="142">
        <v>7866.0166666666664</v>
      </c>
      <c r="K157" s="142">
        <v>7915.0333333333328</v>
      </c>
      <c r="L157" s="137">
        <v>7817</v>
      </c>
      <c r="M157" s="137">
        <v>7698</v>
      </c>
      <c r="N157" s="160">
        <v>266200</v>
      </c>
      <c r="O157" s="161">
        <v>1.1398176291793313E-2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27.15</v>
      </c>
      <c r="E158" s="141">
        <v>27.033333333333331</v>
      </c>
      <c r="F158" s="142">
        <v>26.816666666666663</v>
      </c>
      <c r="G158" s="142">
        <v>26.483333333333331</v>
      </c>
      <c r="H158" s="142">
        <v>26.266666666666662</v>
      </c>
      <c r="I158" s="142">
        <v>27.366666666666664</v>
      </c>
      <c r="J158" s="142">
        <v>27.583333333333332</v>
      </c>
      <c r="K158" s="142">
        <v>27.916666666666664</v>
      </c>
      <c r="L158" s="137">
        <v>27.25</v>
      </c>
      <c r="M158" s="137">
        <v>26.7</v>
      </c>
      <c r="N158" s="160">
        <v>44955000</v>
      </c>
      <c r="O158" s="161">
        <v>-7.1556350626118068E-3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904.8</v>
      </c>
      <c r="E159" s="141">
        <v>909.88333333333333</v>
      </c>
      <c r="F159" s="142">
        <v>895.91666666666663</v>
      </c>
      <c r="G159" s="142">
        <v>887.0333333333333</v>
      </c>
      <c r="H159" s="142">
        <v>873.06666666666661</v>
      </c>
      <c r="I159" s="142">
        <v>918.76666666666665</v>
      </c>
      <c r="J159" s="142">
        <v>932.73333333333335</v>
      </c>
      <c r="K159" s="142">
        <v>941.61666666666667</v>
      </c>
      <c r="L159" s="137">
        <v>923.85</v>
      </c>
      <c r="M159" s="137">
        <v>901</v>
      </c>
      <c r="N159" s="160">
        <v>1342500</v>
      </c>
      <c r="O159" s="161">
        <v>6.8019093078758947E-2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122</v>
      </c>
      <c r="E160" s="141">
        <v>121.71666666666665</v>
      </c>
      <c r="F160" s="142">
        <v>120.5333333333333</v>
      </c>
      <c r="G160" s="142">
        <v>119.06666666666665</v>
      </c>
      <c r="H160" s="142">
        <v>117.8833333333333</v>
      </c>
      <c r="I160" s="142">
        <v>123.18333333333331</v>
      </c>
      <c r="J160" s="142">
        <v>124.36666666666667</v>
      </c>
      <c r="K160" s="142">
        <v>125.83333333333331</v>
      </c>
      <c r="L160" s="137">
        <v>122.9</v>
      </c>
      <c r="M160" s="137">
        <v>120.25</v>
      </c>
      <c r="N160" s="160">
        <v>36456000</v>
      </c>
      <c r="O160" s="161">
        <v>-3.7711100180357437E-3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169.55</v>
      </c>
      <c r="E161" s="141">
        <v>169.18333333333337</v>
      </c>
      <c r="F161" s="142">
        <v>167.71666666666673</v>
      </c>
      <c r="G161" s="142">
        <v>165.88333333333335</v>
      </c>
      <c r="H161" s="142">
        <v>164.41666666666671</v>
      </c>
      <c r="I161" s="142">
        <v>171.01666666666674</v>
      </c>
      <c r="J161" s="142">
        <v>172.48333333333338</v>
      </c>
      <c r="K161" s="142">
        <v>174.31666666666675</v>
      </c>
      <c r="L161" s="137">
        <v>170.65</v>
      </c>
      <c r="M161" s="137">
        <v>167.35</v>
      </c>
      <c r="N161" s="160">
        <v>29852000</v>
      </c>
      <c r="O161" s="161">
        <v>-9.2924465684322312E-3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3945.35</v>
      </c>
      <c r="E162" s="141">
        <v>3939.25</v>
      </c>
      <c r="F162" s="142">
        <v>3916.7</v>
      </c>
      <c r="G162" s="142">
        <v>3888.0499999999997</v>
      </c>
      <c r="H162" s="142">
        <v>3865.4999999999995</v>
      </c>
      <c r="I162" s="142">
        <v>3967.9</v>
      </c>
      <c r="J162" s="142">
        <v>3990.4500000000003</v>
      </c>
      <c r="K162" s="142">
        <v>4019.1000000000004</v>
      </c>
      <c r="L162" s="137">
        <v>3961.8</v>
      </c>
      <c r="M162" s="137">
        <v>3910.6</v>
      </c>
      <c r="N162" s="160">
        <v>118050</v>
      </c>
      <c r="O162" s="161">
        <v>-3.6719706242350061E-2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327.25</v>
      </c>
      <c r="E163" s="141">
        <v>326.86666666666667</v>
      </c>
      <c r="F163" s="142">
        <v>323.73333333333335</v>
      </c>
      <c r="G163" s="142">
        <v>320.2166666666667</v>
      </c>
      <c r="H163" s="142">
        <v>317.08333333333337</v>
      </c>
      <c r="I163" s="142">
        <v>330.38333333333333</v>
      </c>
      <c r="J163" s="142">
        <v>333.51666666666665</v>
      </c>
      <c r="K163" s="142">
        <v>337.0333333333333</v>
      </c>
      <c r="L163" s="137">
        <v>330</v>
      </c>
      <c r="M163" s="137">
        <v>323.35000000000002</v>
      </c>
      <c r="N163" s="160">
        <v>2232010</v>
      </c>
      <c r="O163" s="161">
        <v>5.1227321237993596E-2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184.2</v>
      </c>
      <c r="E164" s="141">
        <v>183.66666666666666</v>
      </c>
      <c r="F164" s="142">
        <v>182.5333333333333</v>
      </c>
      <c r="G164" s="142">
        <v>180.86666666666665</v>
      </c>
      <c r="H164" s="142">
        <v>179.73333333333329</v>
      </c>
      <c r="I164" s="142">
        <v>185.33333333333331</v>
      </c>
      <c r="J164" s="142">
        <v>186.4666666666667</v>
      </c>
      <c r="K164" s="142">
        <v>188.13333333333333</v>
      </c>
      <c r="L164" s="137">
        <v>184.8</v>
      </c>
      <c r="M164" s="137">
        <v>182</v>
      </c>
      <c r="N164" s="160">
        <v>33423750</v>
      </c>
      <c r="O164" s="161">
        <v>-1.7418145739168781E-2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95.85</v>
      </c>
      <c r="E165" s="141">
        <v>94.983333333333334</v>
      </c>
      <c r="F165" s="142">
        <v>88.916666666666671</v>
      </c>
      <c r="G165" s="142">
        <v>81.983333333333334</v>
      </c>
      <c r="H165" s="142">
        <v>75.916666666666671</v>
      </c>
      <c r="I165" s="142">
        <v>101.91666666666667</v>
      </c>
      <c r="J165" s="142">
        <v>107.98333333333333</v>
      </c>
      <c r="K165" s="142">
        <v>114.91666666666667</v>
      </c>
      <c r="L165" s="137">
        <v>101.05</v>
      </c>
      <c r="M165" s="137">
        <v>88.05</v>
      </c>
      <c r="N165" s="160">
        <v>16146000</v>
      </c>
      <c r="O165" s="161">
        <v>1.9704433497536946E-2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21939.9</v>
      </c>
      <c r="E166" s="141">
        <v>21779.283333333336</v>
      </c>
      <c r="F166" s="142">
        <v>21510.616666666672</v>
      </c>
      <c r="G166" s="142">
        <v>21081.333333333336</v>
      </c>
      <c r="H166" s="142">
        <v>20812.666666666672</v>
      </c>
      <c r="I166" s="142">
        <v>22208.566666666673</v>
      </c>
      <c r="J166" s="142">
        <v>22477.233333333337</v>
      </c>
      <c r="K166" s="142">
        <v>22906.516666666674</v>
      </c>
      <c r="L166" s="137">
        <v>22047.95</v>
      </c>
      <c r="M166" s="137">
        <v>21350</v>
      </c>
      <c r="N166" s="160">
        <v>35800</v>
      </c>
      <c r="O166" s="161">
        <v>0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366.2</v>
      </c>
      <c r="E167" s="141">
        <v>362.06666666666666</v>
      </c>
      <c r="F167" s="142">
        <v>342.33333333333331</v>
      </c>
      <c r="G167" s="142">
        <v>318.46666666666664</v>
      </c>
      <c r="H167" s="142">
        <v>298.73333333333329</v>
      </c>
      <c r="I167" s="142">
        <v>385.93333333333334</v>
      </c>
      <c r="J167" s="142">
        <v>405.66666666666669</v>
      </c>
      <c r="K167" s="142">
        <v>429.53333333333336</v>
      </c>
      <c r="L167" s="137">
        <v>381.8</v>
      </c>
      <c r="M167" s="137">
        <v>338.2</v>
      </c>
      <c r="N167" s="160">
        <v>6858000</v>
      </c>
      <c r="O167" s="161">
        <v>-6.1768930843422942E-2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2483.9</v>
      </c>
      <c r="E168" s="141">
        <v>2460.7166666666667</v>
      </c>
      <c r="F168" s="142">
        <v>2428.3333333333335</v>
      </c>
      <c r="G168" s="142">
        <v>2372.7666666666669</v>
      </c>
      <c r="H168" s="142">
        <v>2340.3833333333337</v>
      </c>
      <c r="I168" s="142">
        <v>2516.2833333333333</v>
      </c>
      <c r="J168" s="142">
        <v>2548.6666666666665</v>
      </c>
      <c r="K168" s="142">
        <v>2604.2333333333331</v>
      </c>
      <c r="L168" s="137">
        <v>2493.1</v>
      </c>
      <c r="M168" s="137">
        <v>2405.15</v>
      </c>
      <c r="N168" s="160">
        <v>2112490</v>
      </c>
      <c r="O168" s="161">
        <v>-2.4135044642857144E-2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240.1</v>
      </c>
      <c r="E169" s="141">
        <v>237.4</v>
      </c>
      <c r="F169" s="142">
        <v>234</v>
      </c>
      <c r="G169" s="142">
        <v>227.9</v>
      </c>
      <c r="H169" s="142">
        <v>224.5</v>
      </c>
      <c r="I169" s="142">
        <v>243.5</v>
      </c>
      <c r="J169" s="142">
        <v>246.90000000000003</v>
      </c>
      <c r="K169" s="142">
        <v>253</v>
      </c>
      <c r="L169" s="137">
        <v>240.8</v>
      </c>
      <c r="M169" s="137">
        <v>231.3</v>
      </c>
      <c r="N169" s="160">
        <v>17391000</v>
      </c>
      <c r="O169" s="161">
        <v>-1.9120135363790185E-2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90.35</v>
      </c>
      <c r="E170" s="141">
        <v>90.183333333333323</v>
      </c>
      <c r="F170" s="142">
        <v>88.066666666666649</v>
      </c>
      <c r="G170" s="142">
        <v>85.783333333333331</v>
      </c>
      <c r="H170" s="142">
        <v>83.666666666666657</v>
      </c>
      <c r="I170" s="142">
        <v>92.46666666666664</v>
      </c>
      <c r="J170" s="142">
        <v>94.583333333333314</v>
      </c>
      <c r="K170" s="142">
        <v>96.866666666666632</v>
      </c>
      <c r="L170" s="137">
        <v>92.3</v>
      </c>
      <c r="M170" s="137">
        <v>87.9</v>
      </c>
      <c r="N170" s="160">
        <v>71898000</v>
      </c>
      <c r="O170" s="161">
        <v>3.2038584101283268E-2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899.8</v>
      </c>
      <c r="E171" s="141">
        <v>896.93333333333328</v>
      </c>
      <c r="F171" s="142">
        <v>888.96666666666658</v>
      </c>
      <c r="G171" s="142">
        <v>878.13333333333333</v>
      </c>
      <c r="H171" s="142">
        <v>870.16666666666663</v>
      </c>
      <c r="I171" s="142">
        <v>907.76666666666654</v>
      </c>
      <c r="J171" s="142">
        <v>915.73333333333323</v>
      </c>
      <c r="K171" s="142">
        <v>926.56666666666649</v>
      </c>
      <c r="L171" s="137">
        <v>904.9</v>
      </c>
      <c r="M171" s="137">
        <v>886.1</v>
      </c>
      <c r="N171" s="160">
        <v>1306000</v>
      </c>
      <c r="O171" s="161">
        <v>4.396482813749001E-2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98.25</v>
      </c>
      <c r="E172" s="141">
        <v>98.399999999999991</v>
      </c>
      <c r="F172" s="142">
        <v>93.649999999999977</v>
      </c>
      <c r="G172" s="142">
        <v>89.049999999999983</v>
      </c>
      <c r="H172" s="142">
        <v>84.299999999999969</v>
      </c>
      <c r="I172" s="142">
        <v>102.99999999999999</v>
      </c>
      <c r="J172" s="142">
        <v>107.75000000000001</v>
      </c>
      <c r="K172" s="142">
        <v>112.35</v>
      </c>
      <c r="L172" s="137">
        <v>103.15</v>
      </c>
      <c r="M172" s="137">
        <v>93.8</v>
      </c>
      <c r="N172" s="160">
        <v>80132000</v>
      </c>
      <c r="O172" s="161">
        <v>2.9445015416238438E-2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196</v>
      </c>
      <c r="E173" s="141">
        <v>195.96666666666667</v>
      </c>
      <c r="F173" s="142">
        <v>194.23333333333335</v>
      </c>
      <c r="G173" s="142">
        <v>192.46666666666667</v>
      </c>
      <c r="H173" s="142">
        <v>190.73333333333335</v>
      </c>
      <c r="I173" s="142">
        <v>197.73333333333335</v>
      </c>
      <c r="J173" s="142">
        <v>199.46666666666664</v>
      </c>
      <c r="K173" s="142">
        <v>201.23333333333335</v>
      </c>
      <c r="L173" s="137">
        <v>197.7</v>
      </c>
      <c r="M173" s="137">
        <v>194.2</v>
      </c>
      <c r="N173" s="160">
        <v>23388000</v>
      </c>
      <c r="O173" s="161">
        <v>-1.449519635934603E-2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94.95</v>
      </c>
      <c r="E174" s="141">
        <v>94.050000000000011</v>
      </c>
      <c r="F174" s="142">
        <v>91.950000000000017</v>
      </c>
      <c r="G174" s="142">
        <v>88.95</v>
      </c>
      <c r="H174" s="142">
        <v>86.850000000000009</v>
      </c>
      <c r="I174" s="142">
        <v>97.050000000000026</v>
      </c>
      <c r="J174" s="142">
        <v>99.15000000000002</v>
      </c>
      <c r="K174" s="142">
        <v>102.15000000000003</v>
      </c>
      <c r="L174" s="137">
        <v>96.15</v>
      </c>
      <c r="M174" s="137">
        <v>91.05</v>
      </c>
      <c r="N174" s="160">
        <v>23816000</v>
      </c>
      <c r="O174" s="161">
        <v>-1.6518004625041296E-2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1328.7</v>
      </c>
      <c r="E175" s="141">
        <v>1323.0166666666667</v>
      </c>
      <c r="F175" s="142">
        <v>1308.5333333333333</v>
      </c>
      <c r="G175" s="142">
        <v>1288.3666666666666</v>
      </c>
      <c r="H175" s="142">
        <v>1273.8833333333332</v>
      </c>
      <c r="I175" s="142">
        <v>1343.1833333333334</v>
      </c>
      <c r="J175" s="142">
        <v>1357.6666666666665</v>
      </c>
      <c r="K175" s="142">
        <v>1377.8333333333335</v>
      </c>
      <c r="L175" s="137">
        <v>1337.5</v>
      </c>
      <c r="M175" s="137">
        <v>1302.8499999999999</v>
      </c>
      <c r="N175" s="160">
        <v>603600</v>
      </c>
      <c r="O175" s="161">
        <v>-2.5823111684958037E-2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738.6</v>
      </c>
      <c r="E176" s="141">
        <v>738.15</v>
      </c>
      <c r="F176" s="142">
        <v>728.3</v>
      </c>
      <c r="G176" s="142">
        <v>718</v>
      </c>
      <c r="H176" s="142">
        <v>708.15</v>
      </c>
      <c r="I176" s="142">
        <v>748.44999999999993</v>
      </c>
      <c r="J176" s="142">
        <v>758.30000000000007</v>
      </c>
      <c r="K176" s="142">
        <v>768.59999999999991</v>
      </c>
      <c r="L176" s="137">
        <v>748</v>
      </c>
      <c r="M176" s="137">
        <v>727.85</v>
      </c>
      <c r="N176" s="160">
        <v>956800</v>
      </c>
      <c r="O176" s="161">
        <v>3.281519861830743E-2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929.85</v>
      </c>
      <c r="E177" s="141">
        <v>931.75</v>
      </c>
      <c r="F177" s="142">
        <v>922</v>
      </c>
      <c r="G177" s="142">
        <v>914.15</v>
      </c>
      <c r="H177" s="142">
        <v>904.4</v>
      </c>
      <c r="I177" s="142">
        <v>939.6</v>
      </c>
      <c r="J177" s="142">
        <v>949.35</v>
      </c>
      <c r="K177" s="142">
        <v>957.2</v>
      </c>
      <c r="L177" s="137">
        <v>941.5</v>
      </c>
      <c r="M177" s="137">
        <v>923.9</v>
      </c>
      <c r="N177" s="160">
        <v>4822400</v>
      </c>
      <c r="O177" s="161">
        <v>-1.2935975110528901E-2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468.5</v>
      </c>
      <c r="E178" s="141">
        <v>469.89999999999992</v>
      </c>
      <c r="F178" s="142">
        <v>463.49999999999983</v>
      </c>
      <c r="G178" s="142">
        <v>458.49999999999989</v>
      </c>
      <c r="H178" s="142">
        <v>452.0999999999998</v>
      </c>
      <c r="I178" s="142">
        <v>474.89999999999986</v>
      </c>
      <c r="J178" s="142">
        <v>481.29999999999995</v>
      </c>
      <c r="K178" s="142">
        <v>486.2999999999999</v>
      </c>
      <c r="L178" s="137">
        <v>476.3</v>
      </c>
      <c r="M178" s="137">
        <v>464.9</v>
      </c>
      <c r="N178" s="160">
        <v>4849000</v>
      </c>
      <c r="O178" s="161">
        <v>-2.5914021695460025E-2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23.5</v>
      </c>
      <c r="E179" s="141">
        <v>23.133333333333336</v>
      </c>
      <c r="F179" s="142">
        <v>22.566666666666674</v>
      </c>
      <c r="G179" s="142">
        <v>21.633333333333336</v>
      </c>
      <c r="H179" s="142">
        <v>21.066666666666674</v>
      </c>
      <c r="I179" s="142">
        <v>24.066666666666674</v>
      </c>
      <c r="J179" s="142">
        <v>24.633333333333336</v>
      </c>
      <c r="K179" s="142">
        <v>25.566666666666674</v>
      </c>
      <c r="L179" s="137">
        <v>23.7</v>
      </c>
      <c r="M179" s="137">
        <v>22.2</v>
      </c>
      <c r="N179" s="160">
        <v>105868000</v>
      </c>
      <c r="O179" s="161">
        <v>1.2858290918832038E-2</v>
      </c>
    </row>
    <row r="180" spans="1:15" ht="15">
      <c r="A180" s="136">
        <v>170</v>
      </c>
      <c r="B180" s="120" t="s">
        <v>2328</v>
      </c>
      <c r="C180" s="136" t="s">
        <v>2702</v>
      </c>
      <c r="D180" s="141">
        <v>36</v>
      </c>
      <c r="E180" s="141">
        <v>35.733333333333334</v>
      </c>
      <c r="F180" s="142">
        <v>34.766666666666666</v>
      </c>
      <c r="G180" s="142">
        <v>33.533333333333331</v>
      </c>
      <c r="H180" s="142">
        <v>32.566666666666663</v>
      </c>
      <c r="I180" s="142">
        <v>36.966666666666669</v>
      </c>
      <c r="J180" s="142">
        <v>37.933333333333337</v>
      </c>
      <c r="K180" s="142">
        <v>39.166666666666671</v>
      </c>
      <c r="L180" s="137">
        <v>36.700000000000003</v>
      </c>
      <c r="M180" s="137">
        <v>34.5</v>
      </c>
      <c r="N180" s="160">
        <v>39366000</v>
      </c>
      <c r="O180" s="161">
        <v>-2.1466905187835419E-2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130.55000000000001</v>
      </c>
      <c r="E181" s="141">
        <v>129.71666666666667</v>
      </c>
      <c r="F181" s="142">
        <v>126.83333333333334</v>
      </c>
      <c r="G181" s="142">
        <v>123.11666666666667</v>
      </c>
      <c r="H181" s="142">
        <v>120.23333333333335</v>
      </c>
      <c r="I181" s="142">
        <v>133.43333333333334</v>
      </c>
      <c r="J181" s="142">
        <v>136.31666666666666</v>
      </c>
      <c r="K181" s="142">
        <v>140.03333333333333</v>
      </c>
      <c r="L181" s="137">
        <v>132.6</v>
      </c>
      <c r="M181" s="137">
        <v>126</v>
      </c>
      <c r="N181" s="160">
        <v>38688000</v>
      </c>
      <c r="O181" s="161">
        <v>8.2987551867219917E-3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440.6</v>
      </c>
      <c r="E182" s="141">
        <v>438.15000000000003</v>
      </c>
      <c r="F182" s="142">
        <v>431.50000000000006</v>
      </c>
      <c r="G182" s="142">
        <v>422.40000000000003</v>
      </c>
      <c r="H182" s="142">
        <v>415.75000000000006</v>
      </c>
      <c r="I182" s="142">
        <v>447.25000000000006</v>
      </c>
      <c r="J182" s="142">
        <v>453.90000000000003</v>
      </c>
      <c r="K182" s="142">
        <v>463.00000000000006</v>
      </c>
      <c r="L182" s="137">
        <v>444.8</v>
      </c>
      <c r="M182" s="137">
        <v>429.05</v>
      </c>
      <c r="N182" s="160">
        <v>13465500</v>
      </c>
      <c r="O182" s="161">
        <v>-1.7672151127361365E-2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934.25</v>
      </c>
      <c r="E183" s="141">
        <v>932.75</v>
      </c>
      <c r="F183" s="142">
        <v>926.5</v>
      </c>
      <c r="G183" s="142">
        <v>918.75</v>
      </c>
      <c r="H183" s="142">
        <v>912.5</v>
      </c>
      <c r="I183" s="142">
        <v>940.5</v>
      </c>
      <c r="J183" s="142">
        <v>946.75</v>
      </c>
      <c r="K183" s="142">
        <v>954.5</v>
      </c>
      <c r="L183" s="137">
        <v>939</v>
      </c>
      <c r="M183" s="137">
        <v>925</v>
      </c>
      <c r="N183" s="160">
        <v>47721000</v>
      </c>
      <c r="O183" s="161">
        <v>-2.072651903567143E-2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451.95</v>
      </c>
      <c r="E184" s="141">
        <v>446.93333333333334</v>
      </c>
      <c r="F184" s="142">
        <v>437.51666666666665</v>
      </c>
      <c r="G184" s="142">
        <v>423.08333333333331</v>
      </c>
      <c r="H184" s="142">
        <v>413.66666666666663</v>
      </c>
      <c r="I184" s="142">
        <v>461.36666666666667</v>
      </c>
      <c r="J184" s="142">
        <v>470.7833333333333</v>
      </c>
      <c r="K184" s="142">
        <v>485.2166666666667</v>
      </c>
      <c r="L184" s="137">
        <v>456.35</v>
      </c>
      <c r="M184" s="137">
        <v>432.5</v>
      </c>
      <c r="N184" s="160">
        <v>10133500</v>
      </c>
      <c r="O184" s="161">
        <v>-1.6852427944539443E-2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571</v>
      </c>
      <c r="E185" s="141">
        <v>566.18333333333328</v>
      </c>
      <c r="F185" s="142">
        <v>559.36666666666656</v>
      </c>
      <c r="G185" s="142">
        <v>547.73333333333323</v>
      </c>
      <c r="H185" s="142">
        <v>540.91666666666652</v>
      </c>
      <c r="I185" s="142">
        <v>577.81666666666661</v>
      </c>
      <c r="J185" s="142">
        <v>584.63333333333344</v>
      </c>
      <c r="K185" s="142">
        <v>596.26666666666665</v>
      </c>
      <c r="L185" s="137">
        <v>573</v>
      </c>
      <c r="M185" s="137">
        <v>554.54999999999995</v>
      </c>
      <c r="N185" s="160">
        <v>984600</v>
      </c>
      <c r="O185" s="161">
        <v>-5.0085303436509868E-2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39.549999999999997</v>
      </c>
      <c r="E186" s="141">
        <v>39.366666666666667</v>
      </c>
      <c r="F186" s="142">
        <v>38.333333333333336</v>
      </c>
      <c r="G186" s="142">
        <v>37.116666666666667</v>
      </c>
      <c r="H186" s="142">
        <v>36.083333333333336</v>
      </c>
      <c r="I186" s="142">
        <v>40.583333333333336</v>
      </c>
      <c r="J186" s="142">
        <v>41.616666666666667</v>
      </c>
      <c r="K186" s="142">
        <v>42.833333333333336</v>
      </c>
      <c r="L186" s="137">
        <v>40.4</v>
      </c>
      <c r="M186" s="137">
        <v>38.15</v>
      </c>
      <c r="N186" s="160">
        <v>67847000</v>
      </c>
      <c r="O186" s="161">
        <v>5.0067398420951276E-3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72.95</v>
      </c>
      <c r="E187" s="141">
        <v>73.016666666666666</v>
      </c>
      <c r="F187" s="142">
        <v>71.233333333333334</v>
      </c>
      <c r="G187" s="142">
        <v>69.516666666666666</v>
      </c>
      <c r="H187" s="142">
        <v>67.733333333333334</v>
      </c>
      <c r="I187" s="142">
        <v>74.733333333333334</v>
      </c>
      <c r="J187" s="142">
        <v>76.516666666666666</v>
      </c>
      <c r="K187" s="142">
        <v>78.233333333333334</v>
      </c>
      <c r="L187" s="137">
        <v>74.8</v>
      </c>
      <c r="M187" s="137">
        <v>71.3</v>
      </c>
      <c r="N187" s="160">
        <v>109080000</v>
      </c>
      <c r="O187" s="161">
        <v>-2.9615004935834156E-3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255.95</v>
      </c>
      <c r="E188" s="141">
        <v>256.58333333333331</v>
      </c>
      <c r="F188" s="142">
        <v>249.36666666666662</v>
      </c>
      <c r="G188" s="142">
        <v>242.7833333333333</v>
      </c>
      <c r="H188" s="142">
        <v>235.56666666666661</v>
      </c>
      <c r="I188" s="142">
        <v>263.16666666666663</v>
      </c>
      <c r="J188" s="142">
        <v>270.38333333333333</v>
      </c>
      <c r="K188" s="142">
        <v>276.96666666666664</v>
      </c>
      <c r="L188" s="137">
        <v>263.8</v>
      </c>
      <c r="M188" s="137">
        <v>250</v>
      </c>
      <c r="N188" s="160">
        <v>83139000</v>
      </c>
      <c r="O188" s="161">
        <v>3.5922547846889953E-2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16806.5</v>
      </c>
      <c r="E189" s="141">
        <v>16620.516666666666</v>
      </c>
      <c r="F189" s="142">
        <v>16386.033333333333</v>
      </c>
      <c r="G189" s="142">
        <v>15965.566666666666</v>
      </c>
      <c r="H189" s="142">
        <v>15731.083333333332</v>
      </c>
      <c r="I189" s="142">
        <v>17040.983333333334</v>
      </c>
      <c r="J189" s="142">
        <v>17275.466666666664</v>
      </c>
      <c r="K189" s="142">
        <v>17695.933333333334</v>
      </c>
      <c r="L189" s="137">
        <v>16855</v>
      </c>
      <c r="M189" s="137">
        <v>16200.05</v>
      </c>
      <c r="N189" s="160">
        <v>71050</v>
      </c>
      <c r="O189" s="161">
        <v>-1.932367149758454E-2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1122.8499999999999</v>
      </c>
      <c r="E190" s="141">
        <v>1118.4333333333332</v>
      </c>
      <c r="F190" s="142">
        <v>1107.0666666666664</v>
      </c>
      <c r="G190" s="142">
        <v>1091.2833333333333</v>
      </c>
      <c r="H190" s="142">
        <v>1079.9166666666665</v>
      </c>
      <c r="I190" s="142">
        <v>1134.2166666666662</v>
      </c>
      <c r="J190" s="142">
        <v>1145.583333333333</v>
      </c>
      <c r="K190" s="142">
        <v>1161.3666666666661</v>
      </c>
      <c r="L190" s="137">
        <v>1129.8</v>
      </c>
      <c r="M190" s="137">
        <v>1102.6500000000001</v>
      </c>
      <c r="N190" s="160">
        <v>870000</v>
      </c>
      <c r="O190" s="161">
        <v>-3.4364261168384879E-3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25.3</v>
      </c>
      <c r="E191" s="141">
        <v>25.266666666666666</v>
      </c>
      <c r="F191" s="142">
        <v>24.833333333333332</v>
      </c>
      <c r="G191" s="142">
        <v>24.366666666666667</v>
      </c>
      <c r="H191" s="142">
        <v>23.933333333333334</v>
      </c>
      <c r="I191" s="142">
        <v>25.733333333333331</v>
      </c>
      <c r="J191" s="142">
        <v>26.166666666666668</v>
      </c>
      <c r="K191" s="142">
        <v>26.633333333333329</v>
      </c>
      <c r="L191" s="137">
        <v>25.7</v>
      </c>
      <c r="M191" s="137">
        <v>24.8</v>
      </c>
      <c r="N191" s="160">
        <v>145853541</v>
      </c>
      <c r="O191" s="161">
        <v>9.4036697247706427E-3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82.7</v>
      </c>
      <c r="E192" s="141">
        <v>82.649999999999991</v>
      </c>
      <c r="F192" s="142">
        <v>81.299999999999983</v>
      </c>
      <c r="G192" s="142">
        <v>79.899999999999991</v>
      </c>
      <c r="H192" s="142">
        <v>78.549999999999983</v>
      </c>
      <c r="I192" s="142">
        <v>84.049999999999983</v>
      </c>
      <c r="J192" s="142">
        <v>85.399999999999977</v>
      </c>
      <c r="K192" s="142">
        <v>86.799999999999983</v>
      </c>
      <c r="L192" s="137">
        <v>84</v>
      </c>
      <c r="M192" s="137">
        <v>81.25</v>
      </c>
      <c r="N192" s="160">
        <v>16520000</v>
      </c>
      <c r="O192" s="161">
        <v>9.4714329361442109E-3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1869.1</v>
      </c>
      <c r="E193" s="141">
        <v>1871.9499999999998</v>
      </c>
      <c r="F193" s="142">
        <v>1855.5999999999997</v>
      </c>
      <c r="G193" s="142">
        <v>1842.1</v>
      </c>
      <c r="H193" s="142">
        <v>1825.7499999999998</v>
      </c>
      <c r="I193" s="142">
        <v>1885.4499999999996</v>
      </c>
      <c r="J193" s="142">
        <v>1901.8</v>
      </c>
      <c r="K193" s="142">
        <v>1915.2999999999995</v>
      </c>
      <c r="L193" s="137">
        <v>1888.3</v>
      </c>
      <c r="M193" s="137">
        <v>1858.45</v>
      </c>
      <c r="N193" s="160">
        <v>487500</v>
      </c>
      <c r="O193" s="161">
        <v>8.2730093071354711E-3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1362.45</v>
      </c>
      <c r="E194" s="141">
        <v>1362.0333333333333</v>
      </c>
      <c r="F194" s="142">
        <v>1350.0666666666666</v>
      </c>
      <c r="G194" s="142">
        <v>1337.6833333333334</v>
      </c>
      <c r="H194" s="142">
        <v>1325.7166666666667</v>
      </c>
      <c r="I194" s="142">
        <v>1374.4166666666665</v>
      </c>
      <c r="J194" s="142">
        <v>1386.3833333333332</v>
      </c>
      <c r="K194" s="142">
        <v>1398.7666666666664</v>
      </c>
      <c r="L194" s="137">
        <v>1374</v>
      </c>
      <c r="M194" s="137">
        <v>1349.65</v>
      </c>
      <c r="N194" s="160">
        <v>2616600</v>
      </c>
      <c r="O194" s="161">
        <v>2.068014705882353E-3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678.9</v>
      </c>
      <c r="E195" s="141">
        <v>673.6</v>
      </c>
      <c r="F195" s="142">
        <v>665.30000000000007</v>
      </c>
      <c r="G195" s="142">
        <v>651.70000000000005</v>
      </c>
      <c r="H195" s="142">
        <v>643.40000000000009</v>
      </c>
      <c r="I195" s="142">
        <v>687.2</v>
      </c>
      <c r="J195" s="142">
        <v>695.5</v>
      </c>
      <c r="K195" s="142">
        <v>709.1</v>
      </c>
      <c r="L195" s="137">
        <v>681.9</v>
      </c>
      <c r="M195" s="137">
        <v>660</v>
      </c>
      <c r="N195" s="160">
        <v>3723600</v>
      </c>
      <c r="O195" s="161">
        <v>-4.8316959252697695E-4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524.04999999999995</v>
      </c>
      <c r="E196" s="141">
        <v>521.1</v>
      </c>
      <c r="F196" s="142">
        <v>515.40000000000009</v>
      </c>
      <c r="G196" s="142">
        <v>506.75000000000011</v>
      </c>
      <c r="H196" s="142">
        <v>501.05000000000018</v>
      </c>
      <c r="I196" s="142">
        <v>529.75</v>
      </c>
      <c r="J196" s="142">
        <v>535.45000000000005</v>
      </c>
      <c r="K196" s="142">
        <v>544.09999999999991</v>
      </c>
      <c r="L196" s="137">
        <v>526.79999999999995</v>
      </c>
      <c r="M196" s="137">
        <v>512.45000000000005</v>
      </c>
      <c r="N196" s="160">
        <v>58430900</v>
      </c>
      <c r="O196" s="161">
        <v>-1.5038012238086408E-2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902.05</v>
      </c>
      <c r="E197" s="141">
        <v>897.6</v>
      </c>
      <c r="F197" s="142">
        <v>887.2</v>
      </c>
      <c r="G197" s="142">
        <v>872.35</v>
      </c>
      <c r="H197" s="142">
        <v>861.95</v>
      </c>
      <c r="I197" s="142">
        <v>912.45</v>
      </c>
      <c r="J197" s="142">
        <v>922.84999999999991</v>
      </c>
      <c r="K197" s="142">
        <v>937.7</v>
      </c>
      <c r="L197" s="137">
        <v>908</v>
      </c>
      <c r="M197" s="137">
        <v>882.75</v>
      </c>
      <c r="N197" s="160">
        <v>4271000</v>
      </c>
      <c r="O197" s="161">
        <v>1.5695600475624256E-2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11.65</v>
      </c>
      <c r="E198" s="141">
        <v>11.600000000000001</v>
      </c>
      <c r="F198" s="142">
        <v>11.400000000000002</v>
      </c>
      <c r="G198" s="142">
        <v>11.15</v>
      </c>
      <c r="H198" s="142">
        <v>10.950000000000001</v>
      </c>
      <c r="I198" s="142">
        <v>11.850000000000003</v>
      </c>
      <c r="J198" s="142">
        <v>12.050000000000002</v>
      </c>
      <c r="K198" s="142">
        <v>12.300000000000004</v>
      </c>
      <c r="L198" s="137">
        <v>11.8</v>
      </c>
      <c r="M198" s="137">
        <v>11.35</v>
      </c>
      <c r="N198" s="160">
        <v>354095000</v>
      </c>
      <c r="O198" s="161">
        <v>-2.1698392346385246E-3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57.95</v>
      </c>
      <c r="E199" s="141">
        <v>57.166666666666664</v>
      </c>
      <c r="F199" s="142">
        <v>54.733333333333327</v>
      </c>
      <c r="G199" s="142">
        <v>51.516666666666666</v>
      </c>
      <c r="H199" s="142">
        <v>49.083333333333329</v>
      </c>
      <c r="I199" s="142">
        <v>60.383333333333326</v>
      </c>
      <c r="J199" s="142">
        <v>62.816666666666663</v>
      </c>
      <c r="K199" s="142">
        <v>66.033333333333331</v>
      </c>
      <c r="L199" s="137">
        <v>59.6</v>
      </c>
      <c r="M199" s="137">
        <v>53.95</v>
      </c>
      <c r="N199" s="160">
        <v>30825000</v>
      </c>
      <c r="O199" s="161">
        <v>-3.2485875706214688E-2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693.8</v>
      </c>
      <c r="E200" s="141">
        <v>694.25</v>
      </c>
      <c r="F200" s="142">
        <v>688.6</v>
      </c>
      <c r="G200" s="142">
        <v>683.4</v>
      </c>
      <c r="H200" s="142">
        <v>677.75</v>
      </c>
      <c r="I200" s="142">
        <v>699.45</v>
      </c>
      <c r="J200" s="142">
        <v>705.10000000000014</v>
      </c>
      <c r="K200" s="142">
        <v>710.30000000000007</v>
      </c>
      <c r="L200" s="137">
        <v>699.9</v>
      </c>
      <c r="M200" s="137">
        <v>689.05</v>
      </c>
      <c r="N200" s="160">
        <v>5760000</v>
      </c>
      <c r="O200" s="161">
        <v>5.7621791513881616E-3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635.6</v>
      </c>
      <c r="E201" s="141">
        <v>634.46666666666658</v>
      </c>
      <c r="F201" s="142">
        <v>627.93333333333317</v>
      </c>
      <c r="G201" s="142">
        <v>620.26666666666654</v>
      </c>
      <c r="H201" s="142">
        <v>613.73333333333312</v>
      </c>
      <c r="I201" s="142">
        <v>642.13333333333321</v>
      </c>
      <c r="J201" s="142">
        <v>648.66666666666674</v>
      </c>
      <c r="K201" s="142">
        <v>656.33333333333326</v>
      </c>
      <c r="L201" s="137">
        <v>641</v>
      </c>
      <c r="M201" s="137">
        <v>626.79999999999995</v>
      </c>
      <c r="N201" s="160">
        <v>6622400</v>
      </c>
      <c r="O201" s="161">
        <v>-1.3349225268176401E-2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1016.25</v>
      </c>
      <c r="E202" s="141">
        <v>1016.0166666666668</v>
      </c>
      <c r="F202" s="142">
        <v>1004.3333333333335</v>
      </c>
      <c r="G202" s="142">
        <v>992.41666666666674</v>
      </c>
      <c r="H202" s="142">
        <v>980.73333333333346</v>
      </c>
      <c r="I202" s="142">
        <v>1027.9333333333334</v>
      </c>
      <c r="J202" s="142">
        <v>1039.6166666666668</v>
      </c>
      <c r="K202" s="142">
        <v>1051.5333333333335</v>
      </c>
      <c r="L202" s="137">
        <v>1027.7</v>
      </c>
      <c r="M202" s="137">
        <v>1004.1</v>
      </c>
      <c r="N202" s="160">
        <v>1649600</v>
      </c>
      <c r="O202" s="161">
        <v>6.2886597938144329E-2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278.60000000000002</v>
      </c>
      <c r="E203" s="141">
        <v>278.18333333333334</v>
      </c>
      <c r="F203" s="142">
        <v>274.56666666666666</v>
      </c>
      <c r="G203" s="142">
        <v>270.5333333333333</v>
      </c>
      <c r="H203" s="142">
        <v>266.91666666666663</v>
      </c>
      <c r="I203" s="142">
        <v>282.2166666666667</v>
      </c>
      <c r="J203" s="142">
        <v>285.83333333333337</v>
      </c>
      <c r="K203" s="142">
        <v>289.86666666666673</v>
      </c>
      <c r="L203" s="137">
        <v>281.8</v>
      </c>
      <c r="M203" s="137">
        <v>274.14999999999998</v>
      </c>
      <c r="N203" s="160">
        <v>22657500</v>
      </c>
      <c r="O203" s="161">
        <v>-1.6025014657025601E-2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354.8</v>
      </c>
      <c r="E204" s="141">
        <v>354.4666666666667</v>
      </c>
      <c r="F204" s="142">
        <v>351.13333333333338</v>
      </c>
      <c r="G204" s="142">
        <v>347.4666666666667</v>
      </c>
      <c r="H204" s="142">
        <v>344.13333333333338</v>
      </c>
      <c r="I204" s="142">
        <v>358.13333333333338</v>
      </c>
      <c r="J204" s="142">
        <v>361.46666666666664</v>
      </c>
      <c r="K204" s="142">
        <v>365.13333333333338</v>
      </c>
      <c r="L204" s="137">
        <v>357.8</v>
      </c>
      <c r="M204" s="137">
        <v>350.8</v>
      </c>
      <c r="N204" s="160">
        <v>67290000</v>
      </c>
      <c r="O204" s="161">
        <v>-1.2590244761401656E-2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198.15</v>
      </c>
      <c r="E205" s="141">
        <v>198.15</v>
      </c>
      <c r="F205" s="142">
        <v>196.10000000000002</v>
      </c>
      <c r="G205" s="142">
        <v>194.05</v>
      </c>
      <c r="H205" s="142">
        <v>192.00000000000003</v>
      </c>
      <c r="I205" s="142">
        <v>200.20000000000002</v>
      </c>
      <c r="J205" s="142">
        <v>202.25000000000003</v>
      </c>
      <c r="K205" s="142">
        <v>204.3</v>
      </c>
      <c r="L205" s="137">
        <v>200.2</v>
      </c>
      <c r="M205" s="137">
        <v>196.1</v>
      </c>
      <c r="N205" s="160">
        <v>30870000</v>
      </c>
      <c r="O205" s="161">
        <v>3.1684133560809162E-3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81.75</v>
      </c>
      <c r="E206" s="141">
        <v>81.583333333333329</v>
      </c>
      <c r="F206" s="142">
        <v>80.666666666666657</v>
      </c>
      <c r="G206" s="142">
        <v>79.583333333333329</v>
      </c>
      <c r="H206" s="142">
        <v>78.666666666666657</v>
      </c>
      <c r="I206" s="142">
        <v>82.666666666666657</v>
      </c>
      <c r="J206" s="142">
        <v>83.583333333333314</v>
      </c>
      <c r="K206" s="142">
        <v>84.666666666666657</v>
      </c>
      <c r="L206" s="137">
        <v>82.5</v>
      </c>
      <c r="M206" s="137">
        <v>80.5</v>
      </c>
      <c r="N206" s="160">
        <v>62622000</v>
      </c>
      <c r="O206" s="161">
        <v>-1.721664275466284E-3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627.54999999999995</v>
      </c>
      <c r="E207" s="141">
        <v>625.33333333333326</v>
      </c>
      <c r="F207" s="142">
        <v>618.01666666666654</v>
      </c>
      <c r="G207" s="142">
        <v>608.48333333333323</v>
      </c>
      <c r="H207" s="142">
        <v>601.16666666666652</v>
      </c>
      <c r="I207" s="142">
        <v>634.86666666666656</v>
      </c>
      <c r="J207" s="142">
        <v>642.18333333333317</v>
      </c>
      <c r="K207" s="142">
        <v>651.71666666666658</v>
      </c>
      <c r="L207" s="137">
        <v>632.65</v>
      </c>
      <c r="M207" s="137">
        <v>615.79999999999995</v>
      </c>
      <c r="N207" s="160">
        <v>34985414</v>
      </c>
      <c r="O207" s="161">
        <v>-1.7256281107501565E-2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2902.1</v>
      </c>
      <c r="E208" s="141">
        <v>2911.6666666666665</v>
      </c>
      <c r="F208" s="142">
        <v>2878.6833333333329</v>
      </c>
      <c r="G208" s="142">
        <v>2855.2666666666664</v>
      </c>
      <c r="H208" s="142">
        <v>2822.2833333333328</v>
      </c>
      <c r="I208" s="142">
        <v>2935.083333333333</v>
      </c>
      <c r="J208" s="142">
        <v>2968.0666666666666</v>
      </c>
      <c r="K208" s="142">
        <v>2991.4833333333331</v>
      </c>
      <c r="L208" s="137">
        <v>2944.65</v>
      </c>
      <c r="M208" s="137">
        <v>2888.25</v>
      </c>
      <c r="N208" s="160">
        <v>11389250</v>
      </c>
      <c r="O208" s="161">
        <v>0.58079739061036117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619.25</v>
      </c>
      <c r="E209" s="141">
        <v>619.80000000000007</v>
      </c>
      <c r="F209" s="142">
        <v>613.30000000000018</v>
      </c>
      <c r="G209" s="142">
        <v>607.35000000000014</v>
      </c>
      <c r="H209" s="142">
        <v>600.85000000000025</v>
      </c>
      <c r="I209" s="142">
        <v>625.75000000000011</v>
      </c>
      <c r="J209" s="142">
        <v>632.24999999999989</v>
      </c>
      <c r="K209" s="142">
        <v>638.20000000000005</v>
      </c>
      <c r="L209" s="137">
        <v>626.29999999999995</v>
      </c>
      <c r="M209" s="137">
        <v>613.85</v>
      </c>
      <c r="N209" s="160">
        <v>11221200</v>
      </c>
      <c r="O209" s="161">
        <v>1.0809642200843152E-2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852.9</v>
      </c>
      <c r="E210" s="141">
        <v>848.95000000000016</v>
      </c>
      <c r="F210" s="142">
        <v>836.90000000000032</v>
      </c>
      <c r="G210" s="142">
        <v>820.9000000000002</v>
      </c>
      <c r="H210" s="142">
        <v>808.85000000000036</v>
      </c>
      <c r="I210" s="142">
        <v>864.95000000000027</v>
      </c>
      <c r="J210" s="142">
        <v>877.00000000000023</v>
      </c>
      <c r="K210" s="142">
        <v>893.00000000000023</v>
      </c>
      <c r="L210" s="137">
        <v>861</v>
      </c>
      <c r="M210" s="137">
        <v>832.95</v>
      </c>
      <c r="N210" s="67">
        <v>11601000</v>
      </c>
      <c r="O210" s="161">
        <v>2.5593422622994296E-2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1312.35</v>
      </c>
      <c r="E211" s="141">
        <v>1313.45</v>
      </c>
      <c r="F211" s="142">
        <v>1299.9000000000001</v>
      </c>
      <c r="G211" s="142">
        <v>1287.45</v>
      </c>
      <c r="H211" s="142">
        <v>1273.9000000000001</v>
      </c>
      <c r="I211" s="142">
        <v>1325.9</v>
      </c>
      <c r="J211" s="142">
        <v>1339.4499999999998</v>
      </c>
      <c r="K211" s="142">
        <v>1351.9</v>
      </c>
      <c r="L211" s="137">
        <v>1327</v>
      </c>
      <c r="M211" s="137">
        <v>1301</v>
      </c>
      <c r="N211" s="67">
        <v>712000</v>
      </c>
      <c r="O211" s="161">
        <v>3.2632342277012324E-2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255.75</v>
      </c>
      <c r="E212" s="141">
        <v>256.2</v>
      </c>
      <c r="F212" s="142">
        <v>253.34999999999997</v>
      </c>
      <c r="G212" s="142">
        <v>250.95</v>
      </c>
      <c r="H212" s="142">
        <v>248.09999999999997</v>
      </c>
      <c r="I212" s="142">
        <v>258.59999999999997</v>
      </c>
      <c r="J212" s="142">
        <v>261.45</v>
      </c>
      <c r="K212" s="142">
        <v>263.84999999999997</v>
      </c>
      <c r="L212" s="137">
        <v>259.05</v>
      </c>
      <c r="M212" s="137">
        <v>253.8</v>
      </c>
      <c r="N212" s="67">
        <v>3699000</v>
      </c>
      <c r="O212" s="161">
        <v>-3.0660377358490566E-2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64.099999999999994</v>
      </c>
      <c r="E213" s="141">
        <v>64.05</v>
      </c>
      <c r="F213" s="142">
        <v>63.199999999999989</v>
      </c>
      <c r="G213" s="142">
        <v>62.29999999999999</v>
      </c>
      <c r="H213" s="142">
        <v>61.449999999999982</v>
      </c>
      <c r="I213" s="142">
        <v>64.949999999999989</v>
      </c>
      <c r="J213" s="142">
        <v>65.799999999999983</v>
      </c>
      <c r="K213" s="142">
        <v>66.7</v>
      </c>
      <c r="L213" s="137">
        <v>64.900000000000006</v>
      </c>
      <c r="M213" s="137">
        <v>63.15</v>
      </c>
      <c r="N213" s="67">
        <v>84966000</v>
      </c>
      <c r="O213" s="161">
        <v>2.3132036847492324E-2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644.95000000000005</v>
      </c>
      <c r="E214" s="141">
        <v>647.91666666666663</v>
      </c>
      <c r="F214" s="142">
        <v>634.88333333333321</v>
      </c>
      <c r="G214" s="142">
        <v>624.81666666666661</v>
      </c>
      <c r="H214" s="142">
        <v>611.78333333333319</v>
      </c>
      <c r="I214" s="142">
        <v>657.98333333333323</v>
      </c>
      <c r="J214" s="142">
        <v>671.01666666666677</v>
      </c>
      <c r="K214" s="142">
        <v>681.08333333333326</v>
      </c>
      <c r="L214" s="137">
        <v>660.95</v>
      </c>
      <c r="M214" s="137">
        <v>637.85</v>
      </c>
      <c r="N214" s="67">
        <v>4103000</v>
      </c>
      <c r="O214" s="161">
        <v>5.9385489284792148E-2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1023.9</v>
      </c>
      <c r="E215" s="141">
        <v>1031.0166666666667</v>
      </c>
      <c r="F215" s="142">
        <v>1014.3333333333333</v>
      </c>
      <c r="G215" s="142">
        <v>1004.7666666666667</v>
      </c>
      <c r="H215" s="142">
        <v>988.08333333333326</v>
      </c>
      <c r="I215" s="142">
        <v>1040.5833333333333</v>
      </c>
      <c r="J215" s="142">
        <v>1057.2666666666667</v>
      </c>
      <c r="K215" s="142">
        <v>1066.8333333333333</v>
      </c>
      <c r="L215" s="137">
        <v>1047.7</v>
      </c>
      <c r="M215" s="137">
        <v>1021.45</v>
      </c>
      <c r="N215" s="67">
        <v>980700</v>
      </c>
      <c r="O215" s="161">
        <v>3.7777777777777778E-2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346.55</v>
      </c>
      <c r="E216" s="141">
        <v>346.26666666666665</v>
      </c>
      <c r="F216" s="142">
        <v>340.5333333333333</v>
      </c>
      <c r="G216" s="142">
        <v>334.51666666666665</v>
      </c>
      <c r="H216" s="142">
        <v>328.7833333333333</v>
      </c>
      <c r="I216" s="142">
        <v>352.2833333333333</v>
      </c>
      <c r="J216" s="142">
        <v>358.01666666666665</v>
      </c>
      <c r="K216" s="142">
        <v>364.0333333333333</v>
      </c>
      <c r="L216" s="137">
        <v>352</v>
      </c>
      <c r="M216" s="137">
        <v>340.25</v>
      </c>
      <c r="N216" s="67">
        <v>4952000</v>
      </c>
      <c r="O216" s="161">
        <v>7.1591278880572731E-3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4171</v>
      </c>
      <c r="E217" s="141">
        <v>4180.1833333333334</v>
      </c>
      <c r="F217" s="142">
        <v>4145.3666666666668</v>
      </c>
      <c r="G217" s="142">
        <v>4119.7333333333336</v>
      </c>
      <c r="H217" s="142">
        <v>4084.916666666667</v>
      </c>
      <c r="I217" s="142">
        <v>4205.8166666666666</v>
      </c>
      <c r="J217" s="142">
        <v>4240.6333333333341</v>
      </c>
      <c r="K217" s="142">
        <v>4266.2666666666664</v>
      </c>
      <c r="L217" s="137">
        <v>4215</v>
      </c>
      <c r="M217" s="137">
        <v>4154.55</v>
      </c>
      <c r="N217" s="67">
        <v>1794000</v>
      </c>
      <c r="O217" s="161">
        <v>9.3394846404861037E-3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98</v>
      </c>
      <c r="E218" s="141">
        <v>97.116666666666674</v>
      </c>
      <c r="F218" s="142">
        <v>90.933333333333351</v>
      </c>
      <c r="G218" s="142">
        <v>83.866666666666674</v>
      </c>
      <c r="H218" s="142">
        <v>77.683333333333351</v>
      </c>
      <c r="I218" s="142">
        <v>104.18333333333335</v>
      </c>
      <c r="J218" s="142">
        <v>110.36666666666669</v>
      </c>
      <c r="K218" s="142">
        <v>117.43333333333335</v>
      </c>
      <c r="L218" s="137">
        <v>103.3</v>
      </c>
      <c r="M218" s="137">
        <v>90.05</v>
      </c>
      <c r="N218" s="67">
        <v>31532000</v>
      </c>
      <c r="O218" s="161">
        <v>-4.0429564118761845E-3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725.6</v>
      </c>
      <c r="E219" s="141">
        <v>725.06666666666661</v>
      </c>
      <c r="F219" s="142">
        <v>717.63333333333321</v>
      </c>
      <c r="G219" s="142">
        <v>709.66666666666663</v>
      </c>
      <c r="H219" s="142">
        <v>702.23333333333323</v>
      </c>
      <c r="I219" s="142">
        <v>733.03333333333319</v>
      </c>
      <c r="J219" s="142">
        <v>740.46666666666658</v>
      </c>
      <c r="K219" s="142">
        <v>748.43333333333317</v>
      </c>
      <c r="L219" s="137">
        <v>732.5</v>
      </c>
      <c r="M219" s="137">
        <v>717.1</v>
      </c>
      <c r="N219" s="67">
        <v>12475200</v>
      </c>
      <c r="O219" s="161">
        <v>3.281219841729396E-3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300.85000000000002</v>
      </c>
      <c r="E220" s="141">
        <v>300.98333333333335</v>
      </c>
      <c r="F220" s="142">
        <v>297.06666666666672</v>
      </c>
      <c r="G220" s="142">
        <v>293.28333333333336</v>
      </c>
      <c r="H220" s="142">
        <v>289.36666666666673</v>
      </c>
      <c r="I220" s="142">
        <v>304.76666666666671</v>
      </c>
      <c r="J220" s="142">
        <v>308.68333333333334</v>
      </c>
      <c r="K220" s="142">
        <v>312.4666666666667</v>
      </c>
      <c r="L220" s="137">
        <v>304.89999999999998</v>
      </c>
      <c r="M220" s="137">
        <v>297.2</v>
      </c>
      <c r="N220" s="67">
        <v>43435000</v>
      </c>
      <c r="O220" s="161">
        <v>5.7133595364479922E-3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237.6</v>
      </c>
      <c r="E221" s="141">
        <v>237.83333333333334</v>
      </c>
      <c r="F221" s="142">
        <v>234.9666666666667</v>
      </c>
      <c r="G221" s="142">
        <v>232.33333333333334</v>
      </c>
      <c r="H221" s="142">
        <v>229.4666666666667</v>
      </c>
      <c r="I221" s="142">
        <v>240.4666666666667</v>
      </c>
      <c r="J221" s="142">
        <v>243.33333333333331</v>
      </c>
      <c r="K221" s="142">
        <v>245.9666666666667</v>
      </c>
      <c r="L221" s="137">
        <v>240.7</v>
      </c>
      <c r="M221" s="137">
        <v>235.2</v>
      </c>
      <c r="N221" s="67">
        <v>3186000</v>
      </c>
      <c r="O221" s="161">
        <v>-1.11731843575419E-2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640.25</v>
      </c>
      <c r="E222" s="141">
        <v>642.33333333333337</v>
      </c>
      <c r="F222" s="142">
        <v>634.36666666666679</v>
      </c>
      <c r="G222" s="142">
        <v>628.48333333333346</v>
      </c>
      <c r="H222" s="142">
        <v>620.51666666666688</v>
      </c>
      <c r="I222" s="142">
        <v>648.2166666666667</v>
      </c>
      <c r="J222" s="142">
        <v>656.18333333333317</v>
      </c>
      <c r="K222" s="142">
        <v>662.06666666666661</v>
      </c>
      <c r="L222" s="137">
        <v>650.29999999999995</v>
      </c>
      <c r="M222" s="137">
        <v>636.45000000000005</v>
      </c>
      <c r="N222" s="67">
        <v>3368000</v>
      </c>
      <c r="O222" s="161">
        <v>-9.7030285210232287E-3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297</v>
      </c>
      <c r="E223" s="141">
        <v>297.13333333333333</v>
      </c>
      <c r="F223" s="142">
        <v>294.46666666666664</v>
      </c>
      <c r="G223" s="142">
        <v>291.93333333333334</v>
      </c>
      <c r="H223" s="142">
        <v>289.26666666666665</v>
      </c>
      <c r="I223" s="142">
        <v>299.66666666666663</v>
      </c>
      <c r="J223" s="142">
        <v>302.33333333333337</v>
      </c>
      <c r="K223" s="142">
        <v>304.86666666666662</v>
      </c>
      <c r="L223" s="137">
        <v>299.8</v>
      </c>
      <c r="M223" s="137">
        <v>294.60000000000002</v>
      </c>
      <c r="N223" s="67">
        <v>29829600</v>
      </c>
      <c r="O223" s="161">
        <v>-3.844963639176853E-2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776.3</v>
      </c>
      <c r="E224" s="141">
        <v>774.13333333333333</v>
      </c>
      <c r="F224" s="142">
        <v>764.26666666666665</v>
      </c>
      <c r="G224" s="142">
        <v>752.23333333333335</v>
      </c>
      <c r="H224" s="142">
        <v>742.36666666666667</v>
      </c>
      <c r="I224" s="142">
        <v>786.16666666666663</v>
      </c>
      <c r="J224" s="142">
        <v>796.03333333333319</v>
      </c>
      <c r="K224" s="142">
        <v>808.06666666666661</v>
      </c>
      <c r="L224" s="137">
        <v>784</v>
      </c>
      <c r="M224" s="137">
        <v>762.1</v>
      </c>
      <c r="N224" s="67">
        <v>3512700</v>
      </c>
      <c r="O224" s="161">
        <v>2.5627883136852895E-4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313.85000000000002</v>
      </c>
      <c r="E225" s="141">
        <v>313.86666666666667</v>
      </c>
      <c r="F225" s="142">
        <v>310.83333333333337</v>
      </c>
      <c r="G225" s="142">
        <v>307.81666666666672</v>
      </c>
      <c r="H225" s="142">
        <v>304.78333333333342</v>
      </c>
      <c r="I225" s="142">
        <v>316.88333333333333</v>
      </c>
      <c r="J225" s="142">
        <v>319.91666666666663</v>
      </c>
      <c r="K225" s="142">
        <v>322.93333333333328</v>
      </c>
      <c r="L225" s="137">
        <v>316.89999999999998</v>
      </c>
      <c r="M225" s="137">
        <v>310.85000000000002</v>
      </c>
      <c r="N225" s="67">
        <v>47811750</v>
      </c>
      <c r="O225" s="161">
        <v>-3.4320656015834866E-2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579.65</v>
      </c>
      <c r="E226" s="141">
        <v>577.18333333333328</v>
      </c>
      <c r="F226" s="142">
        <v>573.71666666666658</v>
      </c>
      <c r="G226" s="142">
        <v>567.7833333333333</v>
      </c>
      <c r="H226" s="142">
        <v>564.31666666666661</v>
      </c>
      <c r="I226" s="142">
        <v>583.11666666666656</v>
      </c>
      <c r="J226" s="142">
        <v>586.58333333333326</v>
      </c>
      <c r="K226" s="142">
        <v>592.51666666666654</v>
      </c>
      <c r="L226" s="137">
        <v>580.65</v>
      </c>
      <c r="M226" s="137">
        <v>571.25</v>
      </c>
      <c r="N226" s="67">
        <v>7701200</v>
      </c>
      <c r="O226" s="161">
        <v>-6.0402684563758387E-3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43173</v>
      </c>
    </row>
    <row r="7" spans="1:15" ht="13.5" thickBot="1">
      <c r="A7"/>
    </row>
    <row r="8" spans="1:15" ht="28.5" customHeight="1" thickBot="1">
      <c r="A8" s="528" t="s">
        <v>13</v>
      </c>
      <c r="B8" s="529" t="s">
        <v>14</v>
      </c>
      <c r="C8" s="527" t="s">
        <v>15</v>
      </c>
      <c r="D8" s="527" t="s">
        <v>16</v>
      </c>
      <c r="E8" s="527" t="s">
        <v>17</v>
      </c>
      <c r="F8" s="527"/>
      <c r="G8" s="527"/>
      <c r="H8" s="527" t="s">
        <v>18</v>
      </c>
      <c r="I8" s="527"/>
      <c r="J8" s="527"/>
      <c r="K8" s="23"/>
      <c r="L8" s="34"/>
      <c r="M8" s="34"/>
    </row>
    <row r="9" spans="1:15" ht="36" customHeight="1">
      <c r="A9" s="523"/>
      <c r="B9" s="525"/>
      <c r="C9" s="530" t="s">
        <v>19</v>
      </c>
      <c r="D9" s="53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10426.85</v>
      </c>
      <c r="D10" s="134">
        <v>10427.766666666668</v>
      </c>
      <c r="E10" s="134">
        <v>10376.933333333336</v>
      </c>
      <c r="F10" s="134">
        <v>10327.016666666668</v>
      </c>
      <c r="G10" s="134">
        <v>10276.183333333336</v>
      </c>
      <c r="H10" s="134">
        <v>10477.683333333336</v>
      </c>
      <c r="I10" s="134">
        <v>10528.516666666668</v>
      </c>
      <c r="J10" s="134">
        <v>10578.433333333336</v>
      </c>
      <c r="K10" s="133">
        <v>10478.6</v>
      </c>
      <c r="L10" s="133">
        <v>10377.85</v>
      </c>
      <c r="M10" s="135"/>
    </row>
    <row r="11" spans="1:15">
      <c r="A11" s="66">
        <v>2</v>
      </c>
      <c r="B11" s="130" t="s">
        <v>252</v>
      </c>
      <c r="C11" s="132">
        <v>24738.65</v>
      </c>
      <c r="D11" s="131">
        <v>24781.95</v>
      </c>
      <c r="E11" s="131">
        <v>24554.25</v>
      </c>
      <c r="F11" s="131">
        <v>24369.85</v>
      </c>
      <c r="G11" s="131">
        <v>24142.149999999998</v>
      </c>
      <c r="H11" s="131">
        <v>24966.350000000002</v>
      </c>
      <c r="I11" s="131">
        <v>25194.050000000007</v>
      </c>
      <c r="J11" s="131">
        <v>25378.450000000004</v>
      </c>
      <c r="K11" s="132">
        <v>25009.65</v>
      </c>
      <c r="L11" s="132">
        <v>24597.55</v>
      </c>
      <c r="M11" s="135"/>
    </row>
    <row r="12" spans="1:15">
      <c r="A12" s="66">
        <v>3</v>
      </c>
      <c r="B12" s="129" t="s">
        <v>2385</v>
      </c>
      <c r="C12" s="132">
        <v>2558.5500000000002</v>
      </c>
      <c r="D12" s="131">
        <v>2550.9500000000003</v>
      </c>
      <c r="E12" s="131">
        <v>2538.7000000000007</v>
      </c>
      <c r="F12" s="131">
        <v>2518.8500000000004</v>
      </c>
      <c r="G12" s="131">
        <v>2506.6000000000008</v>
      </c>
      <c r="H12" s="131">
        <v>2570.8000000000006</v>
      </c>
      <c r="I12" s="131">
        <v>2583.0499999999997</v>
      </c>
      <c r="J12" s="131">
        <v>2602.9000000000005</v>
      </c>
      <c r="K12" s="132">
        <v>2563.1999999999998</v>
      </c>
      <c r="L12" s="132">
        <v>2531.1</v>
      </c>
      <c r="M12" s="135"/>
    </row>
    <row r="13" spans="1:15">
      <c r="A13" s="66">
        <v>4</v>
      </c>
      <c r="B13" s="130" t="s">
        <v>253</v>
      </c>
      <c r="C13" s="132">
        <v>3403.95</v>
      </c>
      <c r="D13" s="131">
        <v>3401.6166666666668</v>
      </c>
      <c r="E13" s="131">
        <v>3385.3333333333335</v>
      </c>
      <c r="F13" s="131">
        <v>3366.7166666666667</v>
      </c>
      <c r="G13" s="131">
        <v>3350.4333333333334</v>
      </c>
      <c r="H13" s="131">
        <v>3420.2333333333336</v>
      </c>
      <c r="I13" s="131">
        <v>3436.5166666666664</v>
      </c>
      <c r="J13" s="131">
        <v>3455.1333333333337</v>
      </c>
      <c r="K13" s="132">
        <v>3417.9</v>
      </c>
      <c r="L13" s="132">
        <v>3383</v>
      </c>
      <c r="M13" s="135"/>
    </row>
    <row r="14" spans="1:15">
      <c r="A14" s="66">
        <v>5</v>
      </c>
      <c r="B14" s="130" t="s">
        <v>254</v>
      </c>
      <c r="C14" s="132">
        <v>12734.2</v>
      </c>
      <c r="D14" s="131">
        <v>12746.566666666666</v>
      </c>
      <c r="E14" s="131">
        <v>12650.933333333331</v>
      </c>
      <c r="F14" s="131">
        <v>12567.666666666664</v>
      </c>
      <c r="G14" s="131">
        <v>12472.033333333329</v>
      </c>
      <c r="H14" s="131">
        <v>12829.833333333332</v>
      </c>
      <c r="I14" s="131">
        <v>12925.466666666667</v>
      </c>
      <c r="J14" s="131">
        <v>13008.733333333334</v>
      </c>
      <c r="K14" s="132">
        <v>12842.2</v>
      </c>
      <c r="L14" s="132">
        <v>12663.3</v>
      </c>
      <c r="M14" s="135"/>
    </row>
    <row r="15" spans="1:15">
      <c r="A15" s="66">
        <v>6</v>
      </c>
      <c r="B15" s="130" t="s">
        <v>255</v>
      </c>
      <c r="C15" s="132">
        <v>4030.1</v>
      </c>
      <c r="D15" s="131">
        <v>4015.4833333333336</v>
      </c>
      <c r="E15" s="131">
        <v>3989.5666666666671</v>
      </c>
      <c r="F15" s="131">
        <v>3949.0333333333333</v>
      </c>
      <c r="G15" s="131">
        <v>3923.1166666666668</v>
      </c>
      <c r="H15" s="131">
        <v>4056.0166666666673</v>
      </c>
      <c r="I15" s="131">
        <v>4081.9333333333334</v>
      </c>
      <c r="J15" s="131">
        <v>4122.4666666666672</v>
      </c>
      <c r="K15" s="132">
        <v>4041.4</v>
      </c>
      <c r="L15" s="132">
        <v>3974.95</v>
      </c>
      <c r="M15" s="135"/>
    </row>
    <row r="16" spans="1:15">
      <c r="A16" s="66">
        <v>7</v>
      </c>
      <c r="B16" s="130" t="s">
        <v>245</v>
      </c>
      <c r="C16" s="132">
        <v>5057</v>
      </c>
      <c r="D16" s="131">
        <v>5047.1166666666659</v>
      </c>
      <c r="E16" s="131">
        <v>5005.0833333333321</v>
      </c>
      <c r="F16" s="131">
        <v>4953.1666666666661</v>
      </c>
      <c r="G16" s="131">
        <v>4911.1333333333323</v>
      </c>
      <c r="H16" s="131">
        <v>5099.0333333333319</v>
      </c>
      <c r="I16" s="131">
        <v>5141.0666666666666</v>
      </c>
      <c r="J16" s="131">
        <v>5192.9833333333318</v>
      </c>
      <c r="K16" s="132">
        <v>5089.1499999999996</v>
      </c>
      <c r="L16" s="132">
        <v>4995.2</v>
      </c>
      <c r="M16" s="135"/>
    </row>
    <row r="17" spans="1:13">
      <c r="A17" s="66">
        <v>8</v>
      </c>
      <c r="B17" s="130" t="s">
        <v>186</v>
      </c>
      <c r="C17" s="130">
        <v>1410.8</v>
      </c>
      <c r="D17" s="131">
        <v>1417.55</v>
      </c>
      <c r="E17" s="131">
        <v>1395.25</v>
      </c>
      <c r="F17" s="131">
        <v>1379.7</v>
      </c>
      <c r="G17" s="131">
        <v>1357.4</v>
      </c>
      <c r="H17" s="131">
        <v>1433.1</v>
      </c>
      <c r="I17" s="131">
        <v>1455.3999999999996</v>
      </c>
      <c r="J17" s="131">
        <v>1470.9499999999998</v>
      </c>
      <c r="K17" s="130">
        <v>1439.85</v>
      </c>
      <c r="L17" s="130">
        <v>1402</v>
      </c>
      <c r="M17" s="130">
        <v>0.38285999999999998</v>
      </c>
    </row>
    <row r="18" spans="1:13">
      <c r="A18" s="66">
        <v>9</v>
      </c>
      <c r="B18" s="130" t="s">
        <v>30</v>
      </c>
      <c r="C18" s="130">
        <v>1575.35</v>
      </c>
      <c r="D18" s="131">
        <v>1571.5833333333333</v>
      </c>
      <c r="E18" s="131">
        <v>1561.1666666666665</v>
      </c>
      <c r="F18" s="131">
        <v>1546.9833333333333</v>
      </c>
      <c r="G18" s="131">
        <v>1536.5666666666666</v>
      </c>
      <c r="H18" s="131">
        <v>1585.7666666666664</v>
      </c>
      <c r="I18" s="131">
        <v>1596.1833333333329</v>
      </c>
      <c r="J18" s="131">
        <v>1610.3666666666663</v>
      </c>
      <c r="K18" s="130">
        <v>1582</v>
      </c>
      <c r="L18" s="130">
        <v>1557.4</v>
      </c>
      <c r="M18" s="130">
        <v>4.4170400000000001</v>
      </c>
    </row>
    <row r="19" spans="1:13">
      <c r="A19" s="66">
        <v>10</v>
      </c>
      <c r="B19" s="130" t="s">
        <v>436</v>
      </c>
      <c r="C19" s="130">
        <v>1447.9</v>
      </c>
      <c r="D19" s="131">
        <v>1443.1166666666668</v>
      </c>
      <c r="E19" s="131">
        <v>1432.3333333333335</v>
      </c>
      <c r="F19" s="131">
        <v>1416.7666666666667</v>
      </c>
      <c r="G19" s="131">
        <v>1405.9833333333333</v>
      </c>
      <c r="H19" s="131">
        <v>1458.6833333333336</v>
      </c>
      <c r="I19" s="131">
        <v>1469.4666666666669</v>
      </c>
      <c r="J19" s="131">
        <v>1485.0333333333338</v>
      </c>
      <c r="K19" s="130">
        <v>1453.9</v>
      </c>
      <c r="L19" s="130">
        <v>1427.55</v>
      </c>
      <c r="M19" s="130">
        <v>8.448E-2</v>
      </c>
    </row>
    <row r="20" spans="1:13">
      <c r="A20" s="66">
        <v>11</v>
      </c>
      <c r="B20" s="130" t="s">
        <v>2563</v>
      </c>
      <c r="C20" s="130">
        <v>583.35</v>
      </c>
      <c r="D20" s="131">
        <v>584.26666666666665</v>
      </c>
      <c r="E20" s="131">
        <v>576.0333333333333</v>
      </c>
      <c r="F20" s="131">
        <v>568.7166666666667</v>
      </c>
      <c r="G20" s="131">
        <v>560.48333333333335</v>
      </c>
      <c r="H20" s="131">
        <v>591.58333333333326</v>
      </c>
      <c r="I20" s="131">
        <v>599.81666666666661</v>
      </c>
      <c r="J20" s="131">
        <v>607.13333333333321</v>
      </c>
      <c r="K20" s="130">
        <v>592.5</v>
      </c>
      <c r="L20" s="130">
        <v>576.95000000000005</v>
      </c>
      <c r="M20" s="130">
        <v>0.84750000000000003</v>
      </c>
    </row>
    <row r="21" spans="1:13">
      <c r="A21" s="66">
        <v>12</v>
      </c>
      <c r="B21" s="130" t="s">
        <v>31</v>
      </c>
      <c r="C21" s="130">
        <v>159.75</v>
      </c>
      <c r="D21" s="131">
        <v>160.41666666666666</v>
      </c>
      <c r="E21" s="131">
        <v>156.33333333333331</v>
      </c>
      <c r="F21" s="131">
        <v>152.91666666666666</v>
      </c>
      <c r="G21" s="131">
        <v>148.83333333333331</v>
      </c>
      <c r="H21" s="131">
        <v>163.83333333333331</v>
      </c>
      <c r="I21" s="131">
        <v>167.91666666666663</v>
      </c>
      <c r="J21" s="131">
        <v>171.33333333333331</v>
      </c>
      <c r="K21" s="130">
        <v>164.5</v>
      </c>
      <c r="L21" s="130">
        <v>157</v>
      </c>
      <c r="M21" s="130">
        <v>151.60439</v>
      </c>
    </row>
    <row r="22" spans="1:13">
      <c r="A22" s="66">
        <v>13</v>
      </c>
      <c r="B22" s="130" t="s">
        <v>32</v>
      </c>
      <c r="C22" s="130">
        <v>385.2</v>
      </c>
      <c r="D22" s="131">
        <v>385.91666666666669</v>
      </c>
      <c r="E22" s="131">
        <v>380.43333333333339</v>
      </c>
      <c r="F22" s="131">
        <v>375.66666666666669</v>
      </c>
      <c r="G22" s="131">
        <v>370.18333333333339</v>
      </c>
      <c r="H22" s="131">
        <v>390.68333333333339</v>
      </c>
      <c r="I22" s="131">
        <v>396.16666666666663</v>
      </c>
      <c r="J22" s="131">
        <v>400.93333333333339</v>
      </c>
      <c r="K22" s="130">
        <v>391.4</v>
      </c>
      <c r="L22" s="130">
        <v>381.15</v>
      </c>
      <c r="M22" s="130">
        <v>21.756959999999999</v>
      </c>
    </row>
    <row r="23" spans="1:13">
      <c r="A23" s="66">
        <v>14</v>
      </c>
      <c r="B23" s="130" t="s">
        <v>33</v>
      </c>
      <c r="C23" s="130">
        <v>26.7</v>
      </c>
      <c r="D23" s="131">
        <v>26.566666666666666</v>
      </c>
      <c r="E23" s="131">
        <v>25.933333333333334</v>
      </c>
      <c r="F23" s="131">
        <v>25.166666666666668</v>
      </c>
      <c r="G23" s="131">
        <v>24.533333333333335</v>
      </c>
      <c r="H23" s="131">
        <v>27.333333333333332</v>
      </c>
      <c r="I23" s="131">
        <v>27.966666666666665</v>
      </c>
      <c r="J23" s="131">
        <v>28.733333333333331</v>
      </c>
      <c r="K23" s="130">
        <v>27.2</v>
      </c>
      <c r="L23" s="130">
        <v>25.8</v>
      </c>
      <c r="M23" s="130">
        <v>111.66266</v>
      </c>
    </row>
    <row r="24" spans="1:13">
      <c r="A24" s="66">
        <v>15</v>
      </c>
      <c r="B24" s="130" t="s">
        <v>413</v>
      </c>
      <c r="C24" s="130">
        <v>150.25</v>
      </c>
      <c r="D24" s="131">
        <v>148.71666666666667</v>
      </c>
      <c r="E24" s="131">
        <v>145.93333333333334</v>
      </c>
      <c r="F24" s="131">
        <v>141.61666666666667</v>
      </c>
      <c r="G24" s="131">
        <v>138.83333333333334</v>
      </c>
      <c r="H24" s="131">
        <v>153.03333333333333</v>
      </c>
      <c r="I24" s="131">
        <v>155.81666666666669</v>
      </c>
      <c r="J24" s="131">
        <v>160.13333333333333</v>
      </c>
      <c r="K24" s="130">
        <v>151.5</v>
      </c>
      <c r="L24" s="130">
        <v>144.4</v>
      </c>
      <c r="M24" s="130">
        <v>2.8439000000000001</v>
      </c>
    </row>
    <row r="25" spans="1:13">
      <c r="A25" s="66">
        <v>16</v>
      </c>
      <c r="B25" s="130" t="s">
        <v>235</v>
      </c>
      <c r="C25" s="130">
        <v>1384.95</v>
      </c>
      <c r="D25" s="131">
        <v>1376.1833333333334</v>
      </c>
      <c r="E25" s="131">
        <v>1357.4166666666667</v>
      </c>
      <c r="F25" s="131">
        <v>1329.8833333333334</v>
      </c>
      <c r="G25" s="131">
        <v>1311.1166666666668</v>
      </c>
      <c r="H25" s="131">
        <v>1403.7166666666667</v>
      </c>
      <c r="I25" s="131">
        <v>1422.4833333333331</v>
      </c>
      <c r="J25" s="131">
        <v>1450.0166666666667</v>
      </c>
      <c r="K25" s="130">
        <v>1394.95</v>
      </c>
      <c r="L25" s="130">
        <v>1348.65</v>
      </c>
      <c r="M25" s="130">
        <v>1.3266500000000001</v>
      </c>
    </row>
    <row r="26" spans="1:13">
      <c r="A26" s="66">
        <v>17</v>
      </c>
      <c r="B26" s="130" t="s">
        <v>451</v>
      </c>
      <c r="C26" s="130">
        <v>2197.1</v>
      </c>
      <c r="D26" s="131">
        <v>2201.9999999999995</v>
      </c>
      <c r="E26" s="131">
        <v>2190.0499999999993</v>
      </c>
      <c r="F26" s="131">
        <v>2182.9999999999995</v>
      </c>
      <c r="G26" s="131">
        <v>2171.0499999999993</v>
      </c>
      <c r="H26" s="131">
        <v>2209.0499999999993</v>
      </c>
      <c r="I26" s="131">
        <v>2220.9999999999991</v>
      </c>
      <c r="J26" s="131">
        <v>2228.0499999999993</v>
      </c>
      <c r="K26" s="130">
        <v>2213.9499999999998</v>
      </c>
      <c r="L26" s="130">
        <v>2194.9499999999998</v>
      </c>
      <c r="M26" s="130">
        <v>0.20999000000000001</v>
      </c>
    </row>
    <row r="27" spans="1:13">
      <c r="A27" s="66">
        <v>18</v>
      </c>
      <c r="B27" s="130" t="s">
        <v>187</v>
      </c>
      <c r="C27" s="130">
        <v>801.95</v>
      </c>
      <c r="D27" s="131">
        <v>807.88333333333333</v>
      </c>
      <c r="E27" s="131">
        <v>791.16666666666663</v>
      </c>
      <c r="F27" s="131">
        <v>780.38333333333333</v>
      </c>
      <c r="G27" s="131">
        <v>763.66666666666663</v>
      </c>
      <c r="H27" s="131">
        <v>818.66666666666663</v>
      </c>
      <c r="I27" s="131">
        <v>835.38333333333333</v>
      </c>
      <c r="J27" s="131">
        <v>846.16666666666663</v>
      </c>
      <c r="K27" s="130">
        <v>824.6</v>
      </c>
      <c r="L27" s="130">
        <v>797.1</v>
      </c>
      <c r="M27" s="130">
        <v>5.8210300000000004</v>
      </c>
    </row>
    <row r="28" spans="1:13">
      <c r="A28" s="66">
        <v>19</v>
      </c>
      <c r="B28" s="130" t="s">
        <v>35</v>
      </c>
      <c r="C28" s="130">
        <v>238.8</v>
      </c>
      <c r="D28" s="131">
        <v>240.30000000000004</v>
      </c>
      <c r="E28" s="131">
        <v>236.20000000000007</v>
      </c>
      <c r="F28" s="131">
        <v>233.60000000000002</v>
      </c>
      <c r="G28" s="131">
        <v>229.50000000000006</v>
      </c>
      <c r="H28" s="131">
        <v>242.90000000000009</v>
      </c>
      <c r="I28" s="131">
        <v>247.00000000000006</v>
      </c>
      <c r="J28" s="131">
        <v>249.60000000000011</v>
      </c>
      <c r="K28" s="130">
        <v>244.4</v>
      </c>
      <c r="L28" s="130">
        <v>237.7</v>
      </c>
      <c r="M28" s="130">
        <v>19.421690000000002</v>
      </c>
    </row>
    <row r="29" spans="1:13">
      <c r="A29" s="66">
        <v>20</v>
      </c>
      <c r="B29" s="130" t="s">
        <v>37</v>
      </c>
      <c r="C29" s="130">
        <v>1095.9000000000001</v>
      </c>
      <c r="D29" s="131">
        <v>1105.4666666666667</v>
      </c>
      <c r="E29" s="131">
        <v>1080.4333333333334</v>
      </c>
      <c r="F29" s="131">
        <v>1064.9666666666667</v>
      </c>
      <c r="G29" s="131">
        <v>1039.9333333333334</v>
      </c>
      <c r="H29" s="131">
        <v>1120.9333333333334</v>
      </c>
      <c r="I29" s="131">
        <v>1145.9666666666667</v>
      </c>
      <c r="J29" s="131">
        <v>1161.4333333333334</v>
      </c>
      <c r="K29" s="130">
        <v>1130.5</v>
      </c>
      <c r="L29" s="130">
        <v>1090</v>
      </c>
      <c r="M29" s="130">
        <v>3.8656899999999998</v>
      </c>
    </row>
    <row r="30" spans="1:13">
      <c r="A30" s="66">
        <v>21</v>
      </c>
      <c r="B30" s="130" t="s">
        <v>38</v>
      </c>
      <c r="C30" s="130">
        <v>264.55</v>
      </c>
      <c r="D30" s="131">
        <v>264.2</v>
      </c>
      <c r="E30" s="131">
        <v>260.45</v>
      </c>
      <c r="F30" s="131">
        <v>256.35000000000002</v>
      </c>
      <c r="G30" s="131">
        <v>252.60000000000002</v>
      </c>
      <c r="H30" s="131">
        <v>268.29999999999995</v>
      </c>
      <c r="I30" s="131">
        <v>272.04999999999995</v>
      </c>
      <c r="J30" s="131">
        <v>276.14999999999992</v>
      </c>
      <c r="K30" s="130">
        <v>267.95</v>
      </c>
      <c r="L30" s="130">
        <v>260.10000000000002</v>
      </c>
      <c r="M30" s="130">
        <v>17.986809999999998</v>
      </c>
    </row>
    <row r="31" spans="1:13">
      <c r="A31" s="66">
        <v>22</v>
      </c>
      <c r="B31" s="130" t="s">
        <v>39</v>
      </c>
      <c r="C31" s="130">
        <v>399.75</v>
      </c>
      <c r="D31" s="131">
        <v>400.7</v>
      </c>
      <c r="E31" s="131">
        <v>395.04999999999995</v>
      </c>
      <c r="F31" s="131">
        <v>390.34999999999997</v>
      </c>
      <c r="G31" s="131">
        <v>384.69999999999993</v>
      </c>
      <c r="H31" s="131">
        <v>405.4</v>
      </c>
      <c r="I31" s="131">
        <v>411.04999999999995</v>
      </c>
      <c r="J31" s="131">
        <v>415.75</v>
      </c>
      <c r="K31" s="130">
        <v>406.35</v>
      </c>
      <c r="L31" s="130">
        <v>396</v>
      </c>
      <c r="M31" s="130">
        <v>30.489820000000002</v>
      </c>
    </row>
    <row r="32" spans="1:13">
      <c r="A32" s="66">
        <v>23</v>
      </c>
      <c r="B32" s="130" t="s">
        <v>40</v>
      </c>
      <c r="C32" s="130">
        <v>149.9</v>
      </c>
      <c r="D32" s="131">
        <v>148.05000000000001</v>
      </c>
      <c r="E32" s="131">
        <v>145.65000000000003</v>
      </c>
      <c r="F32" s="131">
        <v>141.40000000000003</v>
      </c>
      <c r="G32" s="131">
        <v>139.00000000000006</v>
      </c>
      <c r="H32" s="131">
        <v>152.30000000000001</v>
      </c>
      <c r="I32" s="131">
        <v>154.69999999999999</v>
      </c>
      <c r="J32" s="131">
        <v>158.94999999999999</v>
      </c>
      <c r="K32" s="130">
        <v>150.44999999999999</v>
      </c>
      <c r="L32" s="130">
        <v>143.80000000000001</v>
      </c>
      <c r="M32" s="130">
        <v>246.0104</v>
      </c>
    </row>
    <row r="33" spans="1:13">
      <c r="A33" s="66">
        <v>24</v>
      </c>
      <c r="B33" s="130" t="s">
        <v>41</v>
      </c>
      <c r="C33" s="130">
        <v>1140.3</v>
      </c>
      <c r="D33" s="131">
        <v>1136.1666666666667</v>
      </c>
      <c r="E33" s="131">
        <v>1129.3333333333335</v>
      </c>
      <c r="F33" s="131">
        <v>1118.3666666666668</v>
      </c>
      <c r="G33" s="131">
        <v>1111.5333333333335</v>
      </c>
      <c r="H33" s="131">
        <v>1147.1333333333334</v>
      </c>
      <c r="I33" s="131">
        <v>1153.9666666666669</v>
      </c>
      <c r="J33" s="131">
        <v>1164.9333333333334</v>
      </c>
      <c r="K33" s="130">
        <v>1143</v>
      </c>
      <c r="L33" s="130">
        <v>1125.2</v>
      </c>
      <c r="M33" s="130">
        <v>7.1154999999999999</v>
      </c>
    </row>
    <row r="34" spans="1:13">
      <c r="A34" s="66">
        <v>25</v>
      </c>
      <c r="B34" s="130" t="s">
        <v>42</v>
      </c>
      <c r="C34" s="130">
        <v>581.65</v>
      </c>
      <c r="D34" s="131">
        <v>582.51666666666665</v>
      </c>
      <c r="E34" s="131">
        <v>576.68333333333328</v>
      </c>
      <c r="F34" s="131">
        <v>571.71666666666658</v>
      </c>
      <c r="G34" s="131">
        <v>565.88333333333321</v>
      </c>
      <c r="H34" s="131">
        <v>587.48333333333335</v>
      </c>
      <c r="I34" s="131">
        <v>593.31666666666683</v>
      </c>
      <c r="J34" s="131">
        <v>598.28333333333342</v>
      </c>
      <c r="K34" s="130">
        <v>588.35</v>
      </c>
      <c r="L34" s="130">
        <v>577.54999999999995</v>
      </c>
      <c r="M34" s="130">
        <v>22.857669999999999</v>
      </c>
    </row>
    <row r="35" spans="1:13">
      <c r="A35" s="66">
        <v>26</v>
      </c>
      <c r="B35" s="130" t="s">
        <v>2438</v>
      </c>
      <c r="C35" s="130">
        <v>1337.9</v>
      </c>
      <c r="D35" s="131">
        <v>1331.5666666666666</v>
      </c>
      <c r="E35" s="131">
        <v>1318.3333333333333</v>
      </c>
      <c r="F35" s="131">
        <v>1298.7666666666667</v>
      </c>
      <c r="G35" s="131">
        <v>1285.5333333333333</v>
      </c>
      <c r="H35" s="131">
        <v>1351.1333333333332</v>
      </c>
      <c r="I35" s="131">
        <v>1364.3666666666668</v>
      </c>
      <c r="J35" s="131">
        <v>1383.9333333333332</v>
      </c>
      <c r="K35" s="130">
        <v>1344.8</v>
      </c>
      <c r="L35" s="130">
        <v>1312</v>
      </c>
      <c r="M35" s="130">
        <v>5.2986199999999997</v>
      </c>
    </row>
    <row r="36" spans="1:13">
      <c r="A36" s="66">
        <v>27</v>
      </c>
      <c r="B36" s="130" t="s">
        <v>43</v>
      </c>
      <c r="C36" s="130">
        <v>531.5</v>
      </c>
      <c r="D36" s="131">
        <v>527.0333333333333</v>
      </c>
      <c r="E36" s="131">
        <v>519.11666666666656</v>
      </c>
      <c r="F36" s="131">
        <v>506.73333333333323</v>
      </c>
      <c r="G36" s="131">
        <v>498.81666666666649</v>
      </c>
      <c r="H36" s="131">
        <v>539.41666666666663</v>
      </c>
      <c r="I36" s="131">
        <v>547.33333333333337</v>
      </c>
      <c r="J36" s="131">
        <v>559.7166666666667</v>
      </c>
      <c r="K36" s="130">
        <v>534.95000000000005</v>
      </c>
      <c r="L36" s="130">
        <v>514.65</v>
      </c>
      <c r="M36" s="130">
        <v>78.462320000000005</v>
      </c>
    </row>
    <row r="37" spans="1:13">
      <c r="A37" s="66">
        <v>28</v>
      </c>
      <c r="B37" s="130" t="s">
        <v>44</v>
      </c>
      <c r="C37" s="130">
        <v>2971.75</v>
      </c>
      <c r="D37" s="131">
        <v>2976.2333333333336</v>
      </c>
      <c r="E37" s="131">
        <v>2948.4666666666672</v>
      </c>
      <c r="F37" s="131">
        <v>2925.1833333333334</v>
      </c>
      <c r="G37" s="131">
        <v>2897.416666666667</v>
      </c>
      <c r="H37" s="131">
        <v>2999.5166666666673</v>
      </c>
      <c r="I37" s="131">
        <v>3027.2833333333338</v>
      </c>
      <c r="J37" s="131">
        <v>3050.5666666666675</v>
      </c>
      <c r="K37" s="130">
        <v>3004</v>
      </c>
      <c r="L37" s="130">
        <v>2952.95</v>
      </c>
      <c r="M37" s="130">
        <v>2.8728799999999999</v>
      </c>
    </row>
    <row r="38" spans="1:13">
      <c r="A38" s="66">
        <v>29</v>
      </c>
      <c r="B38" s="130" t="s">
        <v>188</v>
      </c>
      <c r="C38" s="130">
        <v>1680.7</v>
      </c>
      <c r="D38" s="131">
        <v>1681.05</v>
      </c>
      <c r="E38" s="131">
        <v>1663.25</v>
      </c>
      <c r="F38" s="131">
        <v>1645.8</v>
      </c>
      <c r="G38" s="131">
        <v>1628</v>
      </c>
      <c r="H38" s="131">
        <v>1698.5</v>
      </c>
      <c r="I38" s="131">
        <v>1716.2999999999997</v>
      </c>
      <c r="J38" s="131">
        <v>1733.75</v>
      </c>
      <c r="K38" s="130">
        <v>1698.85</v>
      </c>
      <c r="L38" s="130">
        <v>1663.6</v>
      </c>
      <c r="M38" s="130">
        <v>8.2080199999999994</v>
      </c>
    </row>
    <row r="39" spans="1:13">
      <c r="A39" s="66">
        <v>30</v>
      </c>
      <c r="B39" s="130" t="s">
        <v>189</v>
      </c>
      <c r="C39" s="130">
        <v>5098.3999999999996</v>
      </c>
      <c r="D39" s="131">
        <v>5078.3166666666666</v>
      </c>
      <c r="E39" s="131">
        <v>5036.6833333333334</v>
      </c>
      <c r="F39" s="131">
        <v>4974.9666666666672</v>
      </c>
      <c r="G39" s="131">
        <v>4933.3333333333339</v>
      </c>
      <c r="H39" s="131">
        <v>5140.0333333333328</v>
      </c>
      <c r="I39" s="131">
        <v>5181.6666666666661</v>
      </c>
      <c r="J39" s="131">
        <v>5243.3833333333323</v>
      </c>
      <c r="K39" s="130">
        <v>5119.95</v>
      </c>
      <c r="L39" s="130">
        <v>5016.6000000000004</v>
      </c>
      <c r="M39" s="130">
        <v>0.92569999999999997</v>
      </c>
    </row>
    <row r="40" spans="1:13">
      <c r="A40" s="66">
        <v>31</v>
      </c>
      <c r="B40" s="130" t="s">
        <v>563</v>
      </c>
      <c r="C40" s="130">
        <v>1049.7</v>
      </c>
      <c r="D40" s="131">
        <v>1046.1166666666666</v>
      </c>
      <c r="E40" s="131">
        <v>1040.2333333333331</v>
      </c>
      <c r="F40" s="131">
        <v>1030.7666666666667</v>
      </c>
      <c r="G40" s="131">
        <v>1024.8833333333332</v>
      </c>
      <c r="H40" s="131">
        <v>1055.583333333333</v>
      </c>
      <c r="I40" s="131">
        <v>1061.4666666666667</v>
      </c>
      <c r="J40" s="131">
        <v>1070.9333333333329</v>
      </c>
      <c r="K40" s="130">
        <v>1052</v>
      </c>
      <c r="L40" s="130">
        <v>1036.6500000000001</v>
      </c>
      <c r="M40" s="130">
        <v>2.5501</v>
      </c>
    </row>
    <row r="41" spans="1:13">
      <c r="A41" s="66">
        <v>32</v>
      </c>
      <c r="B41" s="130" t="s">
        <v>45</v>
      </c>
      <c r="C41" s="130">
        <v>141.55000000000001</v>
      </c>
      <c r="D41" s="131">
        <v>138.96666666666667</v>
      </c>
      <c r="E41" s="131">
        <v>133.63333333333333</v>
      </c>
      <c r="F41" s="131">
        <v>125.71666666666667</v>
      </c>
      <c r="G41" s="131">
        <v>120.38333333333333</v>
      </c>
      <c r="H41" s="131">
        <v>146.88333333333333</v>
      </c>
      <c r="I41" s="131">
        <v>152.21666666666664</v>
      </c>
      <c r="J41" s="131">
        <v>160.13333333333333</v>
      </c>
      <c r="K41" s="130">
        <v>144.30000000000001</v>
      </c>
      <c r="L41" s="130">
        <v>131.05000000000001</v>
      </c>
      <c r="M41" s="130">
        <v>312.16962999999998</v>
      </c>
    </row>
    <row r="42" spans="1:13">
      <c r="A42" s="66">
        <v>33</v>
      </c>
      <c r="B42" s="130" t="s">
        <v>46</v>
      </c>
      <c r="C42" s="130">
        <v>102.15</v>
      </c>
      <c r="D42" s="131">
        <v>101.86666666666667</v>
      </c>
      <c r="E42" s="131">
        <v>94.383333333333354</v>
      </c>
      <c r="F42" s="131">
        <v>86.616666666666674</v>
      </c>
      <c r="G42" s="131">
        <v>79.133333333333354</v>
      </c>
      <c r="H42" s="131">
        <v>109.63333333333335</v>
      </c>
      <c r="I42" s="131">
        <v>117.11666666666667</v>
      </c>
      <c r="J42" s="131">
        <v>124.88333333333335</v>
      </c>
      <c r="K42" s="130">
        <v>109.35</v>
      </c>
      <c r="L42" s="130">
        <v>94.1</v>
      </c>
      <c r="M42" s="130">
        <v>680.02666999999997</v>
      </c>
    </row>
    <row r="43" spans="1:13">
      <c r="A43" s="66">
        <v>34</v>
      </c>
      <c r="B43" s="130" t="s">
        <v>47</v>
      </c>
      <c r="C43" s="130">
        <v>715.35</v>
      </c>
      <c r="D43" s="131">
        <v>711.36666666666679</v>
      </c>
      <c r="E43" s="131">
        <v>705.28333333333353</v>
      </c>
      <c r="F43" s="131">
        <v>695.2166666666667</v>
      </c>
      <c r="G43" s="131">
        <v>689.13333333333344</v>
      </c>
      <c r="H43" s="131">
        <v>721.43333333333362</v>
      </c>
      <c r="I43" s="131">
        <v>727.51666666666688</v>
      </c>
      <c r="J43" s="131">
        <v>737.58333333333371</v>
      </c>
      <c r="K43" s="130">
        <v>717.45</v>
      </c>
      <c r="L43" s="130">
        <v>701.3</v>
      </c>
      <c r="M43" s="130">
        <v>5.66988</v>
      </c>
    </row>
    <row r="44" spans="1:13">
      <c r="A44" s="66">
        <v>35</v>
      </c>
      <c r="B44" s="130" t="s">
        <v>595</v>
      </c>
      <c r="C44" s="130">
        <v>246.8</v>
      </c>
      <c r="D44" s="131">
        <v>246.55000000000004</v>
      </c>
      <c r="E44" s="131">
        <v>244.95000000000007</v>
      </c>
      <c r="F44" s="131">
        <v>243.10000000000002</v>
      </c>
      <c r="G44" s="131">
        <v>241.50000000000006</v>
      </c>
      <c r="H44" s="131">
        <v>248.40000000000009</v>
      </c>
      <c r="I44" s="131">
        <v>250.00000000000006</v>
      </c>
      <c r="J44" s="131">
        <v>251.85000000000011</v>
      </c>
      <c r="K44" s="130">
        <v>248.15</v>
      </c>
      <c r="L44" s="130">
        <v>244.7</v>
      </c>
      <c r="M44" s="130">
        <v>3.8230499999999998</v>
      </c>
    </row>
    <row r="45" spans="1:13">
      <c r="A45" s="66">
        <v>36</v>
      </c>
      <c r="B45" s="130" t="s">
        <v>190</v>
      </c>
      <c r="C45" s="130">
        <v>151.55000000000001</v>
      </c>
      <c r="D45" s="131">
        <v>151.11666666666667</v>
      </c>
      <c r="E45" s="131">
        <v>150.03333333333336</v>
      </c>
      <c r="F45" s="131">
        <v>148.51666666666668</v>
      </c>
      <c r="G45" s="131">
        <v>147.43333333333337</v>
      </c>
      <c r="H45" s="131">
        <v>152.63333333333335</v>
      </c>
      <c r="I45" s="131">
        <v>153.71666666666667</v>
      </c>
      <c r="J45" s="131">
        <v>155.23333333333335</v>
      </c>
      <c r="K45" s="130">
        <v>152.19999999999999</v>
      </c>
      <c r="L45" s="130">
        <v>149.6</v>
      </c>
      <c r="M45" s="130">
        <v>41.554540000000003</v>
      </c>
    </row>
    <row r="46" spans="1:13">
      <c r="A46" s="66">
        <v>37</v>
      </c>
      <c r="B46" s="130" t="s">
        <v>2179</v>
      </c>
      <c r="C46" s="130">
        <v>1056.5999999999999</v>
      </c>
      <c r="D46" s="131">
        <v>1060.6333333333332</v>
      </c>
      <c r="E46" s="131">
        <v>1047.2666666666664</v>
      </c>
      <c r="F46" s="131">
        <v>1037.9333333333332</v>
      </c>
      <c r="G46" s="131">
        <v>1024.5666666666664</v>
      </c>
      <c r="H46" s="131">
        <v>1069.9666666666665</v>
      </c>
      <c r="I46" s="131">
        <v>1083.3333333333333</v>
      </c>
      <c r="J46" s="131">
        <v>1092.6666666666665</v>
      </c>
      <c r="K46" s="130">
        <v>1074</v>
      </c>
      <c r="L46" s="130">
        <v>1051.3</v>
      </c>
      <c r="M46" s="130">
        <v>6.9230499999999999</v>
      </c>
    </row>
    <row r="47" spans="1:13">
      <c r="A47" s="66">
        <v>38</v>
      </c>
      <c r="B47" s="130" t="s">
        <v>48</v>
      </c>
      <c r="C47" s="130">
        <v>737.75</v>
      </c>
      <c r="D47" s="131">
        <v>738.98333333333323</v>
      </c>
      <c r="E47" s="131">
        <v>727.76666666666642</v>
      </c>
      <c r="F47" s="131">
        <v>717.78333333333319</v>
      </c>
      <c r="G47" s="131">
        <v>706.56666666666638</v>
      </c>
      <c r="H47" s="131">
        <v>748.96666666666647</v>
      </c>
      <c r="I47" s="131">
        <v>760.18333333333339</v>
      </c>
      <c r="J47" s="131">
        <v>770.16666666666652</v>
      </c>
      <c r="K47" s="130">
        <v>750.2</v>
      </c>
      <c r="L47" s="130">
        <v>729</v>
      </c>
      <c r="M47" s="130">
        <v>10.32311</v>
      </c>
    </row>
    <row r="48" spans="1:13">
      <c r="A48" s="66">
        <v>39</v>
      </c>
      <c r="B48" s="130" t="s">
        <v>50</v>
      </c>
      <c r="C48" s="130">
        <v>86.9</v>
      </c>
      <c r="D48" s="131">
        <v>87</v>
      </c>
      <c r="E48" s="131">
        <v>86.2</v>
      </c>
      <c r="F48" s="131">
        <v>85.5</v>
      </c>
      <c r="G48" s="131">
        <v>84.7</v>
      </c>
      <c r="H48" s="131">
        <v>87.7</v>
      </c>
      <c r="I48" s="131">
        <v>88.500000000000014</v>
      </c>
      <c r="J48" s="131">
        <v>89.2</v>
      </c>
      <c r="K48" s="130">
        <v>87.8</v>
      </c>
      <c r="L48" s="130">
        <v>86.3</v>
      </c>
      <c r="M48" s="130">
        <v>80.516170000000002</v>
      </c>
    </row>
    <row r="49" spans="1:13">
      <c r="A49" s="66">
        <v>40</v>
      </c>
      <c r="B49" s="130" t="s">
        <v>53</v>
      </c>
      <c r="C49" s="130">
        <v>466.65</v>
      </c>
      <c r="D49" s="131">
        <v>460.2</v>
      </c>
      <c r="E49" s="131">
        <v>452</v>
      </c>
      <c r="F49" s="131">
        <v>437.35</v>
      </c>
      <c r="G49" s="131">
        <v>429.15000000000003</v>
      </c>
      <c r="H49" s="131">
        <v>474.84999999999997</v>
      </c>
      <c r="I49" s="131">
        <v>483.0499999999999</v>
      </c>
      <c r="J49" s="131">
        <v>497.69999999999993</v>
      </c>
      <c r="K49" s="130">
        <v>468.4</v>
      </c>
      <c r="L49" s="130">
        <v>445.55</v>
      </c>
      <c r="M49" s="130">
        <v>41.705370000000002</v>
      </c>
    </row>
    <row r="50" spans="1:13">
      <c r="A50" s="66">
        <v>41</v>
      </c>
      <c r="B50" s="130" t="s">
        <v>49</v>
      </c>
      <c r="C50" s="130">
        <v>426.3</v>
      </c>
      <c r="D50" s="131">
        <v>425.41666666666669</v>
      </c>
      <c r="E50" s="131">
        <v>421.03333333333336</v>
      </c>
      <c r="F50" s="131">
        <v>415.76666666666665</v>
      </c>
      <c r="G50" s="131">
        <v>411.38333333333333</v>
      </c>
      <c r="H50" s="131">
        <v>430.68333333333339</v>
      </c>
      <c r="I50" s="131">
        <v>435.06666666666672</v>
      </c>
      <c r="J50" s="131">
        <v>440.33333333333343</v>
      </c>
      <c r="K50" s="130">
        <v>429.8</v>
      </c>
      <c r="L50" s="130">
        <v>420.15</v>
      </c>
      <c r="M50" s="130">
        <v>51.486789999999999</v>
      </c>
    </row>
    <row r="51" spans="1:13">
      <c r="A51" s="66">
        <v>42</v>
      </c>
      <c r="B51" s="130" t="s">
        <v>191</v>
      </c>
      <c r="C51" s="130">
        <v>349</v>
      </c>
      <c r="D51" s="131">
        <v>345</v>
      </c>
      <c r="E51" s="131">
        <v>340</v>
      </c>
      <c r="F51" s="131">
        <v>331</v>
      </c>
      <c r="G51" s="131">
        <v>326</v>
      </c>
      <c r="H51" s="131">
        <v>354</v>
      </c>
      <c r="I51" s="131">
        <v>359</v>
      </c>
      <c r="J51" s="131">
        <v>368</v>
      </c>
      <c r="K51" s="130">
        <v>350</v>
      </c>
      <c r="L51" s="130">
        <v>336</v>
      </c>
      <c r="M51" s="130">
        <v>24.910609999999998</v>
      </c>
    </row>
    <row r="52" spans="1:13">
      <c r="A52" s="66">
        <v>43</v>
      </c>
      <c r="B52" s="130" t="s">
        <v>51</v>
      </c>
      <c r="C52" s="130">
        <v>603.79999999999995</v>
      </c>
      <c r="D52" s="131">
        <v>598.81666666666672</v>
      </c>
      <c r="E52" s="131">
        <v>587.28333333333342</v>
      </c>
      <c r="F52" s="131">
        <v>570.76666666666665</v>
      </c>
      <c r="G52" s="131">
        <v>559.23333333333335</v>
      </c>
      <c r="H52" s="131">
        <v>615.33333333333348</v>
      </c>
      <c r="I52" s="131">
        <v>626.86666666666679</v>
      </c>
      <c r="J52" s="131">
        <v>643.38333333333355</v>
      </c>
      <c r="K52" s="130">
        <v>610.35</v>
      </c>
      <c r="L52" s="130">
        <v>582.29999999999995</v>
      </c>
      <c r="M52" s="130">
        <v>30.84553</v>
      </c>
    </row>
    <row r="53" spans="1:13">
      <c r="A53" s="66">
        <v>44</v>
      </c>
      <c r="B53" s="130" t="s">
        <v>52</v>
      </c>
      <c r="C53" s="130">
        <v>18487.900000000001</v>
      </c>
      <c r="D53" s="131">
        <v>18396.416666666668</v>
      </c>
      <c r="E53" s="131">
        <v>18292.833333333336</v>
      </c>
      <c r="F53" s="131">
        <v>18097.766666666666</v>
      </c>
      <c r="G53" s="131">
        <v>17994.183333333334</v>
      </c>
      <c r="H53" s="131">
        <v>18591.483333333337</v>
      </c>
      <c r="I53" s="131">
        <v>18695.066666666673</v>
      </c>
      <c r="J53" s="131">
        <v>18890.133333333339</v>
      </c>
      <c r="K53" s="130">
        <v>18500</v>
      </c>
      <c r="L53" s="130">
        <v>18201.349999999999</v>
      </c>
      <c r="M53" s="130">
        <v>8.2290000000000002E-2</v>
      </c>
    </row>
    <row r="54" spans="1:13">
      <c r="A54" s="66">
        <v>45</v>
      </c>
      <c r="B54" s="130" t="s">
        <v>193</v>
      </c>
      <c r="C54" s="130">
        <v>4869.95</v>
      </c>
      <c r="D54" s="131">
        <v>4865.7666666666673</v>
      </c>
      <c r="E54" s="131">
        <v>4836.5333333333347</v>
      </c>
      <c r="F54" s="131">
        <v>4803.1166666666677</v>
      </c>
      <c r="G54" s="131">
        <v>4773.883333333335</v>
      </c>
      <c r="H54" s="131">
        <v>4899.1833333333343</v>
      </c>
      <c r="I54" s="131">
        <v>4928.4166666666661</v>
      </c>
      <c r="J54" s="131">
        <v>4961.8333333333339</v>
      </c>
      <c r="K54" s="130">
        <v>4895</v>
      </c>
      <c r="L54" s="130">
        <v>4832.3500000000004</v>
      </c>
      <c r="M54" s="130">
        <v>1.09033</v>
      </c>
    </row>
    <row r="55" spans="1:13">
      <c r="A55" s="66">
        <v>46</v>
      </c>
      <c r="B55" s="130" t="s">
        <v>194</v>
      </c>
      <c r="C55" s="130">
        <v>1954.1</v>
      </c>
      <c r="D55" s="131">
        <v>1948.0333333333335</v>
      </c>
      <c r="E55" s="131">
        <v>1931.116666666667</v>
      </c>
      <c r="F55" s="131">
        <v>1908.1333333333334</v>
      </c>
      <c r="G55" s="131">
        <v>1891.2166666666669</v>
      </c>
      <c r="H55" s="131">
        <v>1971.0166666666671</v>
      </c>
      <c r="I55" s="131">
        <v>1987.9333333333336</v>
      </c>
      <c r="J55" s="131">
        <v>2010.9166666666672</v>
      </c>
      <c r="K55" s="130">
        <v>1964.95</v>
      </c>
      <c r="L55" s="130">
        <v>1925.05</v>
      </c>
      <c r="M55" s="130">
        <v>0.17083000000000001</v>
      </c>
    </row>
    <row r="56" spans="1:13">
      <c r="A56" s="66">
        <v>47</v>
      </c>
      <c r="B56" s="130" t="s">
        <v>195</v>
      </c>
      <c r="C56" s="130">
        <v>390.45</v>
      </c>
      <c r="D56" s="131">
        <v>390.38333333333338</v>
      </c>
      <c r="E56" s="131">
        <v>384.06666666666678</v>
      </c>
      <c r="F56" s="131">
        <v>377.68333333333339</v>
      </c>
      <c r="G56" s="131">
        <v>371.36666666666679</v>
      </c>
      <c r="H56" s="131">
        <v>396.76666666666677</v>
      </c>
      <c r="I56" s="131">
        <v>403.08333333333337</v>
      </c>
      <c r="J56" s="131">
        <v>409.46666666666675</v>
      </c>
      <c r="K56" s="130">
        <v>396.7</v>
      </c>
      <c r="L56" s="130">
        <v>384</v>
      </c>
      <c r="M56" s="130">
        <v>8.9915199999999995</v>
      </c>
    </row>
    <row r="57" spans="1:13">
      <c r="A57" s="66">
        <v>48</v>
      </c>
      <c r="B57" s="130" t="s">
        <v>54</v>
      </c>
      <c r="C57" s="130">
        <v>252</v>
      </c>
      <c r="D57" s="131">
        <v>248.86666666666667</v>
      </c>
      <c r="E57" s="131">
        <v>235.98333333333335</v>
      </c>
      <c r="F57" s="131">
        <v>219.96666666666667</v>
      </c>
      <c r="G57" s="131">
        <v>207.08333333333334</v>
      </c>
      <c r="H57" s="131">
        <v>264.88333333333333</v>
      </c>
      <c r="I57" s="131">
        <v>277.76666666666665</v>
      </c>
      <c r="J57" s="131">
        <v>293.78333333333336</v>
      </c>
      <c r="K57" s="130">
        <v>261.75</v>
      </c>
      <c r="L57" s="130">
        <v>232.85</v>
      </c>
      <c r="M57" s="130">
        <v>237.87684999999999</v>
      </c>
    </row>
    <row r="58" spans="1:13">
      <c r="A58" s="66">
        <v>49</v>
      </c>
      <c r="B58" s="130" t="s">
        <v>233</v>
      </c>
      <c r="C58" s="130">
        <v>205.75</v>
      </c>
      <c r="D58" s="131">
        <v>206.46666666666667</v>
      </c>
      <c r="E58" s="131">
        <v>204.23333333333335</v>
      </c>
      <c r="F58" s="131">
        <v>202.71666666666667</v>
      </c>
      <c r="G58" s="131">
        <v>200.48333333333335</v>
      </c>
      <c r="H58" s="131">
        <v>207.98333333333335</v>
      </c>
      <c r="I58" s="131">
        <v>210.21666666666664</v>
      </c>
      <c r="J58" s="131">
        <v>211.73333333333335</v>
      </c>
      <c r="K58" s="130">
        <v>208.7</v>
      </c>
      <c r="L58" s="130">
        <v>204.95</v>
      </c>
      <c r="M58" s="130">
        <v>18.22015</v>
      </c>
    </row>
    <row r="59" spans="1:13">
      <c r="A59" s="66">
        <v>50</v>
      </c>
      <c r="B59" s="130" t="s">
        <v>672</v>
      </c>
      <c r="C59" s="130">
        <v>73.45</v>
      </c>
      <c r="D59" s="131">
        <v>73.933333333333323</v>
      </c>
      <c r="E59" s="131">
        <v>71.616666666666646</v>
      </c>
      <c r="F59" s="131">
        <v>69.783333333333317</v>
      </c>
      <c r="G59" s="131">
        <v>67.46666666666664</v>
      </c>
      <c r="H59" s="131">
        <v>75.766666666666652</v>
      </c>
      <c r="I59" s="131">
        <v>78.083333333333343</v>
      </c>
      <c r="J59" s="131">
        <v>79.916666666666657</v>
      </c>
      <c r="K59" s="130">
        <v>76.25</v>
      </c>
      <c r="L59" s="130">
        <v>72.099999999999994</v>
      </c>
      <c r="M59" s="130">
        <v>16.120049999999999</v>
      </c>
    </row>
    <row r="60" spans="1:13">
      <c r="A60" s="66">
        <v>51</v>
      </c>
      <c r="B60" s="130" t="s">
        <v>55</v>
      </c>
      <c r="C60" s="130">
        <v>1214.5999999999999</v>
      </c>
      <c r="D60" s="131">
        <v>1202.45</v>
      </c>
      <c r="E60" s="131">
        <v>1184.9000000000001</v>
      </c>
      <c r="F60" s="131">
        <v>1155.2</v>
      </c>
      <c r="G60" s="131">
        <v>1137.6500000000001</v>
      </c>
      <c r="H60" s="131">
        <v>1232.1500000000001</v>
      </c>
      <c r="I60" s="131">
        <v>1249.6999999999998</v>
      </c>
      <c r="J60" s="131">
        <v>1279.4000000000001</v>
      </c>
      <c r="K60" s="130">
        <v>1220</v>
      </c>
      <c r="L60" s="130">
        <v>1172.75</v>
      </c>
      <c r="M60" s="130">
        <v>8.1334700000000009</v>
      </c>
    </row>
    <row r="61" spans="1:13">
      <c r="A61" s="66">
        <v>52</v>
      </c>
      <c r="B61" s="130" t="s">
        <v>687</v>
      </c>
      <c r="C61" s="130">
        <v>1446.15</v>
      </c>
      <c r="D61" s="131">
        <v>1448.3166666666668</v>
      </c>
      <c r="E61" s="131">
        <v>1431.7333333333336</v>
      </c>
      <c r="F61" s="131">
        <v>1417.3166666666668</v>
      </c>
      <c r="G61" s="131">
        <v>1400.7333333333336</v>
      </c>
      <c r="H61" s="131">
        <v>1462.7333333333336</v>
      </c>
      <c r="I61" s="131">
        <v>1479.3166666666671</v>
      </c>
      <c r="J61" s="131">
        <v>1493.7333333333336</v>
      </c>
      <c r="K61" s="130">
        <v>1464.9</v>
      </c>
      <c r="L61" s="130">
        <v>1433.9</v>
      </c>
      <c r="M61" s="130">
        <v>1.38429</v>
      </c>
    </row>
    <row r="62" spans="1:13">
      <c r="A62" s="66">
        <v>53</v>
      </c>
      <c r="B62" s="130" t="s">
        <v>57</v>
      </c>
      <c r="C62" s="130">
        <v>578.75</v>
      </c>
      <c r="D62" s="131">
        <v>578.93333333333339</v>
      </c>
      <c r="E62" s="131">
        <v>574.96666666666681</v>
      </c>
      <c r="F62" s="131">
        <v>571.18333333333339</v>
      </c>
      <c r="G62" s="131">
        <v>567.21666666666681</v>
      </c>
      <c r="H62" s="131">
        <v>582.71666666666681</v>
      </c>
      <c r="I62" s="131">
        <v>586.68333333333351</v>
      </c>
      <c r="J62" s="131">
        <v>590.46666666666681</v>
      </c>
      <c r="K62" s="130">
        <v>582.9</v>
      </c>
      <c r="L62" s="130">
        <v>575.15</v>
      </c>
      <c r="M62" s="130">
        <v>8.0179200000000002</v>
      </c>
    </row>
    <row r="63" spans="1:13">
      <c r="A63" s="66">
        <v>54</v>
      </c>
      <c r="B63" s="130" t="s">
        <v>58</v>
      </c>
      <c r="C63" s="130">
        <v>294.85000000000002</v>
      </c>
      <c r="D63" s="131">
        <v>294.5</v>
      </c>
      <c r="E63" s="131">
        <v>290.35000000000002</v>
      </c>
      <c r="F63" s="131">
        <v>285.85000000000002</v>
      </c>
      <c r="G63" s="131">
        <v>281.70000000000005</v>
      </c>
      <c r="H63" s="131">
        <v>299</v>
      </c>
      <c r="I63" s="131">
        <v>303.14999999999998</v>
      </c>
      <c r="J63" s="131">
        <v>307.64999999999998</v>
      </c>
      <c r="K63" s="130">
        <v>298.64999999999998</v>
      </c>
      <c r="L63" s="130">
        <v>290</v>
      </c>
      <c r="M63" s="130">
        <v>63.066920000000003</v>
      </c>
    </row>
    <row r="64" spans="1:13">
      <c r="A64" s="66">
        <v>55</v>
      </c>
      <c r="B64" s="130" t="s">
        <v>59</v>
      </c>
      <c r="C64" s="130">
        <v>1044.9000000000001</v>
      </c>
      <c r="D64" s="131">
        <v>1044.2833333333335</v>
      </c>
      <c r="E64" s="131">
        <v>1038.5666666666671</v>
      </c>
      <c r="F64" s="131">
        <v>1032.2333333333336</v>
      </c>
      <c r="G64" s="131">
        <v>1026.5166666666671</v>
      </c>
      <c r="H64" s="131">
        <v>1050.616666666667</v>
      </c>
      <c r="I64" s="131">
        <v>1056.3333333333337</v>
      </c>
      <c r="J64" s="131">
        <v>1062.666666666667</v>
      </c>
      <c r="K64" s="130">
        <v>1050</v>
      </c>
      <c r="L64" s="130">
        <v>1037.95</v>
      </c>
      <c r="M64" s="130">
        <v>1.7816399999999999</v>
      </c>
    </row>
    <row r="65" spans="1:13">
      <c r="A65" s="66">
        <v>56</v>
      </c>
      <c r="B65" s="130" t="s">
        <v>196</v>
      </c>
      <c r="C65" s="130">
        <v>1241.4000000000001</v>
      </c>
      <c r="D65" s="131">
        <v>1242.5</v>
      </c>
      <c r="E65" s="131">
        <v>1230</v>
      </c>
      <c r="F65" s="131">
        <v>1218.5999999999999</v>
      </c>
      <c r="G65" s="131">
        <v>1206.0999999999999</v>
      </c>
      <c r="H65" s="131">
        <v>1253.9000000000001</v>
      </c>
      <c r="I65" s="131">
        <v>1266.4000000000001</v>
      </c>
      <c r="J65" s="131">
        <v>1277.8000000000002</v>
      </c>
      <c r="K65" s="130">
        <v>1255</v>
      </c>
      <c r="L65" s="130">
        <v>1231.0999999999999</v>
      </c>
      <c r="M65" s="130">
        <v>1.9030800000000001</v>
      </c>
    </row>
    <row r="66" spans="1:13">
      <c r="A66" s="66">
        <v>57</v>
      </c>
      <c r="B66" s="130" t="s">
        <v>701</v>
      </c>
      <c r="C66" s="130">
        <v>504</v>
      </c>
      <c r="D66" s="131">
        <v>507.86666666666662</v>
      </c>
      <c r="E66" s="131">
        <v>498.13333333333321</v>
      </c>
      <c r="F66" s="131">
        <v>492.26666666666659</v>
      </c>
      <c r="G66" s="131">
        <v>482.53333333333319</v>
      </c>
      <c r="H66" s="131">
        <v>513.73333333333323</v>
      </c>
      <c r="I66" s="131">
        <v>523.4666666666667</v>
      </c>
      <c r="J66" s="131">
        <v>529.33333333333326</v>
      </c>
      <c r="K66" s="130">
        <v>517.6</v>
      </c>
      <c r="L66" s="130">
        <v>502</v>
      </c>
      <c r="M66" s="130">
        <v>1.1468799999999999</v>
      </c>
    </row>
    <row r="67" spans="1:13">
      <c r="A67" s="66">
        <v>58</v>
      </c>
      <c r="B67" s="130" t="s">
        <v>713</v>
      </c>
      <c r="C67" s="130">
        <v>227.1</v>
      </c>
      <c r="D67" s="131">
        <v>229.25</v>
      </c>
      <c r="E67" s="131">
        <v>223.35</v>
      </c>
      <c r="F67" s="131">
        <v>219.6</v>
      </c>
      <c r="G67" s="131">
        <v>213.7</v>
      </c>
      <c r="H67" s="131">
        <v>233</v>
      </c>
      <c r="I67" s="131">
        <v>238.89999999999998</v>
      </c>
      <c r="J67" s="131">
        <v>242.65</v>
      </c>
      <c r="K67" s="130">
        <v>235.15</v>
      </c>
      <c r="L67" s="130">
        <v>225.5</v>
      </c>
      <c r="M67" s="130">
        <v>6.0469600000000003</v>
      </c>
    </row>
    <row r="68" spans="1:13">
      <c r="A68" s="66">
        <v>59</v>
      </c>
      <c r="B68" s="130" t="s">
        <v>354</v>
      </c>
      <c r="C68" s="130">
        <v>773.75</v>
      </c>
      <c r="D68" s="131">
        <v>775.66666666666663</v>
      </c>
      <c r="E68" s="131">
        <v>766.33333333333326</v>
      </c>
      <c r="F68" s="131">
        <v>758.91666666666663</v>
      </c>
      <c r="G68" s="131">
        <v>749.58333333333326</v>
      </c>
      <c r="H68" s="131">
        <v>783.08333333333326</v>
      </c>
      <c r="I68" s="131">
        <v>792.41666666666652</v>
      </c>
      <c r="J68" s="131">
        <v>799.83333333333326</v>
      </c>
      <c r="K68" s="130">
        <v>785</v>
      </c>
      <c r="L68" s="130">
        <v>768.25</v>
      </c>
      <c r="M68" s="130">
        <v>2.5769600000000001</v>
      </c>
    </row>
    <row r="69" spans="1:13">
      <c r="A69" s="66">
        <v>60</v>
      </c>
      <c r="B69" s="130" t="s">
        <v>63</v>
      </c>
      <c r="C69" s="130">
        <v>219.9</v>
      </c>
      <c r="D69" s="131">
        <v>219.38333333333333</v>
      </c>
      <c r="E69" s="131">
        <v>215.41666666666666</v>
      </c>
      <c r="F69" s="131">
        <v>210.93333333333334</v>
      </c>
      <c r="G69" s="131">
        <v>206.96666666666667</v>
      </c>
      <c r="H69" s="131">
        <v>223.86666666666665</v>
      </c>
      <c r="I69" s="131">
        <v>227.83333333333334</v>
      </c>
      <c r="J69" s="131">
        <v>232.31666666666663</v>
      </c>
      <c r="K69" s="130">
        <v>223.35</v>
      </c>
      <c r="L69" s="130">
        <v>214.9</v>
      </c>
      <c r="M69" s="130">
        <v>64.336089999999999</v>
      </c>
    </row>
    <row r="70" spans="1:13">
      <c r="A70" s="66">
        <v>61</v>
      </c>
      <c r="B70" s="130" t="s">
        <v>60</v>
      </c>
      <c r="C70" s="130">
        <v>325.14999999999998</v>
      </c>
      <c r="D70" s="131">
        <v>327.51666666666671</v>
      </c>
      <c r="E70" s="131">
        <v>321.98333333333341</v>
      </c>
      <c r="F70" s="131">
        <v>318.81666666666672</v>
      </c>
      <c r="G70" s="131">
        <v>313.28333333333342</v>
      </c>
      <c r="H70" s="131">
        <v>330.68333333333339</v>
      </c>
      <c r="I70" s="131">
        <v>336.2166666666667</v>
      </c>
      <c r="J70" s="131">
        <v>339.38333333333338</v>
      </c>
      <c r="K70" s="130">
        <v>333.05</v>
      </c>
      <c r="L70" s="130">
        <v>324.35000000000002</v>
      </c>
      <c r="M70" s="130">
        <v>26.184699999999999</v>
      </c>
    </row>
    <row r="71" spans="1:13">
      <c r="A71" s="66">
        <v>62</v>
      </c>
      <c r="B71" s="130" t="s">
        <v>726</v>
      </c>
      <c r="C71" s="130">
        <v>2869.35</v>
      </c>
      <c r="D71" s="131">
        <v>2872.5166666666664</v>
      </c>
      <c r="E71" s="131">
        <v>2847.0333333333328</v>
      </c>
      <c r="F71" s="131">
        <v>2824.7166666666662</v>
      </c>
      <c r="G71" s="131">
        <v>2799.2333333333327</v>
      </c>
      <c r="H71" s="131">
        <v>2894.833333333333</v>
      </c>
      <c r="I71" s="131">
        <v>2920.3166666666666</v>
      </c>
      <c r="J71" s="131">
        <v>2942.6333333333332</v>
      </c>
      <c r="K71" s="130">
        <v>2898</v>
      </c>
      <c r="L71" s="130">
        <v>2850.2</v>
      </c>
      <c r="M71" s="130">
        <v>1.94967</v>
      </c>
    </row>
    <row r="72" spans="1:13">
      <c r="A72" s="66">
        <v>63</v>
      </c>
      <c r="B72" s="130" t="s">
        <v>234</v>
      </c>
      <c r="C72" s="130">
        <v>516.15</v>
      </c>
      <c r="D72" s="131">
        <v>517.44999999999993</v>
      </c>
      <c r="E72" s="131">
        <v>509.29999999999984</v>
      </c>
      <c r="F72" s="131">
        <v>502.44999999999993</v>
      </c>
      <c r="G72" s="131">
        <v>494.29999999999984</v>
      </c>
      <c r="H72" s="131">
        <v>524.29999999999984</v>
      </c>
      <c r="I72" s="131">
        <v>532.44999999999993</v>
      </c>
      <c r="J72" s="131">
        <v>539.29999999999984</v>
      </c>
      <c r="K72" s="130">
        <v>525.6</v>
      </c>
      <c r="L72" s="130">
        <v>510.6</v>
      </c>
      <c r="M72" s="130">
        <v>51.710039999999999</v>
      </c>
    </row>
    <row r="73" spans="1:13">
      <c r="A73" s="66">
        <v>64</v>
      </c>
      <c r="B73" s="130" t="s">
        <v>61</v>
      </c>
      <c r="C73" s="130">
        <v>66.599999999999994</v>
      </c>
      <c r="D73" s="131">
        <v>66.3</v>
      </c>
      <c r="E73" s="131">
        <v>65.149999999999991</v>
      </c>
      <c r="F73" s="131">
        <v>63.699999999999989</v>
      </c>
      <c r="G73" s="131">
        <v>62.549999999999983</v>
      </c>
      <c r="H73" s="131">
        <v>67.75</v>
      </c>
      <c r="I73" s="131">
        <v>68.900000000000006</v>
      </c>
      <c r="J73" s="131">
        <v>70.350000000000009</v>
      </c>
      <c r="K73" s="130">
        <v>67.45</v>
      </c>
      <c r="L73" s="130">
        <v>64.849999999999994</v>
      </c>
      <c r="M73" s="130">
        <v>18.822379999999999</v>
      </c>
    </row>
    <row r="74" spans="1:13">
      <c r="A74" s="66">
        <v>65</v>
      </c>
      <c r="B74" s="130" t="s">
        <v>62</v>
      </c>
      <c r="C74" s="130">
        <v>1035.45</v>
      </c>
      <c r="D74" s="131">
        <v>1031.1499999999999</v>
      </c>
      <c r="E74" s="131">
        <v>1012.2999999999997</v>
      </c>
      <c r="F74" s="131">
        <v>989.14999999999986</v>
      </c>
      <c r="G74" s="131">
        <v>970.29999999999973</v>
      </c>
      <c r="H74" s="131">
        <v>1054.2999999999997</v>
      </c>
      <c r="I74" s="131">
        <v>1073.1499999999996</v>
      </c>
      <c r="J74" s="131">
        <v>1096.2999999999997</v>
      </c>
      <c r="K74" s="130">
        <v>1050</v>
      </c>
      <c r="L74" s="130">
        <v>1008</v>
      </c>
      <c r="M74" s="130">
        <v>8.3976199999999999</v>
      </c>
    </row>
    <row r="75" spans="1:13">
      <c r="A75" s="66">
        <v>66</v>
      </c>
      <c r="B75" s="130" t="s">
        <v>1257</v>
      </c>
      <c r="C75" s="130">
        <v>908.3</v>
      </c>
      <c r="D75" s="131">
        <v>907.91666666666663</v>
      </c>
      <c r="E75" s="131">
        <v>901.48333333333323</v>
      </c>
      <c r="F75" s="131">
        <v>894.66666666666663</v>
      </c>
      <c r="G75" s="131">
        <v>888.23333333333323</v>
      </c>
      <c r="H75" s="131">
        <v>914.73333333333323</v>
      </c>
      <c r="I75" s="131">
        <v>921.16666666666663</v>
      </c>
      <c r="J75" s="131">
        <v>927.98333333333323</v>
      </c>
      <c r="K75" s="130">
        <v>914.35</v>
      </c>
      <c r="L75" s="130">
        <v>901.1</v>
      </c>
      <c r="M75" s="130">
        <v>0.34944999999999998</v>
      </c>
    </row>
    <row r="76" spans="1:13">
      <c r="A76" s="66">
        <v>67</v>
      </c>
      <c r="B76" s="130" t="s">
        <v>64</v>
      </c>
      <c r="C76" s="130">
        <v>2181.5</v>
      </c>
      <c r="D76" s="131">
        <v>2172.2999999999997</v>
      </c>
      <c r="E76" s="131">
        <v>2150.4499999999994</v>
      </c>
      <c r="F76" s="131">
        <v>2119.3999999999996</v>
      </c>
      <c r="G76" s="131">
        <v>2097.5499999999993</v>
      </c>
      <c r="H76" s="131">
        <v>2203.3499999999995</v>
      </c>
      <c r="I76" s="131">
        <v>2225.1999999999998</v>
      </c>
      <c r="J76" s="131">
        <v>2256.2499999999995</v>
      </c>
      <c r="K76" s="130">
        <v>2194.15</v>
      </c>
      <c r="L76" s="130">
        <v>2141.25</v>
      </c>
      <c r="M76" s="130">
        <v>5.1926899999999998</v>
      </c>
    </row>
    <row r="77" spans="1:13">
      <c r="A77" s="66">
        <v>68</v>
      </c>
      <c r="B77" s="130" t="s">
        <v>783</v>
      </c>
      <c r="C77" s="130">
        <v>272.10000000000002</v>
      </c>
      <c r="D77" s="131">
        <v>269.91666666666669</v>
      </c>
      <c r="E77" s="131">
        <v>265.53333333333336</v>
      </c>
      <c r="F77" s="131">
        <v>258.9666666666667</v>
      </c>
      <c r="G77" s="131">
        <v>254.58333333333337</v>
      </c>
      <c r="H77" s="131">
        <v>276.48333333333335</v>
      </c>
      <c r="I77" s="131">
        <v>280.86666666666667</v>
      </c>
      <c r="J77" s="131">
        <v>287.43333333333334</v>
      </c>
      <c r="K77" s="130">
        <v>274.3</v>
      </c>
      <c r="L77" s="130">
        <v>263.35000000000002</v>
      </c>
      <c r="M77" s="130">
        <v>11.732810000000001</v>
      </c>
    </row>
    <row r="78" spans="1:13">
      <c r="A78" s="66">
        <v>69</v>
      </c>
      <c r="B78" s="130" t="s">
        <v>65</v>
      </c>
      <c r="C78" s="130">
        <v>28849.35</v>
      </c>
      <c r="D78" s="131">
        <v>28607.116666666669</v>
      </c>
      <c r="E78" s="131">
        <v>28294.233333333337</v>
      </c>
      <c r="F78" s="131">
        <v>27739.116666666669</v>
      </c>
      <c r="G78" s="131">
        <v>27426.233333333337</v>
      </c>
      <c r="H78" s="131">
        <v>29162.233333333337</v>
      </c>
      <c r="I78" s="131">
        <v>29475.116666666669</v>
      </c>
      <c r="J78" s="131">
        <v>30030.233333333337</v>
      </c>
      <c r="K78" s="130">
        <v>28920</v>
      </c>
      <c r="L78" s="130">
        <v>28052</v>
      </c>
      <c r="M78" s="130">
        <v>0.41271000000000002</v>
      </c>
    </row>
    <row r="79" spans="1:13">
      <c r="A79" s="66">
        <v>70</v>
      </c>
      <c r="B79" s="130" t="s">
        <v>197</v>
      </c>
      <c r="C79" s="130">
        <v>1063.1500000000001</v>
      </c>
      <c r="D79" s="131">
        <v>1066.7166666666667</v>
      </c>
      <c r="E79" s="131">
        <v>1056.4333333333334</v>
      </c>
      <c r="F79" s="131">
        <v>1049.7166666666667</v>
      </c>
      <c r="G79" s="131">
        <v>1039.4333333333334</v>
      </c>
      <c r="H79" s="131">
        <v>1073.4333333333334</v>
      </c>
      <c r="I79" s="131">
        <v>1083.7166666666667</v>
      </c>
      <c r="J79" s="131">
        <v>1090.4333333333334</v>
      </c>
      <c r="K79" s="130">
        <v>1077</v>
      </c>
      <c r="L79" s="130">
        <v>1060</v>
      </c>
      <c r="M79" s="130">
        <v>0.93156000000000005</v>
      </c>
    </row>
    <row r="80" spans="1:13">
      <c r="A80" s="66">
        <v>71</v>
      </c>
      <c r="B80" s="130" t="s">
        <v>2281</v>
      </c>
      <c r="C80" s="130">
        <v>1295.5999999999999</v>
      </c>
      <c r="D80" s="131">
        <v>1292.0333333333333</v>
      </c>
      <c r="E80" s="131">
        <v>1269.0666666666666</v>
      </c>
      <c r="F80" s="131">
        <v>1242.5333333333333</v>
      </c>
      <c r="G80" s="131">
        <v>1219.5666666666666</v>
      </c>
      <c r="H80" s="131">
        <v>1318.5666666666666</v>
      </c>
      <c r="I80" s="131">
        <v>1341.5333333333333</v>
      </c>
      <c r="J80" s="131">
        <v>1368.0666666666666</v>
      </c>
      <c r="K80" s="130">
        <v>1315</v>
      </c>
      <c r="L80" s="130">
        <v>1265.5</v>
      </c>
      <c r="M80" s="130">
        <v>1.01631</v>
      </c>
    </row>
    <row r="81" spans="1:13">
      <c r="A81" s="66">
        <v>72</v>
      </c>
      <c r="B81" s="130" t="s">
        <v>66</v>
      </c>
      <c r="C81" s="130">
        <v>167.1</v>
      </c>
      <c r="D81" s="131">
        <v>166.33333333333331</v>
      </c>
      <c r="E81" s="131">
        <v>163.46666666666664</v>
      </c>
      <c r="F81" s="131">
        <v>159.83333333333331</v>
      </c>
      <c r="G81" s="131">
        <v>156.96666666666664</v>
      </c>
      <c r="H81" s="131">
        <v>169.96666666666664</v>
      </c>
      <c r="I81" s="131">
        <v>172.83333333333331</v>
      </c>
      <c r="J81" s="131">
        <v>176.46666666666664</v>
      </c>
      <c r="K81" s="130">
        <v>169.2</v>
      </c>
      <c r="L81" s="130">
        <v>162.69999999999999</v>
      </c>
      <c r="M81" s="130">
        <v>20.204070000000002</v>
      </c>
    </row>
    <row r="82" spans="1:13">
      <c r="A82" s="66">
        <v>73</v>
      </c>
      <c r="B82" s="130" t="s">
        <v>67</v>
      </c>
      <c r="C82" s="130">
        <v>214.5</v>
      </c>
      <c r="D82" s="131">
        <v>214.5</v>
      </c>
      <c r="E82" s="131">
        <v>212.5</v>
      </c>
      <c r="F82" s="131">
        <v>210.5</v>
      </c>
      <c r="G82" s="131">
        <v>208.5</v>
      </c>
      <c r="H82" s="131">
        <v>216.5</v>
      </c>
      <c r="I82" s="131">
        <v>218.5</v>
      </c>
      <c r="J82" s="131">
        <v>220.5</v>
      </c>
      <c r="K82" s="130">
        <v>216.5</v>
      </c>
      <c r="L82" s="130">
        <v>212.5</v>
      </c>
      <c r="M82" s="130">
        <v>13.442769999999999</v>
      </c>
    </row>
    <row r="83" spans="1:13">
      <c r="A83" s="66">
        <v>74</v>
      </c>
      <c r="B83" s="130" t="s">
        <v>68</v>
      </c>
      <c r="C83" s="130">
        <v>96.35</v>
      </c>
      <c r="D83" s="131">
        <v>95.766666666666652</v>
      </c>
      <c r="E83" s="131">
        <v>94.183333333333309</v>
      </c>
      <c r="F83" s="131">
        <v>92.016666666666652</v>
      </c>
      <c r="G83" s="131">
        <v>90.433333333333309</v>
      </c>
      <c r="H83" s="131">
        <v>97.933333333333309</v>
      </c>
      <c r="I83" s="131">
        <v>99.516666666666652</v>
      </c>
      <c r="J83" s="131">
        <v>101.68333333333331</v>
      </c>
      <c r="K83" s="130">
        <v>97.35</v>
      </c>
      <c r="L83" s="130">
        <v>93.6</v>
      </c>
      <c r="M83" s="130">
        <v>135.41557</v>
      </c>
    </row>
    <row r="84" spans="1:13">
      <c r="A84" s="66">
        <v>75</v>
      </c>
      <c r="B84" s="130" t="s">
        <v>69</v>
      </c>
      <c r="C84" s="130">
        <v>455.95</v>
      </c>
      <c r="D84" s="131">
        <v>451.31666666666666</v>
      </c>
      <c r="E84" s="131">
        <v>444.63333333333333</v>
      </c>
      <c r="F84" s="131">
        <v>433.31666666666666</v>
      </c>
      <c r="G84" s="131">
        <v>426.63333333333333</v>
      </c>
      <c r="H84" s="131">
        <v>462.63333333333333</v>
      </c>
      <c r="I84" s="131">
        <v>469.31666666666661</v>
      </c>
      <c r="J84" s="131">
        <v>480.63333333333333</v>
      </c>
      <c r="K84" s="130">
        <v>458</v>
      </c>
      <c r="L84" s="130">
        <v>440</v>
      </c>
      <c r="M84" s="130">
        <v>27.790690000000001</v>
      </c>
    </row>
    <row r="85" spans="1:13">
      <c r="A85" s="66">
        <v>76</v>
      </c>
      <c r="B85" s="130" t="s">
        <v>71</v>
      </c>
      <c r="C85" s="130">
        <v>17.55</v>
      </c>
      <c r="D85" s="131">
        <v>17.5</v>
      </c>
      <c r="E85" s="131">
        <v>17.25</v>
      </c>
      <c r="F85" s="131">
        <v>16.95</v>
      </c>
      <c r="G85" s="131">
        <v>16.7</v>
      </c>
      <c r="H85" s="131">
        <v>17.8</v>
      </c>
      <c r="I85" s="131">
        <v>18.05</v>
      </c>
      <c r="J85" s="131">
        <v>18.350000000000001</v>
      </c>
      <c r="K85" s="130">
        <v>17.75</v>
      </c>
      <c r="L85" s="130">
        <v>17.2</v>
      </c>
      <c r="M85" s="130">
        <v>264.97275999999999</v>
      </c>
    </row>
    <row r="86" spans="1:13">
      <c r="A86" s="66">
        <v>77</v>
      </c>
      <c r="B86" s="130" t="s">
        <v>182</v>
      </c>
      <c r="C86" s="130">
        <v>6625.45</v>
      </c>
      <c r="D86" s="131">
        <v>6675.583333333333</v>
      </c>
      <c r="E86" s="131">
        <v>6551.1666666666661</v>
      </c>
      <c r="F86" s="131">
        <v>6476.8833333333332</v>
      </c>
      <c r="G86" s="131">
        <v>6352.4666666666662</v>
      </c>
      <c r="H86" s="131">
        <v>6749.8666666666659</v>
      </c>
      <c r="I86" s="131">
        <v>6874.2833333333319</v>
      </c>
      <c r="J86" s="131">
        <v>6948.5666666666657</v>
      </c>
      <c r="K86" s="130">
        <v>6800</v>
      </c>
      <c r="L86" s="130">
        <v>6601.3</v>
      </c>
      <c r="M86" s="130">
        <v>0.1336</v>
      </c>
    </row>
    <row r="87" spans="1:13">
      <c r="A87" s="66">
        <v>78</v>
      </c>
      <c r="B87" s="130" t="s">
        <v>900</v>
      </c>
      <c r="C87" s="130">
        <v>2269.3000000000002</v>
      </c>
      <c r="D87" s="131">
        <v>2269.7666666666669</v>
      </c>
      <c r="E87" s="131">
        <v>2249.5333333333338</v>
      </c>
      <c r="F87" s="131">
        <v>2229.7666666666669</v>
      </c>
      <c r="G87" s="131">
        <v>2209.5333333333338</v>
      </c>
      <c r="H87" s="131">
        <v>2289.5333333333338</v>
      </c>
      <c r="I87" s="131">
        <v>2309.7666666666664</v>
      </c>
      <c r="J87" s="131">
        <v>2329.5333333333338</v>
      </c>
      <c r="K87" s="130">
        <v>2290</v>
      </c>
      <c r="L87" s="130">
        <v>2250</v>
      </c>
      <c r="M87" s="130">
        <v>9.1450000000000004E-2</v>
      </c>
    </row>
    <row r="88" spans="1:13">
      <c r="A88" s="66">
        <v>79</v>
      </c>
      <c r="B88" s="130" t="s">
        <v>70</v>
      </c>
      <c r="C88" s="130">
        <v>538.15</v>
      </c>
      <c r="D88" s="131">
        <v>537.36666666666667</v>
      </c>
      <c r="E88" s="131">
        <v>533.7833333333333</v>
      </c>
      <c r="F88" s="131">
        <v>529.41666666666663</v>
      </c>
      <c r="G88" s="131">
        <v>525.83333333333326</v>
      </c>
      <c r="H88" s="131">
        <v>541.73333333333335</v>
      </c>
      <c r="I88" s="131">
        <v>545.31666666666661</v>
      </c>
      <c r="J88" s="131">
        <v>549.68333333333339</v>
      </c>
      <c r="K88" s="130">
        <v>540.95000000000005</v>
      </c>
      <c r="L88" s="130">
        <v>533</v>
      </c>
      <c r="M88" s="130">
        <v>5.0126499999999998</v>
      </c>
    </row>
    <row r="89" spans="1:13">
      <c r="A89" s="66">
        <v>80</v>
      </c>
      <c r="B89" s="130" t="s">
        <v>350</v>
      </c>
      <c r="C89" s="130">
        <v>1092.45</v>
      </c>
      <c r="D89" s="131">
        <v>1088.1833333333334</v>
      </c>
      <c r="E89" s="131">
        <v>1080.2666666666669</v>
      </c>
      <c r="F89" s="131">
        <v>1068.0833333333335</v>
      </c>
      <c r="G89" s="131">
        <v>1060.166666666667</v>
      </c>
      <c r="H89" s="131">
        <v>1100.3666666666668</v>
      </c>
      <c r="I89" s="131">
        <v>1108.2833333333333</v>
      </c>
      <c r="J89" s="131">
        <v>1120.4666666666667</v>
      </c>
      <c r="K89" s="130">
        <v>1096.0999999999999</v>
      </c>
      <c r="L89" s="130">
        <v>1076</v>
      </c>
      <c r="M89" s="130">
        <v>2.88849</v>
      </c>
    </row>
    <row r="90" spans="1:13">
      <c r="A90" s="66">
        <v>81</v>
      </c>
      <c r="B90" s="130" t="s">
        <v>72</v>
      </c>
      <c r="C90" s="130">
        <v>547.54999999999995</v>
      </c>
      <c r="D90" s="131">
        <v>543.08333333333337</v>
      </c>
      <c r="E90" s="131">
        <v>536.4666666666667</v>
      </c>
      <c r="F90" s="131">
        <v>525.38333333333333</v>
      </c>
      <c r="G90" s="131">
        <v>518.76666666666665</v>
      </c>
      <c r="H90" s="131">
        <v>554.16666666666674</v>
      </c>
      <c r="I90" s="131">
        <v>560.7833333333333</v>
      </c>
      <c r="J90" s="131">
        <v>571.86666666666679</v>
      </c>
      <c r="K90" s="130">
        <v>549.70000000000005</v>
      </c>
      <c r="L90" s="130">
        <v>532</v>
      </c>
      <c r="M90" s="130">
        <v>3.6909399999999999</v>
      </c>
    </row>
    <row r="91" spans="1:13">
      <c r="A91" s="66">
        <v>82</v>
      </c>
      <c r="B91" s="130" t="s">
        <v>937</v>
      </c>
      <c r="C91" s="130">
        <v>556.5</v>
      </c>
      <c r="D91" s="131">
        <v>554.5</v>
      </c>
      <c r="E91" s="131">
        <v>550</v>
      </c>
      <c r="F91" s="131">
        <v>543.5</v>
      </c>
      <c r="G91" s="131">
        <v>539</v>
      </c>
      <c r="H91" s="131">
        <v>561</v>
      </c>
      <c r="I91" s="131">
        <v>565.5</v>
      </c>
      <c r="J91" s="131">
        <v>572</v>
      </c>
      <c r="K91" s="130">
        <v>559</v>
      </c>
      <c r="L91" s="130">
        <v>548</v>
      </c>
      <c r="M91" s="130">
        <v>3.0806800000000001</v>
      </c>
    </row>
    <row r="92" spans="1:13">
      <c r="A92" s="66">
        <v>83</v>
      </c>
      <c r="B92" s="130" t="s">
        <v>318</v>
      </c>
      <c r="C92" s="130">
        <v>140.05000000000001</v>
      </c>
      <c r="D92" s="131">
        <v>140.6</v>
      </c>
      <c r="E92" s="131">
        <v>138.19999999999999</v>
      </c>
      <c r="F92" s="131">
        <v>136.35</v>
      </c>
      <c r="G92" s="131">
        <v>133.94999999999999</v>
      </c>
      <c r="H92" s="131">
        <v>142.44999999999999</v>
      </c>
      <c r="I92" s="131">
        <v>144.85000000000002</v>
      </c>
      <c r="J92" s="131">
        <v>146.69999999999999</v>
      </c>
      <c r="K92" s="130">
        <v>143</v>
      </c>
      <c r="L92" s="130">
        <v>138.75</v>
      </c>
      <c r="M92" s="130">
        <v>3.0493800000000002</v>
      </c>
    </row>
    <row r="93" spans="1:13">
      <c r="A93" s="66">
        <v>84</v>
      </c>
      <c r="B93" s="130" t="s">
        <v>199</v>
      </c>
      <c r="C93" s="130">
        <v>195.8</v>
      </c>
      <c r="D93" s="131">
        <v>195.86666666666667</v>
      </c>
      <c r="E93" s="131">
        <v>193.93333333333334</v>
      </c>
      <c r="F93" s="131">
        <v>192.06666666666666</v>
      </c>
      <c r="G93" s="131">
        <v>190.13333333333333</v>
      </c>
      <c r="H93" s="131">
        <v>197.73333333333335</v>
      </c>
      <c r="I93" s="131">
        <v>199.66666666666669</v>
      </c>
      <c r="J93" s="131">
        <v>201.53333333333336</v>
      </c>
      <c r="K93" s="130">
        <v>197.8</v>
      </c>
      <c r="L93" s="130">
        <v>194</v>
      </c>
      <c r="M93" s="130">
        <v>3.85439</v>
      </c>
    </row>
    <row r="94" spans="1:13">
      <c r="A94" s="66">
        <v>85</v>
      </c>
      <c r="B94" s="130" t="s">
        <v>75</v>
      </c>
      <c r="C94" s="130">
        <v>957</v>
      </c>
      <c r="D94" s="131">
        <v>957.19999999999993</v>
      </c>
      <c r="E94" s="131">
        <v>945.39999999999986</v>
      </c>
      <c r="F94" s="131">
        <v>933.8</v>
      </c>
      <c r="G94" s="131">
        <v>921.99999999999989</v>
      </c>
      <c r="H94" s="131">
        <v>968.79999999999984</v>
      </c>
      <c r="I94" s="131">
        <v>980.5999999999998</v>
      </c>
      <c r="J94" s="131">
        <v>992.19999999999982</v>
      </c>
      <c r="K94" s="130">
        <v>969</v>
      </c>
      <c r="L94" s="130">
        <v>945.6</v>
      </c>
      <c r="M94" s="130">
        <v>12.567539999999999</v>
      </c>
    </row>
    <row r="95" spans="1:13">
      <c r="A95" s="66">
        <v>86</v>
      </c>
      <c r="B95" s="130" t="s">
        <v>77</v>
      </c>
      <c r="C95" s="130">
        <v>1860.25</v>
      </c>
      <c r="D95" s="131">
        <v>1866.6666666666667</v>
      </c>
      <c r="E95" s="131">
        <v>1848.5833333333335</v>
      </c>
      <c r="F95" s="131">
        <v>1836.9166666666667</v>
      </c>
      <c r="G95" s="131">
        <v>1818.8333333333335</v>
      </c>
      <c r="H95" s="131">
        <v>1878.3333333333335</v>
      </c>
      <c r="I95" s="131">
        <v>1896.416666666667</v>
      </c>
      <c r="J95" s="131">
        <v>1908.0833333333335</v>
      </c>
      <c r="K95" s="130">
        <v>1884.75</v>
      </c>
      <c r="L95" s="130">
        <v>1855</v>
      </c>
      <c r="M95" s="130">
        <v>12.810499999999999</v>
      </c>
    </row>
    <row r="96" spans="1:13">
      <c r="A96" s="66">
        <v>87</v>
      </c>
      <c r="B96" s="130" t="s">
        <v>74</v>
      </c>
      <c r="C96" s="130">
        <v>514.29999999999995</v>
      </c>
      <c r="D96" s="131">
        <v>512.1</v>
      </c>
      <c r="E96" s="131">
        <v>505.45000000000005</v>
      </c>
      <c r="F96" s="131">
        <v>496.6</v>
      </c>
      <c r="G96" s="131">
        <v>489.95000000000005</v>
      </c>
      <c r="H96" s="131">
        <v>520.95000000000005</v>
      </c>
      <c r="I96" s="131">
        <v>527.59999999999991</v>
      </c>
      <c r="J96" s="131">
        <v>536.45000000000005</v>
      </c>
      <c r="K96" s="130">
        <v>518.75</v>
      </c>
      <c r="L96" s="130">
        <v>503.25</v>
      </c>
      <c r="M96" s="130">
        <v>11.85899</v>
      </c>
    </row>
    <row r="97" spans="1:13">
      <c r="A97" s="66">
        <v>88</v>
      </c>
      <c r="B97" s="130" t="s">
        <v>79</v>
      </c>
      <c r="C97" s="130">
        <v>3701.2</v>
      </c>
      <c r="D97" s="131">
        <v>3700.9833333333336</v>
      </c>
      <c r="E97" s="131">
        <v>3672.2166666666672</v>
      </c>
      <c r="F97" s="131">
        <v>3643.2333333333336</v>
      </c>
      <c r="G97" s="131">
        <v>3614.4666666666672</v>
      </c>
      <c r="H97" s="131">
        <v>3729.9666666666672</v>
      </c>
      <c r="I97" s="131">
        <v>3758.7333333333336</v>
      </c>
      <c r="J97" s="131">
        <v>3787.7166666666672</v>
      </c>
      <c r="K97" s="130">
        <v>3729.75</v>
      </c>
      <c r="L97" s="130">
        <v>3672</v>
      </c>
      <c r="M97" s="130">
        <v>2.3365</v>
      </c>
    </row>
    <row r="98" spans="1:13">
      <c r="A98" s="66">
        <v>89</v>
      </c>
      <c r="B98" s="130" t="s">
        <v>80</v>
      </c>
      <c r="C98" s="130">
        <v>384.3</v>
      </c>
      <c r="D98" s="131">
        <v>382.35000000000008</v>
      </c>
      <c r="E98" s="131">
        <v>373.10000000000014</v>
      </c>
      <c r="F98" s="131">
        <v>361.90000000000003</v>
      </c>
      <c r="G98" s="131">
        <v>352.65000000000009</v>
      </c>
      <c r="H98" s="131">
        <v>393.55000000000018</v>
      </c>
      <c r="I98" s="131">
        <v>402.80000000000007</v>
      </c>
      <c r="J98" s="131">
        <v>414.00000000000023</v>
      </c>
      <c r="K98" s="130">
        <v>391.6</v>
      </c>
      <c r="L98" s="130">
        <v>371.15</v>
      </c>
      <c r="M98" s="130">
        <v>13.3523</v>
      </c>
    </row>
    <row r="99" spans="1:13">
      <c r="A99" s="66">
        <v>90</v>
      </c>
      <c r="B99" s="130" t="s">
        <v>81</v>
      </c>
      <c r="C99" s="130">
        <v>226.15</v>
      </c>
      <c r="D99" s="131">
        <v>225.53333333333333</v>
      </c>
      <c r="E99" s="131">
        <v>223.11666666666667</v>
      </c>
      <c r="F99" s="131">
        <v>220.08333333333334</v>
      </c>
      <c r="G99" s="131">
        <v>217.66666666666669</v>
      </c>
      <c r="H99" s="131">
        <v>228.56666666666666</v>
      </c>
      <c r="I99" s="131">
        <v>230.98333333333335</v>
      </c>
      <c r="J99" s="131">
        <v>234.01666666666665</v>
      </c>
      <c r="K99" s="130">
        <v>227.95</v>
      </c>
      <c r="L99" s="130">
        <v>222.5</v>
      </c>
      <c r="M99" s="130">
        <v>99.906329999999997</v>
      </c>
    </row>
    <row r="100" spans="1:13">
      <c r="A100" s="66">
        <v>91</v>
      </c>
      <c r="B100" s="130" t="s">
        <v>82</v>
      </c>
      <c r="C100" s="130">
        <v>382.95</v>
      </c>
      <c r="D100" s="131">
        <v>378.48333333333335</v>
      </c>
      <c r="E100" s="131">
        <v>371.4666666666667</v>
      </c>
      <c r="F100" s="131">
        <v>359.98333333333335</v>
      </c>
      <c r="G100" s="131">
        <v>352.9666666666667</v>
      </c>
      <c r="H100" s="131">
        <v>389.9666666666667</v>
      </c>
      <c r="I100" s="131">
        <v>396.98333333333335</v>
      </c>
      <c r="J100" s="131">
        <v>408.4666666666667</v>
      </c>
      <c r="K100" s="130">
        <v>385.5</v>
      </c>
      <c r="L100" s="130">
        <v>367</v>
      </c>
      <c r="M100" s="130">
        <v>60.206429999999997</v>
      </c>
    </row>
    <row r="101" spans="1:13">
      <c r="A101" s="66">
        <v>92</v>
      </c>
      <c r="B101" s="130" t="s">
        <v>83</v>
      </c>
      <c r="C101" s="130">
        <v>1320.55</v>
      </c>
      <c r="D101" s="131">
        <v>1321.8999999999999</v>
      </c>
      <c r="E101" s="131">
        <v>1312.3499999999997</v>
      </c>
      <c r="F101" s="131">
        <v>1304.1499999999999</v>
      </c>
      <c r="G101" s="131">
        <v>1294.5999999999997</v>
      </c>
      <c r="H101" s="131">
        <v>1330.0999999999997</v>
      </c>
      <c r="I101" s="131">
        <v>1339.6499999999999</v>
      </c>
      <c r="J101" s="131">
        <v>1347.8499999999997</v>
      </c>
      <c r="K101" s="130">
        <v>1331.45</v>
      </c>
      <c r="L101" s="130">
        <v>1313.7</v>
      </c>
      <c r="M101" s="130">
        <v>10.677720000000001</v>
      </c>
    </row>
    <row r="102" spans="1:13">
      <c r="A102" s="66">
        <v>93</v>
      </c>
      <c r="B102" s="130" t="s">
        <v>84</v>
      </c>
      <c r="C102" s="130">
        <v>319</v>
      </c>
      <c r="D102" s="131">
        <v>319.58333333333331</v>
      </c>
      <c r="E102" s="131">
        <v>312.76666666666665</v>
      </c>
      <c r="F102" s="131">
        <v>306.53333333333336</v>
      </c>
      <c r="G102" s="131">
        <v>299.7166666666667</v>
      </c>
      <c r="H102" s="131">
        <v>325.81666666666661</v>
      </c>
      <c r="I102" s="131">
        <v>332.63333333333333</v>
      </c>
      <c r="J102" s="131">
        <v>338.86666666666656</v>
      </c>
      <c r="K102" s="130">
        <v>326.39999999999998</v>
      </c>
      <c r="L102" s="130">
        <v>313.35000000000002</v>
      </c>
      <c r="M102" s="130">
        <v>27.62603</v>
      </c>
    </row>
    <row r="103" spans="1:13">
      <c r="A103" s="66">
        <v>94</v>
      </c>
      <c r="B103" s="130" t="s">
        <v>2476</v>
      </c>
      <c r="C103" s="130">
        <v>70.8</v>
      </c>
      <c r="D103" s="131">
        <v>70.883333333333326</v>
      </c>
      <c r="E103" s="131">
        <v>69.866666666666646</v>
      </c>
      <c r="F103" s="131">
        <v>68.933333333333323</v>
      </c>
      <c r="G103" s="131">
        <v>67.916666666666643</v>
      </c>
      <c r="H103" s="131">
        <v>71.816666666666649</v>
      </c>
      <c r="I103" s="131">
        <v>72.833333333333329</v>
      </c>
      <c r="J103" s="131">
        <v>73.766666666666652</v>
      </c>
      <c r="K103" s="130">
        <v>71.900000000000006</v>
      </c>
      <c r="L103" s="130">
        <v>69.95</v>
      </c>
      <c r="M103" s="130">
        <v>11.87965</v>
      </c>
    </row>
    <row r="104" spans="1:13">
      <c r="A104" s="66">
        <v>95</v>
      </c>
      <c r="B104" s="130" t="s">
        <v>76</v>
      </c>
      <c r="C104" s="130">
        <v>1868.5</v>
      </c>
      <c r="D104" s="131">
        <v>1866.6666666666667</v>
      </c>
      <c r="E104" s="131">
        <v>1851.8333333333335</v>
      </c>
      <c r="F104" s="131">
        <v>1835.1666666666667</v>
      </c>
      <c r="G104" s="131">
        <v>1820.3333333333335</v>
      </c>
      <c r="H104" s="131">
        <v>1883.3333333333335</v>
      </c>
      <c r="I104" s="131">
        <v>1898.166666666667</v>
      </c>
      <c r="J104" s="131">
        <v>1914.8333333333335</v>
      </c>
      <c r="K104" s="130">
        <v>1881.5</v>
      </c>
      <c r="L104" s="130">
        <v>1850</v>
      </c>
      <c r="M104" s="130">
        <v>32.6492</v>
      </c>
    </row>
    <row r="105" spans="1:13">
      <c r="A105" s="66">
        <v>96</v>
      </c>
      <c r="B105" s="130" t="s">
        <v>99</v>
      </c>
      <c r="C105" s="130">
        <v>269.45</v>
      </c>
      <c r="D105" s="131">
        <v>269.55</v>
      </c>
      <c r="E105" s="131">
        <v>267.10000000000002</v>
      </c>
      <c r="F105" s="131">
        <v>264.75</v>
      </c>
      <c r="G105" s="131">
        <v>262.3</v>
      </c>
      <c r="H105" s="131">
        <v>271.90000000000003</v>
      </c>
      <c r="I105" s="131">
        <v>274.34999999999997</v>
      </c>
      <c r="J105" s="131">
        <v>276.70000000000005</v>
      </c>
      <c r="K105" s="130">
        <v>272</v>
      </c>
      <c r="L105" s="130">
        <v>267.2</v>
      </c>
      <c r="M105" s="130">
        <v>83.268839999999997</v>
      </c>
    </row>
    <row r="106" spans="1:13">
      <c r="A106" s="66">
        <v>97</v>
      </c>
      <c r="B106" s="130" t="s">
        <v>87</v>
      </c>
      <c r="C106" s="130">
        <v>304.35000000000002</v>
      </c>
      <c r="D106" s="131">
        <v>303.65000000000003</v>
      </c>
      <c r="E106" s="131">
        <v>300.30000000000007</v>
      </c>
      <c r="F106" s="131">
        <v>296.25000000000006</v>
      </c>
      <c r="G106" s="131">
        <v>292.90000000000009</v>
      </c>
      <c r="H106" s="131">
        <v>307.70000000000005</v>
      </c>
      <c r="I106" s="131">
        <v>311.05000000000007</v>
      </c>
      <c r="J106" s="131">
        <v>315.10000000000002</v>
      </c>
      <c r="K106" s="130">
        <v>307</v>
      </c>
      <c r="L106" s="130">
        <v>299.60000000000002</v>
      </c>
      <c r="M106" s="130">
        <v>159.66647</v>
      </c>
    </row>
    <row r="107" spans="1:13">
      <c r="A107" s="66">
        <v>98</v>
      </c>
      <c r="B107" s="130" t="s">
        <v>2269</v>
      </c>
      <c r="C107" s="130">
        <v>385.45</v>
      </c>
      <c r="D107" s="131">
        <v>386</v>
      </c>
      <c r="E107" s="131">
        <v>381.65</v>
      </c>
      <c r="F107" s="131">
        <v>377.84999999999997</v>
      </c>
      <c r="G107" s="131">
        <v>373.49999999999994</v>
      </c>
      <c r="H107" s="131">
        <v>389.8</v>
      </c>
      <c r="I107" s="131">
        <v>394.15000000000003</v>
      </c>
      <c r="J107" s="131">
        <v>397.95000000000005</v>
      </c>
      <c r="K107" s="130">
        <v>390.35</v>
      </c>
      <c r="L107" s="130">
        <v>382.2</v>
      </c>
      <c r="M107" s="130">
        <v>20.31569</v>
      </c>
    </row>
    <row r="108" spans="1:13">
      <c r="A108" s="66">
        <v>99</v>
      </c>
      <c r="B108" s="130" t="s">
        <v>88</v>
      </c>
      <c r="C108" s="130">
        <v>67.25</v>
      </c>
      <c r="D108" s="131">
        <v>66.25</v>
      </c>
      <c r="E108" s="131">
        <v>62.099999999999994</v>
      </c>
      <c r="F108" s="131">
        <v>56.949999999999996</v>
      </c>
      <c r="G108" s="131">
        <v>52.79999999999999</v>
      </c>
      <c r="H108" s="131">
        <v>71.400000000000006</v>
      </c>
      <c r="I108" s="131">
        <v>75.550000000000011</v>
      </c>
      <c r="J108" s="131">
        <v>80.7</v>
      </c>
      <c r="K108" s="130">
        <v>70.400000000000006</v>
      </c>
      <c r="L108" s="130">
        <v>61.1</v>
      </c>
      <c r="M108" s="130">
        <v>768.56</v>
      </c>
    </row>
    <row r="109" spans="1:13">
      <c r="A109" s="66">
        <v>100</v>
      </c>
      <c r="B109" s="130" t="s">
        <v>1041</v>
      </c>
      <c r="C109" s="130">
        <v>50.15</v>
      </c>
      <c r="D109" s="131">
        <v>50.116666666666667</v>
      </c>
      <c r="E109" s="131">
        <v>49.633333333333333</v>
      </c>
      <c r="F109" s="131">
        <v>49.116666666666667</v>
      </c>
      <c r="G109" s="131">
        <v>48.633333333333333</v>
      </c>
      <c r="H109" s="131">
        <v>50.633333333333333</v>
      </c>
      <c r="I109" s="131">
        <v>51.116666666666667</v>
      </c>
      <c r="J109" s="131">
        <v>51.633333333333333</v>
      </c>
      <c r="K109" s="130">
        <v>50.6</v>
      </c>
      <c r="L109" s="130">
        <v>49.6</v>
      </c>
      <c r="M109" s="130">
        <v>49.83558</v>
      </c>
    </row>
    <row r="110" spans="1:13">
      <c r="A110" s="66">
        <v>101</v>
      </c>
      <c r="B110" s="130" t="s">
        <v>90</v>
      </c>
      <c r="C110" s="130">
        <v>51.3</v>
      </c>
      <c r="D110" s="131">
        <v>50.966666666666669</v>
      </c>
      <c r="E110" s="131">
        <v>50.233333333333334</v>
      </c>
      <c r="F110" s="131">
        <v>49.166666666666664</v>
      </c>
      <c r="G110" s="131">
        <v>48.43333333333333</v>
      </c>
      <c r="H110" s="131">
        <v>52.033333333333339</v>
      </c>
      <c r="I110" s="131">
        <v>52.766666666666673</v>
      </c>
      <c r="J110" s="131">
        <v>53.833333333333343</v>
      </c>
      <c r="K110" s="130">
        <v>51.7</v>
      </c>
      <c r="L110" s="130">
        <v>49.9</v>
      </c>
      <c r="M110" s="130">
        <v>67.650390000000002</v>
      </c>
    </row>
    <row r="111" spans="1:13">
      <c r="A111" s="66">
        <v>102</v>
      </c>
      <c r="B111" s="130" t="s">
        <v>98</v>
      </c>
      <c r="C111" s="130">
        <v>215.85</v>
      </c>
      <c r="D111" s="131">
        <v>216.58333333333334</v>
      </c>
      <c r="E111" s="131">
        <v>213.36666666666667</v>
      </c>
      <c r="F111" s="131">
        <v>210.88333333333333</v>
      </c>
      <c r="G111" s="131">
        <v>207.66666666666666</v>
      </c>
      <c r="H111" s="131">
        <v>219.06666666666669</v>
      </c>
      <c r="I111" s="131">
        <v>222.28333333333333</v>
      </c>
      <c r="J111" s="131">
        <v>224.76666666666671</v>
      </c>
      <c r="K111" s="130">
        <v>219.8</v>
      </c>
      <c r="L111" s="130">
        <v>214.1</v>
      </c>
      <c r="M111" s="130">
        <v>19.821190000000001</v>
      </c>
    </row>
    <row r="112" spans="1:13">
      <c r="A112" s="66">
        <v>103</v>
      </c>
      <c r="B112" s="130" t="s">
        <v>89</v>
      </c>
      <c r="C112" s="130">
        <v>80.650000000000006</v>
      </c>
      <c r="D112" s="131">
        <v>80.099999999999994</v>
      </c>
      <c r="E112" s="131">
        <v>78.649999999999991</v>
      </c>
      <c r="F112" s="131">
        <v>76.649999999999991</v>
      </c>
      <c r="G112" s="131">
        <v>75.199999999999989</v>
      </c>
      <c r="H112" s="131">
        <v>82.1</v>
      </c>
      <c r="I112" s="131">
        <v>83.549999999999983</v>
      </c>
      <c r="J112" s="131">
        <v>85.55</v>
      </c>
      <c r="K112" s="130">
        <v>81.55</v>
      </c>
      <c r="L112" s="130">
        <v>78.099999999999994</v>
      </c>
      <c r="M112" s="130">
        <v>152.57207</v>
      </c>
    </row>
    <row r="113" spans="1:13">
      <c r="A113" s="66">
        <v>104</v>
      </c>
      <c r="B113" s="130" t="s">
        <v>86</v>
      </c>
      <c r="C113" s="130">
        <v>1231.8</v>
      </c>
      <c r="D113" s="131">
        <v>1230.5833333333333</v>
      </c>
      <c r="E113" s="131">
        <v>1211.6666666666665</v>
      </c>
      <c r="F113" s="131">
        <v>1191.5333333333333</v>
      </c>
      <c r="G113" s="131">
        <v>1172.6166666666666</v>
      </c>
      <c r="H113" s="131">
        <v>1250.7166666666665</v>
      </c>
      <c r="I113" s="131">
        <v>1269.633333333333</v>
      </c>
      <c r="J113" s="131">
        <v>1289.7666666666664</v>
      </c>
      <c r="K113" s="130">
        <v>1249.5</v>
      </c>
      <c r="L113" s="130">
        <v>1210.45</v>
      </c>
      <c r="M113" s="130">
        <v>14.616709999999999</v>
      </c>
    </row>
    <row r="114" spans="1:13">
      <c r="A114" s="66">
        <v>105</v>
      </c>
      <c r="B114" s="130" t="s">
        <v>1058</v>
      </c>
      <c r="C114" s="130">
        <v>293.55</v>
      </c>
      <c r="D114" s="131">
        <v>292.2166666666667</v>
      </c>
      <c r="E114" s="131">
        <v>278.58333333333337</v>
      </c>
      <c r="F114" s="131">
        <v>263.61666666666667</v>
      </c>
      <c r="G114" s="131">
        <v>249.98333333333335</v>
      </c>
      <c r="H114" s="131">
        <v>307.18333333333339</v>
      </c>
      <c r="I114" s="131">
        <v>320.81666666666672</v>
      </c>
      <c r="J114" s="131">
        <v>335.78333333333342</v>
      </c>
      <c r="K114" s="130">
        <v>305.85000000000002</v>
      </c>
      <c r="L114" s="130">
        <v>277.25</v>
      </c>
      <c r="M114" s="130">
        <v>49.881439999999998</v>
      </c>
    </row>
    <row r="115" spans="1:13">
      <c r="A115" s="66">
        <v>106</v>
      </c>
      <c r="B115" s="130" t="s">
        <v>200</v>
      </c>
      <c r="C115" s="130">
        <v>130</v>
      </c>
      <c r="D115" s="131">
        <v>131.06666666666666</v>
      </c>
      <c r="E115" s="131">
        <v>127.63333333333333</v>
      </c>
      <c r="F115" s="131">
        <v>125.26666666666665</v>
      </c>
      <c r="G115" s="131">
        <v>121.83333333333331</v>
      </c>
      <c r="H115" s="131">
        <v>133.43333333333334</v>
      </c>
      <c r="I115" s="131">
        <v>136.86666666666667</v>
      </c>
      <c r="J115" s="131">
        <v>139.23333333333335</v>
      </c>
      <c r="K115" s="130">
        <v>134.5</v>
      </c>
      <c r="L115" s="130">
        <v>128.69999999999999</v>
      </c>
      <c r="M115" s="130">
        <v>13.97514</v>
      </c>
    </row>
    <row r="116" spans="1:13">
      <c r="A116" s="66">
        <v>107</v>
      </c>
      <c r="B116" s="130" t="s">
        <v>97</v>
      </c>
      <c r="C116" s="130">
        <v>407.85</v>
      </c>
      <c r="D116" s="131">
        <v>407.58333333333331</v>
      </c>
      <c r="E116" s="131">
        <v>402.26666666666665</v>
      </c>
      <c r="F116" s="131">
        <v>396.68333333333334</v>
      </c>
      <c r="G116" s="131">
        <v>391.36666666666667</v>
      </c>
      <c r="H116" s="131">
        <v>413.16666666666663</v>
      </c>
      <c r="I116" s="131">
        <v>418.48333333333335</v>
      </c>
      <c r="J116" s="131">
        <v>424.06666666666661</v>
      </c>
      <c r="K116" s="130">
        <v>412.9</v>
      </c>
      <c r="L116" s="130">
        <v>402</v>
      </c>
      <c r="M116" s="130">
        <v>186.12673000000001</v>
      </c>
    </row>
    <row r="117" spans="1:13">
      <c r="A117" s="66">
        <v>108</v>
      </c>
      <c r="B117" s="130" t="s">
        <v>92</v>
      </c>
      <c r="C117" s="130">
        <v>303.60000000000002</v>
      </c>
      <c r="D117" s="131">
        <v>302.83333333333331</v>
      </c>
      <c r="E117" s="131">
        <v>300.91666666666663</v>
      </c>
      <c r="F117" s="131">
        <v>298.23333333333329</v>
      </c>
      <c r="G117" s="131">
        <v>296.31666666666661</v>
      </c>
      <c r="H117" s="131">
        <v>305.51666666666665</v>
      </c>
      <c r="I117" s="131">
        <v>307.43333333333328</v>
      </c>
      <c r="J117" s="131">
        <v>310.11666666666667</v>
      </c>
      <c r="K117" s="130">
        <v>304.75</v>
      </c>
      <c r="L117" s="130">
        <v>300.14999999999998</v>
      </c>
      <c r="M117" s="130">
        <v>16.046489999999999</v>
      </c>
    </row>
    <row r="118" spans="1:13">
      <c r="A118" s="66">
        <v>109</v>
      </c>
      <c r="B118" s="130" t="s">
        <v>94</v>
      </c>
      <c r="C118" s="130">
        <v>1729.5</v>
      </c>
      <c r="D118" s="131">
        <v>1732.1000000000001</v>
      </c>
      <c r="E118" s="131">
        <v>1713.2000000000003</v>
      </c>
      <c r="F118" s="131">
        <v>1696.9</v>
      </c>
      <c r="G118" s="131">
        <v>1678.0000000000002</v>
      </c>
      <c r="H118" s="131">
        <v>1748.4000000000003</v>
      </c>
      <c r="I118" s="131">
        <v>1767.3000000000004</v>
      </c>
      <c r="J118" s="131">
        <v>1783.6000000000004</v>
      </c>
      <c r="K118" s="130">
        <v>1751</v>
      </c>
      <c r="L118" s="130">
        <v>1715.8</v>
      </c>
      <c r="M118" s="130">
        <v>7.9799800000000003</v>
      </c>
    </row>
    <row r="119" spans="1:13">
      <c r="A119" s="66">
        <v>110</v>
      </c>
      <c r="B119" s="130" t="s">
        <v>1443</v>
      </c>
      <c r="C119" s="130">
        <v>1250.75</v>
      </c>
      <c r="D119" s="131">
        <v>1245.0833333333333</v>
      </c>
      <c r="E119" s="131">
        <v>1230.8666666666666</v>
      </c>
      <c r="F119" s="131">
        <v>1210.9833333333333</v>
      </c>
      <c r="G119" s="131">
        <v>1196.7666666666667</v>
      </c>
      <c r="H119" s="131">
        <v>1264.9666666666665</v>
      </c>
      <c r="I119" s="131">
        <v>1279.1833333333332</v>
      </c>
      <c r="J119" s="131">
        <v>1299.0666666666664</v>
      </c>
      <c r="K119" s="130">
        <v>1259.3</v>
      </c>
      <c r="L119" s="130">
        <v>1225.2</v>
      </c>
      <c r="M119" s="130">
        <v>9.0910000000000005E-2</v>
      </c>
    </row>
    <row r="120" spans="1:13">
      <c r="A120" s="66">
        <v>111</v>
      </c>
      <c r="B120" s="130" t="s">
        <v>95</v>
      </c>
      <c r="C120" s="130">
        <v>1183.8</v>
      </c>
      <c r="D120" s="131">
        <v>1185.3166666666668</v>
      </c>
      <c r="E120" s="131">
        <v>1173.6333333333337</v>
      </c>
      <c r="F120" s="131">
        <v>1163.4666666666669</v>
      </c>
      <c r="G120" s="131">
        <v>1151.7833333333338</v>
      </c>
      <c r="H120" s="131">
        <v>1195.4833333333336</v>
      </c>
      <c r="I120" s="131">
        <v>1207.1666666666665</v>
      </c>
      <c r="J120" s="131">
        <v>1217.3333333333335</v>
      </c>
      <c r="K120" s="130">
        <v>1197</v>
      </c>
      <c r="L120" s="130">
        <v>1175.1500000000001</v>
      </c>
      <c r="M120" s="130">
        <v>42.905259999999998</v>
      </c>
    </row>
    <row r="121" spans="1:13">
      <c r="A121" s="66">
        <v>112</v>
      </c>
      <c r="B121" s="130" t="s">
        <v>1064</v>
      </c>
      <c r="C121" s="130">
        <v>1301.5999999999999</v>
      </c>
      <c r="D121" s="131">
        <v>1283.8666666666666</v>
      </c>
      <c r="E121" s="131">
        <v>1257.7333333333331</v>
      </c>
      <c r="F121" s="131">
        <v>1213.8666666666666</v>
      </c>
      <c r="G121" s="131">
        <v>1187.7333333333331</v>
      </c>
      <c r="H121" s="131">
        <v>1327.7333333333331</v>
      </c>
      <c r="I121" s="131">
        <v>1353.8666666666668</v>
      </c>
      <c r="J121" s="131">
        <v>1397.7333333333331</v>
      </c>
      <c r="K121" s="130">
        <v>1310</v>
      </c>
      <c r="L121" s="130">
        <v>1240</v>
      </c>
      <c r="M121" s="130">
        <v>15.62665</v>
      </c>
    </row>
    <row r="122" spans="1:13">
      <c r="A122" s="66">
        <v>113</v>
      </c>
      <c r="B122" s="130" t="s">
        <v>201</v>
      </c>
      <c r="C122" s="130">
        <v>676.85</v>
      </c>
      <c r="D122" s="131">
        <v>679</v>
      </c>
      <c r="E122" s="131">
        <v>667.95</v>
      </c>
      <c r="F122" s="131">
        <v>659.05000000000007</v>
      </c>
      <c r="G122" s="131">
        <v>648.00000000000011</v>
      </c>
      <c r="H122" s="131">
        <v>687.9</v>
      </c>
      <c r="I122" s="131">
        <v>698.94999999999993</v>
      </c>
      <c r="J122" s="131">
        <v>707.84999999999991</v>
      </c>
      <c r="K122" s="130">
        <v>690.05</v>
      </c>
      <c r="L122" s="130">
        <v>670.1</v>
      </c>
      <c r="M122" s="130">
        <v>2.9950100000000002</v>
      </c>
    </row>
    <row r="123" spans="1:13">
      <c r="A123" s="66">
        <v>114</v>
      </c>
      <c r="B123" s="130" t="s">
        <v>103</v>
      </c>
      <c r="C123" s="130">
        <v>79.849999999999994</v>
      </c>
      <c r="D123" s="131">
        <v>78.916666666666671</v>
      </c>
      <c r="E123" s="131">
        <v>77.333333333333343</v>
      </c>
      <c r="F123" s="131">
        <v>74.816666666666677</v>
      </c>
      <c r="G123" s="131">
        <v>73.233333333333348</v>
      </c>
      <c r="H123" s="131">
        <v>81.433333333333337</v>
      </c>
      <c r="I123" s="131">
        <v>83.01666666666668</v>
      </c>
      <c r="J123" s="131">
        <v>85.533333333333331</v>
      </c>
      <c r="K123" s="130">
        <v>80.5</v>
      </c>
      <c r="L123" s="130">
        <v>76.400000000000006</v>
      </c>
      <c r="M123" s="130">
        <v>25.339860000000002</v>
      </c>
    </row>
    <row r="124" spans="1:13">
      <c r="A124" s="66">
        <v>115</v>
      </c>
      <c r="B124" s="130" t="s">
        <v>104</v>
      </c>
      <c r="C124" s="130">
        <v>303.5</v>
      </c>
      <c r="D124" s="131">
        <v>301.3</v>
      </c>
      <c r="E124" s="131">
        <v>298</v>
      </c>
      <c r="F124" s="131">
        <v>292.5</v>
      </c>
      <c r="G124" s="131">
        <v>289.2</v>
      </c>
      <c r="H124" s="131">
        <v>306.8</v>
      </c>
      <c r="I124" s="131">
        <v>310.10000000000008</v>
      </c>
      <c r="J124" s="131">
        <v>315.60000000000002</v>
      </c>
      <c r="K124" s="130">
        <v>304.60000000000002</v>
      </c>
      <c r="L124" s="130">
        <v>295.8</v>
      </c>
      <c r="M124" s="130">
        <v>41.612070000000003</v>
      </c>
    </row>
    <row r="125" spans="1:13">
      <c r="A125" s="66">
        <v>116</v>
      </c>
      <c r="B125" s="130" t="s">
        <v>100</v>
      </c>
      <c r="C125" s="130">
        <v>229.9</v>
      </c>
      <c r="D125" s="131">
        <v>231.04999999999998</v>
      </c>
      <c r="E125" s="131">
        <v>225.99999999999997</v>
      </c>
      <c r="F125" s="131">
        <v>222.1</v>
      </c>
      <c r="G125" s="131">
        <v>217.04999999999998</v>
      </c>
      <c r="H125" s="131">
        <v>234.94999999999996</v>
      </c>
      <c r="I125" s="131">
        <v>239.99999999999997</v>
      </c>
      <c r="J125" s="131">
        <v>243.89999999999995</v>
      </c>
      <c r="K125" s="130">
        <v>236.1</v>
      </c>
      <c r="L125" s="130">
        <v>227.15</v>
      </c>
      <c r="M125" s="130">
        <v>97.044910000000002</v>
      </c>
    </row>
    <row r="126" spans="1:13">
      <c r="A126" s="66">
        <v>117</v>
      </c>
      <c r="B126" s="130" t="s">
        <v>105</v>
      </c>
      <c r="C126" s="130">
        <v>2060.1</v>
      </c>
      <c r="D126" s="131">
        <v>2068.5333333333333</v>
      </c>
      <c r="E126" s="131">
        <v>2038.5666666666666</v>
      </c>
      <c r="F126" s="131">
        <v>2017.0333333333333</v>
      </c>
      <c r="G126" s="131">
        <v>1987.0666666666666</v>
      </c>
      <c r="H126" s="131">
        <v>2090.0666666666666</v>
      </c>
      <c r="I126" s="131">
        <v>2120.0333333333328</v>
      </c>
      <c r="J126" s="131">
        <v>2141.5666666666666</v>
      </c>
      <c r="K126" s="130">
        <v>2098.5</v>
      </c>
      <c r="L126" s="130">
        <v>2047</v>
      </c>
      <c r="M126" s="130">
        <v>5.2407500000000002</v>
      </c>
    </row>
    <row r="127" spans="1:13">
      <c r="A127" s="66">
        <v>118</v>
      </c>
      <c r="B127" s="130" t="s">
        <v>1168</v>
      </c>
      <c r="C127" s="130">
        <v>827.95</v>
      </c>
      <c r="D127" s="131">
        <v>823.11666666666667</v>
      </c>
      <c r="E127" s="131">
        <v>816.23333333333335</v>
      </c>
      <c r="F127" s="131">
        <v>804.51666666666665</v>
      </c>
      <c r="G127" s="131">
        <v>797.63333333333333</v>
      </c>
      <c r="H127" s="131">
        <v>834.83333333333337</v>
      </c>
      <c r="I127" s="131">
        <v>841.71666666666681</v>
      </c>
      <c r="J127" s="131">
        <v>853.43333333333339</v>
      </c>
      <c r="K127" s="130">
        <v>830</v>
      </c>
      <c r="L127" s="130">
        <v>811.4</v>
      </c>
      <c r="M127" s="130">
        <v>7.4645200000000003</v>
      </c>
    </row>
    <row r="128" spans="1:13">
      <c r="A128" s="66">
        <v>119</v>
      </c>
      <c r="B128" s="130" t="s">
        <v>205</v>
      </c>
      <c r="C128" s="130">
        <v>102.15</v>
      </c>
      <c r="D128" s="131">
        <v>101.41666666666667</v>
      </c>
      <c r="E128" s="131">
        <v>100.23333333333335</v>
      </c>
      <c r="F128" s="131">
        <v>98.316666666666677</v>
      </c>
      <c r="G128" s="131">
        <v>97.133333333333354</v>
      </c>
      <c r="H128" s="131">
        <v>103.33333333333334</v>
      </c>
      <c r="I128" s="131">
        <v>104.51666666666665</v>
      </c>
      <c r="J128" s="131">
        <v>106.43333333333334</v>
      </c>
      <c r="K128" s="130">
        <v>102.6</v>
      </c>
      <c r="L128" s="130">
        <v>99.5</v>
      </c>
      <c r="M128" s="130">
        <v>15.57344</v>
      </c>
    </row>
    <row r="129" spans="1:13">
      <c r="A129" s="66">
        <v>120</v>
      </c>
      <c r="B129" s="130" t="s">
        <v>107</v>
      </c>
      <c r="C129" s="130">
        <v>1083.9000000000001</v>
      </c>
      <c r="D129" s="131">
        <v>1090.45</v>
      </c>
      <c r="E129" s="131">
        <v>1072.4000000000001</v>
      </c>
      <c r="F129" s="131">
        <v>1060.9000000000001</v>
      </c>
      <c r="G129" s="131">
        <v>1042.8500000000001</v>
      </c>
      <c r="H129" s="131">
        <v>1101.95</v>
      </c>
      <c r="I129" s="131">
        <v>1119.9999999999998</v>
      </c>
      <c r="J129" s="131">
        <v>1131.5</v>
      </c>
      <c r="K129" s="130">
        <v>1108.5</v>
      </c>
      <c r="L129" s="130">
        <v>1078.95</v>
      </c>
      <c r="M129" s="130">
        <v>13.801640000000001</v>
      </c>
    </row>
    <row r="130" spans="1:13">
      <c r="A130" s="66">
        <v>121</v>
      </c>
      <c r="B130" s="130" t="s">
        <v>109</v>
      </c>
      <c r="C130" s="130">
        <v>164.6</v>
      </c>
      <c r="D130" s="131">
        <v>163.98333333333335</v>
      </c>
      <c r="E130" s="131">
        <v>162.2166666666667</v>
      </c>
      <c r="F130" s="131">
        <v>159.83333333333334</v>
      </c>
      <c r="G130" s="131">
        <v>158.06666666666669</v>
      </c>
      <c r="H130" s="131">
        <v>166.3666666666667</v>
      </c>
      <c r="I130" s="131">
        <v>168.13333333333335</v>
      </c>
      <c r="J130" s="131">
        <v>170.51666666666671</v>
      </c>
      <c r="K130" s="130">
        <v>165.75</v>
      </c>
      <c r="L130" s="130">
        <v>161.6</v>
      </c>
      <c r="M130" s="130">
        <v>35.381250000000001</v>
      </c>
    </row>
    <row r="131" spans="1:13">
      <c r="A131" s="66">
        <v>122</v>
      </c>
      <c r="B131" s="130" t="s">
        <v>110</v>
      </c>
      <c r="C131" s="130">
        <v>513.04999999999995</v>
      </c>
      <c r="D131" s="131">
        <v>505.91666666666669</v>
      </c>
      <c r="E131" s="131">
        <v>497.28333333333342</v>
      </c>
      <c r="F131" s="131">
        <v>481.51666666666671</v>
      </c>
      <c r="G131" s="131">
        <v>472.88333333333344</v>
      </c>
      <c r="H131" s="131">
        <v>521.68333333333339</v>
      </c>
      <c r="I131" s="131">
        <v>530.31666666666672</v>
      </c>
      <c r="J131" s="131">
        <v>546.08333333333337</v>
      </c>
      <c r="K131" s="130">
        <v>514.54999999999995</v>
      </c>
      <c r="L131" s="130">
        <v>490.15</v>
      </c>
      <c r="M131" s="130">
        <v>26.311769999999999</v>
      </c>
    </row>
    <row r="132" spans="1:13">
      <c r="A132" s="66">
        <v>123</v>
      </c>
      <c r="B132" s="130" t="s">
        <v>111</v>
      </c>
      <c r="C132" s="130">
        <v>1302.75</v>
      </c>
      <c r="D132" s="131">
        <v>1306.5833333333333</v>
      </c>
      <c r="E132" s="131">
        <v>1290.2166666666665</v>
      </c>
      <c r="F132" s="131">
        <v>1277.6833333333332</v>
      </c>
      <c r="G132" s="131">
        <v>1261.3166666666664</v>
      </c>
      <c r="H132" s="131">
        <v>1319.1166666666666</v>
      </c>
      <c r="I132" s="131">
        <v>1335.4833333333333</v>
      </c>
      <c r="J132" s="131">
        <v>1348.0166666666667</v>
      </c>
      <c r="K132" s="130">
        <v>1322.95</v>
      </c>
      <c r="L132" s="130">
        <v>1294.05</v>
      </c>
      <c r="M132" s="130">
        <v>19.151990000000001</v>
      </c>
    </row>
    <row r="133" spans="1:13">
      <c r="A133" s="66">
        <v>124</v>
      </c>
      <c r="B133" s="130" t="s">
        <v>112</v>
      </c>
      <c r="C133" s="130">
        <v>780.6</v>
      </c>
      <c r="D133" s="131">
        <v>778.0333333333333</v>
      </c>
      <c r="E133" s="131">
        <v>771.16666666666663</v>
      </c>
      <c r="F133" s="131">
        <v>761.73333333333335</v>
      </c>
      <c r="G133" s="131">
        <v>754.86666666666667</v>
      </c>
      <c r="H133" s="131">
        <v>787.46666666666658</v>
      </c>
      <c r="I133" s="131">
        <v>794.33333333333337</v>
      </c>
      <c r="J133" s="131">
        <v>803.76666666666654</v>
      </c>
      <c r="K133" s="130">
        <v>784.9</v>
      </c>
      <c r="L133" s="130">
        <v>768.6</v>
      </c>
      <c r="M133" s="130">
        <v>8.8138699999999996</v>
      </c>
    </row>
    <row r="134" spans="1:13">
      <c r="A134" s="66">
        <v>125</v>
      </c>
      <c r="B134" s="130" t="s">
        <v>119</v>
      </c>
      <c r="C134" s="130">
        <v>71717.3</v>
      </c>
      <c r="D134" s="131">
        <v>71544.099999999991</v>
      </c>
      <c r="E134" s="131">
        <v>70988.199999999983</v>
      </c>
      <c r="F134" s="131">
        <v>70259.099999999991</v>
      </c>
      <c r="G134" s="131">
        <v>69703.199999999983</v>
      </c>
      <c r="H134" s="131">
        <v>72273.199999999983</v>
      </c>
      <c r="I134" s="131">
        <v>72829.099999999977</v>
      </c>
      <c r="J134" s="131">
        <v>73558.199999999983</v>
      </c>
      <c r="K134" s="130">
        <v>72100</v>
      </c>
      <c r="L134" s="130">
        <v>70815</v>
      </c>
      <c r="M134" s="130">
        <v>4.1480000000000003E-2</v>
      </c>
    </row>
    <row r="135" spans="1:13">
      <c r="A135" s="66">
        <v>126</v>
      </c>
      <c r="B135" s="130" t="s">
        <v>2182</v>
      </c>
      <c r="C135" s="130">
        <v>1017.85</v>
      </c>
      <c r="D135" s="131">
        <v>1018.6999999999999</v>
      </c>
      <c r="E135" s="131">
        <v>1011.2499999999998</v>
      </c>
      <c r="F135" s="131">
        <v>1004.6499999999999</v>
      </c>
      <c r="G135" s="131">
        <v>997.1999999999997</v>
      </c>
      <c r="H135" s="131">
        <v>1025.2999999999997</v>
      </c>
      <c r="I135" s="131">
        <v>1032.75</v>
      </c>
      <c r="J135" s="131">
        <v>1039.3499999999999</v>
      </c>
      <c r="K135" s="130">
        <v>1026.1500000000001</v>
      </c>
      <c r="L135" s="130">
        <v>1012.1</v>
      </c>
      <c r="M135" s="130">
        <v>1.2828200000000001</v>
      </c>
    </row>
    <row r="136" spans="1:13">
      <c r="A136" s="66">
        <v>127</v>
      </c>
      <c r="B136" s="130" t="s">
        <v>114</v>
      </c>
      <c r="C136" s="130">
        <v>426.05</v>
      </c>
      <c r="D136" s="131">
        <v>423.16666666666669</v>
      </c>
      <c r="E136" s="131">
        <v>414.38333333333338</v>
      </c>
      <c r="F136" s="131">
        <v>402.7166666666667</v>
      </c>
      <c r="G136" s="131">
        <v>393.93333333333339</v>
      </c>
      <c r="H136" s="131">
        <v>434.83333333333337</v>
      </c>
      <c r="I136" s="131">
        <v>443.61666666666667</v>
      </c>
      <c r="J136" s="131">
        <v>455.28333333333336</v>
      </c>
      <c r="K136" s="130">
        <v>431.95</v>
      </c>
      <c r="L136" s="130">
        <v>411.5</v>
      </c>
      <c r="M136" s="130">
        <v>31.00131</v>
      </c>
    </row>
    <row r="137" spans="1:13">
      <c r="A137" s="66">
        <v>128</v>
      </c>
      <c r="B137" s="130" t="s">
        <v>113</v>
      </c>
      <c r="C137" s="130">
        <v>733</v>
      </c>
      <c r="D137" s="131">
        <v>734.81666666666661</v>
      </c>
      <c r="E137" s="131">
        <v>728.63333333333321</v>
      </c>
      <c r="F137" s="131">
        <v>724.26666666666665</v>
      </c>
      <c r="G137" s="131">
        <v>718.08333333333326</v>
      </c>
      <c r="H137" s="131">
        <v>739.18333333333317</v>
      </c>
      <c r="I137" s="131">
        <v>745.36666666666656</v>
      </c>
      <c r="J137" s="131">
        <v>749.73333333333312</v>
      </c>
      <c r="K137" s="130">
        <v>741</v>
      </c>
      <c r="L137" s="130">
        <v>730.45</v>
      </c>
      <c r="M137" s="130">
        <v>18.239940000000001</v>
      </c>
    </row>
    <row r="138" spans="1:13">
      <c r="A138" s="66">
        <v>129</v>
      </c>
      <c r="B138" s="130" t="s">
        <v>1325</v>
      </c>
      <c r="C138" s="130">
        <v>105.15</v>
      </c>
      <c r="D138" s="131">
        <v>105.01666666666667</v>
      </c>
      <c r="E138" s="131">
        <v>103.68333333333334</v>
      </c>
      <c r="F138" s="131">
        <v>102.21666666666667</v>
      </c>
      <c r="G138" s="131">
        <v>100.88333333333334</v>
      </c>
      <c r="H138" s="131">
        <v>106.48333333333333</v>
      </c>
      <c r="I138" s="131">
        <v>107.81666666666668</v>
      </c>
      <c r="J138" s="131">
        <v>109.28333333333333</v>
      </c>
      <c r="K138" s="130">
        <v>106.35</v>
      </c>
      <c r="L138" s="130">
        <v>103.55</v>
      </c>
      <c r="M138" s="130">
        <v>39.860230000000001</v>
      </c>
    </row>
    <row r="139" spans="1:13">
      <c r="A139" s="66">
        <v>130</v>
      </c>
      <c r="B139" s="130" t="s">
        <v>1408</v>
      </c>
      <c r="C139" s="130">
        <v>119.6</v>
      </c>
      <c r="D139" s="131">
        <v>118.53333333333335</v>
      </c>
      <c r="E139" s="131">
        <v>117.06666666666669</v>
      </c>
      <c r="F139" s="131">
        <v>114.53333333333335</v>
      </c>
      <c r="G139" s="131">
        <v>113.06666666666669</v>
      </c>
      <c r="H139" s="131">
        <v>121.06666666666669</v>
      </c>
      <c r="I139" s="131">
        <v>122.53333333333336</v>
      </c>
      <c r="J139" s="131">
        <v>125.06666666666669</v>
      </c>
      <c r="K139" s="130">
        <v>120</v>
      </c>
      <c r="L139" s="130">
        <v>116</v>
      </c>
      <c r="M139" s="130">
        <v>9.7270599999999998</v>
      </c>
    </row>
    <row r="140" spans="1:13">
      <c r="A140" s="66">
        <v>131</v>
      </c>
      <c r="B140" s="130" t="s">
        <v>242</v>
      </c>
      <c r="C140" s="130">
        <v>309.55</v>
      </c>
      <c r="D140" s="131">
        <v>309.63333333333333</v>
      </c>
      <c r="E140" s="131">
        <v>307.26666666666665</v>
      </c>
      <c r="F140" s="131">
        <v>304.98333333333335</v>
      </c>
      <c r="G140" s="131">
        <v>302.61666666666667</v>
      </c>
      <c r="H140" s="131">
        <v>311.91666666666663</v>
      </c>
      <c r="I140" s="131">
        <v>314.2833333333333</v>
      </c>
      <c r="J140" s="131">
        <v>316.56666666666661</v>
      </c>
      <c r="K140" s="130">
        <v>312</v>
      </c>
      <c r="L140" s="130">
        <v>307.35000000000002</v>
      </c>
      <c r="M140" s="130">
        <v>10.998760000000001</v>
      </c>
    </row>
    <row r="141" spans="1:13">
      <c r="A141" s="66">
        <v>132</v>
      </c>
      <c r="B141" s="130" t="s">
        <v>115</v>
      </c>
      <c r="C141" s="130">
        <v>8756.0499999999993</v>
      </c>
      <c r="D141" s="131">
        <v>8765.0166666666664</v>
      </c>
      <c r="E141" s="131">
        <v>8682.0333333333328</v>
      </c>
      <c r="F141" s="131">
        <v>8608.0166666666664</v>
      </c>
      <c r="G141" s="131">
        <v>8525.0333333333328</v>
      </c>
      <c r="H141" s="131">
        <v>8839.0333333333328</v>
      </c>
      <c r="I141" s="131">
        <v>8922.0166666666664</v>
      </c>
      <c r="J141" s="131">
        <v>8996.0333333333328</v>
      </c>
      <c r="K141" s="130">
        <v>8848</v>
      </c>
      <c r="L141" s="130">
        <v>8691</v>
      </c>
      <c r="M141" s="130">
        <v>5.21943</v>
      </c>
    </row>
    <row r="142" spans="1:13">
      <c r="A142" s="66">
        <v>133</v>
      </c>
      <c r="B142" s="130" t="s">
        <v>361</v>
      </c>
      <c r="C142" s="130">
        <v>471.35</v>
      </c>
      <c r="D142" s="131">
        <v>473.34999999999997</v>
      </c>
      <c r="E142" s="131">
        <v>466.69999999999993</v>
      </c>
      <c r="F142" s="131">
        <v>462.04999999999995</v>
      </c>
      <c r="G142" s="131">
        <v>455.39999999999992</v>
      </c>
      <c r="H142" s="131">
        <v>477.99999999999994</v>
      </c>
      <c r="I142" s="131">
        <v>484.64999999999992</v>
      </c>
      <c r="J142" s="131">
        <v>489.29999999999995</v>
      </c>
      <c r="K142" s="130">
        <v>480</v>
      </c>
      <c r="L142" s="130">
        <v>468.7</v>
      </c>
      <c r="M142" s="130">
        <v>3.29312</v>
      </c>
    </row>
    <row r="143" spans="1:13">
      <c r="A143" s="66">
        <v>134</v>
      </c>
      <c r="B143" s="130" t="s">
        <v>117</v>
      </c>
      <c r="C143" s="130">
        <v>800.85</v>
      </c>
      <c r="D143" s="131">
        <v>807.01666666666677</v>
      </c>
      <c r="E143" s="131">
        <v>789.03333333333353</v>
      </c>
      <c r="F143" s="131">
        <v>777.21666666666681</v>
      </c>
      <c r="G143" s="131">
        <v>759.23333333333358</v>
      </c>
      <c r="H143" s="131">
        <v>818.83333333333348</v>
      </c>
      <c r="I143" s="131">
        <v>836.81666666666683</v>
      </c>
      <c r="J143" s="131">
        <v>848.63333333333344</v>
      </c>
      <c r="K143" s="130">
        <v>825</v>
      </c>
      <c r="L143" s="130">
        <v>795.2</v>
      </c>
      <c r="M143" s="130">
        <v>16.278110000000002</v>
      </c>
    </row>
    <row r="144" spans="1:13">
      <c r="A144" s="66">
        <v>135</v>
      </c>
      <c r="B144" s="130" t="s">
        <v>118</v>
      </c>
      <c r="C144" s="130">
        <v>318.8</v>
      </c>
      <c r="D144" s="131">
        <v>318.96666666666664</v>
      </c>
      <c r="E144" s="131">
        <v>314.93333333333328</v>
      </c>
      <c r="F144" s="131">
        <v>311.06666666666666</v>
      </c>
      <c r="G144" s="131">
        <v>307.0333333333333</v>
      </c>
      <c r="H144" s="131">
        <v>322.83333333333326</v>
      </c>
      <c r="I144" s="131">
        <v>326.86666666666667</v>
      </c>
      <c r="J144" s="131">
        <v>330.73333333333323</v>
      </c>
      <c r="K144" s="130">
        <v>323</v>
      </c>
      <c r="L144" s="130">
        <v>315.10000000000002</v>
      </c>
      <c r="M144" s="130">
        <v>30.49023</v>
      </c>
    </row>
    <row r="145" spans="1:13">
      <c r="A145" s="66">
        <v>136</v>
      </c>
      <c r="B145" s="130" t="s">
        <v>206</v>
      </c>
      <c r="C145" s="130">
        <v>849.8</v>
      </c>
      <c r="D145" s="131">
        <v>855.0333333333333</v>
      </c>
      <c r="E145" s="131">
        <v>839.76666666666665</v>
      </c>
      <c r="F145" s="131">
        <v>829.73333333333335</v>
      </c>
      <c r="G145" s="131">
        <v>814.4666666666667</v>
      </c>
      <c r="H145" s="131">
        <v>865.06666666666661</v>
      </c>
      <c r="I145" s="131">
        <v>880.33333333333326</v>
      </c>
      <c r="J145" s="131">
        <v>890.36666666666656</v>
      </c>
      <c r="K145" s="130">
        <v>870.3</v>
      </c>
      <c r="L145" s="130">
        <v>845</v>
      </c>
      <c r="M145" s="130">
        <v>2.1071399999999998</v>
      </c>
    </row>
    <row r="146" spans="1:13">
      <c r="A146" s="66">
        <v>137</v>
      </c>
      <c r="B146" s="130" t="s">
        <v>1424</v>
      </c>
      <c r="C146" s="130">
        <v>398.05</v>
      </c>
      <c r="D146" s="131">
        <v>391.76666666666671</v>
      </c>
      <c r="E146" s="131">
        <v>382.43333333333339</v>
      </c>
      <c r="F146" s="131">
        <v>366.81666666666666</v>
      </c>
      <c r="G146" s="131">
        <v>357.48333333333335</v>
      </c>
      <c r="H146" s="131">
        <v>407.38333333333344</v>
      </c>
      <c r="I146" s="131">
        <v>416.71666666666681</v>
      </c>
      <c r="J146" s="131">
        <v>432.33333333333348</v>
      </c>
      <c r="K146" s="130">
        <v>401.1</v>
      </c>
      <c r="L146" s="130">
        <v>376.15</v>
      </c>
      <c r="M146" s="130">
        <v>9.5231899999999996</v>
      </c>
    </row>
    <row r="147" spans="1:13">
      <c r="A147" s="66">
        <v>138</v>
      </c>
      <c r="B147" s="130" t="s">
        <v>384</v>
      </c>
      <c r="C147" s="130">
        <v>744.7</v>
      </c>
      <c r="D147" s="131">
        <v>738.73333333333323</v>
      </c>
      <c r="E147" s="131">
        <v>731.46666666666647</v>
      </c>
      <c r="F147" s="131">
        <v>718.23333333333323</v>
      </c>
      <c r="G147" s="131">
        <v>710.96666666666647</v>
      </c>
      <c r="H147" s="131">
        <v>751.96666666666647</v>
      </c>
      <c r="I147" s="131">
        <v>759.23333333333312</v>
      </c>
      <c r="J147" s="131">
        <v>772.46666666666647</v>
      </c>
      <c r="K147" s="130">
        <v>746</v>
      </c>
      <c r="L147" s="130">
        <v>725.5</v>
      </c>
      <c r="M147" s="130">
        <v>3.7169599999999998</v>
      </c>
    </row>
    <row r="148" spans="1:13">
      <c r="A148" s="66">
        <v>139</v>
      </c>
      <c r="B148" s="130" t="s">
        <v>377</v>
      </c>
      <c r="C148" s="130">
        <v>196.15</v>
      </c>
      <c r="D148" s="131">
        <v>193.20000000000002</v>
      </c>
      <c r="E148" s="131">
        <v>188.50000000000003</v>
      </c>
      <c r="F148" s="131">
        <v>180.85000000000002</v>
      </c>
      <c r="G148" s="131">
        <v>176.15000000000003</v>
      </c>
      <c r="H148" s="131">
        <v>200.85000000000002</v>
      </c>
      <c r="I148" s="131">
        <v>205.55</v>
      </c>
      <c r="J148" s="131">
        <v>213.20000000000002</v>
      </c>
      <c r="K148" s="130">
        <v>197.9</v>
      </c>
      <c r="L148" s="130">
        <v>185.55</v>
      </c>
      <c r="M148" s="130">
        <v>36.645829999999997</v>
      </c>
    </row>
    <row r="149" spans="1:13">
      <c r="A149" s="66">
        <v>140</v>
      </c>
      <c r="B149" s="130" t="s">
        <v>120</v>
      </c>
      <c r="C149" s="130">
        <v>27</v>
      </c>
      <c r="D149" s="131">
        <v>26.900000000000002</v>
      </c>
      <c r="E149" s="131">
        <v>26.650000000000006</v>
      </c>
      <c r="F149" s="131">
        <v>26.300000000000004</v>
      </c>
      <c r="G149" s="131">
        <v>26.050000000000008</v>
      </c>
      <c r="H149" s="131">
        <v>27.250000000000004</v>
      </c>
      <c r="I149" s="131">
        <v>27.499999999999996</v>
      </c>
      <c r="J149" s="131">
        <v>27.85</v>
      </c>
      <c r="K149" s="130">
        <v>27.15</v>
      </c>
      <c r="L149" s="130">
        <v>26.55</v>
      </c>
      <c r="M149" s="130">
        <v>42.714730000000003</v>
      </c>
    </row>
    <row r="150" spans="1:13">
      <c r="A150" s="66">
        <v>141</v>
      </c>
      <c r="B150" s="130" t="s">
        <v>121</v>
      </c>
      <c r="C150" s="130">
        <v>124.2</v>
      </c>
      <c r="D150" s="131">
        <v>123.86666666666667</v>
      </c>
      <c r="E150" s="131">
        <v>122.88333333333335</v>
      </c>
      <c r="F150" s="131">
        <v>121.56666666666668</v>
      </c>
      <c r="G150" s="131">
        <v>120.58333333333336</v>
      </c>
      <c r="H150" s="131">
        <v>125.18333333333335</v>
      </c>
      <c r="I150" s="131">
        <v>126.16666666666667</v>
      </c>
      <c r="J150" s="131">
        <v>127.48333333333335</v>
      </c>
      <c r="K150" s="130">
        <v>124.85</v>
      </c>
      <c r="L150" s="130">
        <v>122.55</v>
      </c>
      <c r="M150" s="130">
        <v>26.37163</v>
      </c>
    </row>
    <row r="151" spans="1:13">
      <c r="A151" s="66">
        <v>142</v>
      </c>
      <c r="B151" s="130" t="s">
        <v>122</v>
      </c>
      <c r="C151" s="130">
        <v>169.4</v>
      </c>
      <c r="D151" s="131">
        <v>169.15</v>
      </c>
      <c r="E151" s="131">
        <v>167.55</v>
      </c>
      <c r="F151" s="131">
        <v>165.70000000000002</v>
      </c>
      <c r="G151" s="131">
        <v>164.10000000000002</v>
      </c>
      <c r="H151" s="131">
        <v>171</v>
      </c>
      <c r="I151" s="131">
        <v>172.59999999999997</v>
      </c>
      <c r="J151" s="131">
        <v>174.45</v>
      </c>
      <c r="K151" s="130">
        <v>170.75</v>
      </c>
      <c r="L151" s="130">
        <v>167.3</v>
      </c>
      <c r="M151" s="130">
        <v>31.269300000000001</v>
      </c>
    </row>
    <row r="152" spans="1:13">
      <c r="A152" s="66">
        <v>143</v>
      </c>
      <c r="B152" s="130" t="s">
        <v>1441</v>
      </c>
      <c r="C152" s="130">
        <v>63.9</v>
      </c>
      <c r="D152" s="131">
        <v>63.866666666666667</v>
      </c>
      <c r="E152" s="131">
        <v>63.13333333333334</v>
      </c>
      <c r="F152" s="131">
        <v>62.366666666666674</v>
      </c>
      <c r="G152" s="131">
        <v>61.633333333333347</v>
      </c>
      <c r="H152" s="131">
        <v>64.633333333333326</v>
      </c>
      <c r="I152" s="131">
        <v>65.366666666666674</v>
      </c>
      <c r="J152" s="131">
        <v>66.133333333333326</v>
      </c>
      <c r="K152" s="130">
        <v>64.599999999999994</v>
      </c>
      <c r="L152" s="130">
        <v>63.1</v>
      </c>
      <c r="M152" s="130">
        <v>29.93835</v>
      </c>
    </row>
    <row r="153" spans="1:13">
      <c r="A153" s="66">
        <v>144</v>
      </c>
      <c r="B153" s="130" t="s">
        <v>1500</v>
      </c>
      <c r="C153" s="130">
        <v>556.95000000000005</v>
      </c>
      <c r="D153" s="131">
        <v>550.11666666666667</v>
      </c>
      <c r="E153" s="131">
        <v>538.83333333333337</v>
      </c>
      <c r="F153" s="131">
        <v>520.7166666666667</v>
      </c>
      <c r="G153" s="131">
        <v>509.43333333333339</v>
      </c>
      <c r="H153" s="131">
        <v>568.23333333333335</v>
      </c>
      <c r="I153" s="131">
        <v>579.51666666666665</v>
      </c>
      <c r="J153" s="131">
        <v>597.63333333333333</v>
      </c>
      <c r="K153" s="130">
        <v>561.4</v>
      </c>
      <c r="L153" s="130">
        <v>532</v>
      </c>
      <c r="M153" s="130">
        <v>11.113250000000001</v>
      </c>
    </row>
    <row r="154" spans="1:13">
      <c r="A154" s="66">
        <v>145</v>
      </c>
      <c r="B154" s="130" t="s">
        <v>124</v>
      </c>
      <c r="C154" s="130">
        <v>183.6</v>
      </c>
      <c r="D154" s="131">
        <v>183.11666666666665</v>
      </c>
      <c r="E154" s="131">
        <v>182.0333333333333</v>
      </c>
      <c r="F154" s="131">
        <v>180.46666666666667</v>
      </c>
      <c r="G154" s="131">
        <v>179.38333333333333</v>
      </c>
      <c r="H154" s="131">
        <v>184.68333333333328</v>
      </c>
      <c r="I154" s="131">
        <v>185.76666666666659</v>
      </c>
      <c r="J154" s="131">
        <v>187.33333333333326</v>
      </c>
      <c r="K154" s="130">
        <v>184.2</v>
      </c>
      <c r="L154" s="130">
        <v>181.55</v>
      </c>
      <c r="M154" s="130">
        <v>24.577549999999999</v>
      </c>
    </row>
    <row r="155" spans="1:13">
      <c r="A155" s="66">
        <v>146</v>
      </c>
      <c r="B155" s="130" t="s">
        <v>207</v>
      </c>
      <c r="C155" s="130">
        <v>327.2</v>
      </c>
      <c r="D155" s="131">
        <v>327.09999999999997</v>
      </c>
      <c r="E155" s="131">
        <v>323.49999999999994</v>
      </c>
      <c r="F155" s="131">
        <v>319.79999999999995</v>
      </c>
      <c r="G155" s="131">
        <v>316.19999999999993</v>
      </c>
      <c r="H155" s="131">
        <v>330.79999999999995</v>
      </c>
      <c r="I155" s="131">
        <v>334.4</v>
      </c>
      <c r="J155" s="131">
        <v>338.09999999999997</v>
      </c>
      <c r="K155" s="130">
        <v>330.7</v>
      </c>
      <c r="L155" s="130">
        <v>323.39999999999998</v>
      </c>
      <c r="M155" s="130">
        <v>4.1680200000000003</v>
      </c>
    </row>
    <row r="156" spans="1:13">
      <c r="A156" s="66">
        <v>147</v>
      </c>
      <c r="B156" s="130" t="s">
        <v>123</v>
      </c>
      <c r="C156" s="130">
        <v>3932.1</v>
      </c>
      <c r="D156" s="131">
        <v>3924.8000000000006</v>
      </c>
      <c r="E156" s="131">
        <v>3903.6000000000013</v>
      </c>
      <c r="F156" s="131">
        <v>3875.1000000000008</v>
      </c>
      <c r="G156" s="131">
        <v>3853.9000000000015</v>
      </c>
      <c r="H156" s="131">
        <v>3953.3000000000011</v>
      </c>
      <c r="I156" s="131">
        <v>3974.5000000000009</v>
      </c>
      <c r="J156" s="131">
        <v>4003.0000000000009</v>
      </c>
      <c r="K156" s="130">
        <v>3946</v>
      </c>
      <c r="L156" s="130">
        <v>3896.3</v>
      </c>
      <c r="M156" s="130">
        <v>6.7650000000000002E-2</v>
      </c>
    </row>
    <row r="157" spans="1:13">
      <c r="A157" s="66">
        <v>148</v>
      </c>
      <c r="B157" s="130" t="s">
        <v>358</v>
      </c>
      <c r="C157" s="130">
        <v>365.1</v>
      </c>
      <c r="D157" s="131">
        <v>360.9666666666667</v>
      </c>
      <c r="E157" s="131">
        <v>342.13333333333338</v>
      </c>
      <c r="F157" s="131">
        <v>319.16666666666669</v>
      </c>
      <c r="G157" s="131">
        <v>300.33333333333337</v>
      </c>
      <c r="H157" s="131">
        <v>383.93333333333339</v>
      </c>
      <c r="I157" s="131">
        <v>402.76666666666665</v>
      </c>
      <c r="J157" s="131">
        <v>425.73333333333341</v>
      </c>
      <c r="K157" s="130">
        <v>379.8</v>
      </c>
      <c r="L157" s="130">
        <v>338</v>
      </c>
      <c r="M157" s="130">
        <v>118.78717</v>
      </c>
    </row>
    <row r="158" spans="1:13">
      <c r="A158" s="66">
        <v>149</v>
      </c>
      <c r="B158" s="130" t="s">
        <v>1575</v>
      </c>
      <c r="C158" s="130">
        <v>866.15</v>
      </c>
      <c r="D158" s="131">
        <v>865.66666666666663</v>
      </c>
      <c r="E158" s="131">
        <v>856.33333333333326</v>
      </c>
      <c r="F158" s="131">
        <v>846.51666666666665</v>
      </c>
      <c r="G158" s="131">
        <v>837.18333333333328</v>
      </c>
      <c r="H158" s="131">
        <v>875.48333333333323</v>
      </c>
      <c r="I158" s="131">
        <v>884.81666666666649</v>
      </c>
      <c r="J158" s="131">
        <v>894.63333333333321</v>
      </c>
      <c r="K158" s="130">
        <v>875</v>
      </c>
      <c r="L158" s="130">
        <v>855.85</v>
      </c>
      <c r="M158" s="130">
        <v>0.44984000000000002</v>
      </c>
    </row>
    <row r="159" spans="1:13">
      <c r="A159" s="66">
        <v>150</v>
      </c>
      <c r="B159" s="130" t="s">
        <v>2290</v>
      </c>
      <c r="C159" s="130">
        <v>1109.9000000000001</v>
      </c>
      <c r="D159" s="131">
        <v>1115.2</v>
      </c>
      <c r="E159" s="131">
        <v>1098.4000000000001</v>
      </c>
      <c r="F159" s="131">
        <v>1086.9000000000001</v>
      </c>
      <c r="G159" s="131">
        <v>1070.1000000000001</v>
      </c>
      <c r="H159" s="131">
        <v>1126.7</v>
      </c>
      <c r="I159" s="131">
        <v>1143.4999999999998</v>
      </c>
      <c r="J159" s="131">
        <v>1155</v>
      </c>
      <c r="K159" s="130">
        <v>1132</v>
      </c>
      <c r="L159" s="130">
        <v>1103.7</v>
      </c>
      <c r="M159" s="130">
        <v>1.05033</v>
      </c>
    </row>
    <row r="160" spans="1:13">
      <c r="A160" s="66">
        <v>151</v>
      </c>
      <c r="B160" s="130" t="s">
        <v>231</v>
      </c>
      <c r="C160" s="130">
        <v>21901.9</v>
      </c>
      <c r="D160" s="131">
        <v>21778.266666666666</v>
      </c>
      <c r="E160" s="131">
        <v>21450.133333333331</v>
      </c>
      <c r="F160" s="131">
        <v>20998.366666666665</v>
      </c>
      <c r="G160" s="131">
        <v>20670.23333333333</v>
      </c>
      <c r="H160" s="131">
        <v>22230.033333333333</v>
      </c>
      <c r="I160" s="131">
        <v>22558.166666666672</v>
      </c>
      <c r="J160" s="131">
        <v>23009.933333333334</v>
      </c>
      <c r="K160" s="130">
        <v>22106.400000000001</v>
      </c>
      <c r="L160" s="130">
        <v>21326.5</v>
      </c>
      <c r="M160" s="130">
        <v>0.14801</v>
      </c>
    </row>
    <row r="161" spans="1:13">
      <c r="A161" s="66">
        <v>152</v>
      </c>
      <c r="B161" s="130" t="s">
        <v>126</v>
      </c>
      <c r="C161" s="130">
        <v>239.35</v>
      </c>
      <c r="D161" s="131">
        <v>235.86666666666667</v>
      </c>
      <c r="E161" s="131">
        <v>231.73333333333335</v>
      </c>
      <c r="F161" s="131">
        <v>224.11666666666667</v>
      </c>
      <c r="G161" s="131">
        <v>219.98333333333335</v>
      </c>
      <c r="H161" s="131">
        <v>243.48333333333335</v>
      </c>
      <c r="I161" s="131">
        <v>247.61666666666667</v>
      </c>
      <c r="J161" s="131">
        <v>255.23333333333335</v>
      </c>
      <c r="K161" s="130">
        <v>240</v>
      </c>
      <c r="L161" s="130">
        <v>228.25</v>
      </c>
      <c r="M161" s="130">
        <v>67.276750000000007</v>
      </c>
    </row>
    <row r="162" spans="1:13">
      <c r="A162" s="66">
        <v>153</v>
      </c>
      <c r="B162" s="130" t="s">
        <v>208</v>
      </c>
      <c r="C162" s="130">
        <v>899.85</v>
      </c>
      <c r="D162" s="131">
        <v>897.23333333333323</v>
      </c>
      <c r="E162" s="131">
        <v>888.71666666666647</v>
      </c>
      <c r="F162" s="131">
        <v>877.58333333333326</v>
      </c>
      <c r="G162" s="131">
        <v>869.06666666666649</v>
      </c>
      <c r="H162" s="131">
        <v>908.36666666666645</v>
      </c>
      <c r="I162" s="131">
        <v>916.8833333333331</v>
      </c>
      <c r="J162" s="131">
        <v>928.01666666666642</v>
      </c>
      <c r="K162" s="130">
        <v>905.75</v>
      </c>
      <c r="L162" s="130">
        <v>886.1</v>
      </c>
      <c r="M162" s="130">
        <v>3.9437500000000001</v>
      </c>
    </row>
    <row r="163" spans="1:13">
      <c r="A163" s="66">
        <v>154</v>
      </c>
      <c r="B163" s="130" t="s">
        <v>209</v>
      </c>
      <c r="C163" s="130">
        <v>2481.9</v>
      </c>
      <c r="D163" s="131">
        <v>2457.7833333333333</v>
      </c>
      <c r="E163" s="131">
        <v>2425.7166666666667</v>
      </c>
      <c r="F163" s="131">
        <v>2369.5333333333333</v>
      </c>
      <c r="G163" s="131">
        <v>2337.4666666666667</v>
      </c>
      <c r="H163" s="131">
        <v>2513.9666666666667</v>
      </c>
      <c r="I163" s="131">
        <v>2546.0333333333333</v>
      </c>
      <c r="J163" s="131">
        <v>2602.2166666666667</v>
      </c>
      <c r="K163" s="130">
        <v>2489.85</v>
      </c>
      <c r="L163" s="130">
        <v>2401.6</v>
      </c>
      <c r="M163" s="130">
        <v>2.2081</v>
      </c>
    </row>
    <row r="164" spans="1:13">
      <c r="A164" s="66">
        <v>155</v>
      </c>
      <c r="B164" s="130" t="s">
        <v>127</v>
      </c>
      <c r="C164" s="130">
        <v>89.85</v>
      </c>
      <c r="D164" s="131">
        <v>89.3</v>
      </c>
      <c r="E164" s="131">
        <v>86.75</v>
      </c>
      <c r="F164" s="131">
        <v>83.65</v>
      </c>
      <c r="G164" s="131">
        <v>81.100000000000009</v>
      </c>
      <c r="H164" s="131">
        <v>92.399999999999991</v>
      </c>
      <c r="I164" s="131">
        <v>94.949999999999974</v>
      </c>
      <c r="J164" s="131">
        <v>98.049999999999983</v>
      </c>
      <c r="K164" s="130">
        <v>91.85</v>
      </c>
      <c r="L164" s="130">
        <v>86.2</v>
      </c>
      <c r="M164" s="130">
        <v>127.9273</v>
      </c>
    </row>
    <row r="165" spans="1:13">
      <c r="A165" s="66">
        <v>156</v>
      </c>
      <c r="B165" s="130" t="s">
        <v>129</v>
      </c>
      <c r="C165" s="130">
        <v>195.05</v>
      </c>
      <c r="D165" s="131">
        <v>195.1</v>
      </c>
      <c r="E165" s="131">
        <v>193.2</v>
      </c>
      <c r="F165" s="131">
        <v>191.35</v>
      </c>
      <c r="G165" s="131">
        <v>189.45</v>
      </c>
      <c r="H165" s="131">
        <v>196.95</v>
      </c>
      <c r="I165" s="131">
        <v>198.85000000000002</v>
      </c>
      <c r="J165" s="131">
        <v>200.7</v>
      </c>
      <c r="K165" s="130">
        <v>197</v>
      </c>
      <c r="L165" s="130">
        <v>193.25</v>
      </c>
      <c r="M165" s="130">
        <v>59.519919999999999</v>
      </c>
    </row>
    <row r="166" spans="1:13">
      <c r="A166" s="66">
        <v>157</v>
      </c>
      <c r="B166" s="130" t="s">
        <v>1614</v>
      </c>
      <c r="C166" s="130">
        <v>296.25</v>
      </c>
      <c r="D166" s="131">
        <v>298.56666666666666</v>
      </c>
      <c r="E166" s="131">
        <v>291.2833333333333</v>
      </c>
      <c r="F166" s="131">
        <v>286.31666666666666</v>
      </c>
      <c r="G166" s="131">
        <v>279.0333333333333</v>
      </c>
      <c r="H166" s="131">
        <v>303.5333333333333</v>
      </c>
      <c r="I166" s="131">
        <v>310.81666666666672</v>
      </c>
      <c r="J166" s="131">
        <v>315.7833333333333</v>
      </c>
      <c r="K166" s="130">
        <v>305.85000000000002</v>
      </c>
      <c r="L166" s="130">
        <v>293.60000000000002</v>
      </c>
      <c r="M166" s="130">
        <v>4.1059000000000001</v>
      </c>
    </row>
    <row r="167" spans="1:13">
      <c r="A167" s="66">
        <v>158</v>
      </c>
      <c r="B167" s="130" t="s">
        <v>210</v>
      </c>
      <c r="C167" s="130">
        <v>9435.6</v>
      </c>
      <c r="D167" s="131">
        <v>9403</v>
      </c>
      <c r="E167" s="131">
        <v>9350</v>
      </c>
      <c r="F167" s="131">
        <v>9264.4</v>
      </c>
      <c r="G167" s="131">
        <v>9211.4</v>
      </c>
      <c r="H167" s="131">
        <v>9488.6</v>
      </c>
      <c r="I167" s="131">
        <v>9541.6</v>
      </c>
      <c r="J167" s="131">
        <v>9627.2000000000007</v>
      </c>
      <c r="K167" s="130">
        <v>9456</v>
      </c>
      <c r="L167" s="130">
        <v>9317.4</v>
      </c>
      <c r="M167" s="130">
        <v>1.0999999999999999E-2</v>
      </c>
    </row>
    <row r="168" spans="1:13">
      <c r="A168" s="66">
        <v>159</v>
      </c>
      <c r="B168" s="130" t="s">
        <v>128</v>
      </c>
      <c r="C168" s="130">
        <v>97.95</v>
      </c>
      <c r="D168" s="131">
        <v>97.966666666666683</v>
      </c>
      <c r="E168" s="131">
        <v>93.28333333333336</v>
      </c>
      <c r="F168" s="131">
        <v>88.616666666666674</v>
      </c>
      <c r="G168" s="131">
        <v>83.933333333333351</v>
      </c>
      <c r="H168" s="131">
        <v>102.63333333333337</v>
      </c>
      <c r="I168" s="131">
        <v>107.31666666666668</v>
      </c>
      <c r="J168" s="131">
        <v>111.98333333333338</v>
      </c>
      <c r="K168" s="130">
        <v>102.65</v>
      </c>
      <c r="L168" s="130">
        <v>93.3</v>
      </c>
      <c r="M168" s="130">
        <v>860.99104999999997</v>
      </c>
    </row>
    <row r="169" spans="1:13">
      <c r="A169" s="66">
        <v>160</v>
      </c>
      <c r="B169" s="130" t="s">
        <v>2243</v>
      </c>
      <c r="C169" s="130">
        <v>467.5</v>
      </c>
      <c r="D169" s="131">
        <v>468.65000000000003</v>
      </c>
      <c r="E169" s="131">
        <v>461.35000000000008</v>
      </c>
      <c r="F169" s="131">
        <v>455.20000000000005</v>
      </c>
      <c r="G169" s="131">
        <v>447.90000000000009</v>
      </c>
      <c r="H169" s="131">
        <v>474.80000000000007</v>
      </c>
      <c r="I169" s="131">
        <v>482.1</v>
      </c>
      <c r="J169" s="131">
        <v>488.25000000000006</v>
      </c>
      <c r="K169" s="130">
        <v>475.95</v>
      </c>
      <c r="L169" s="130">
        <v>462.5</v>
      </c>
      <c r="M169" s="130">
        <v>29.942060000000001</v>
      </c>
    </row>
    <row r="170" spans="1:13">
      <c r="A170" s="66">
        <v>161</v>
      </c>
      <c r="B170" s="130" t="s">
        <v>1640</v>
      </c>
      <c r="C170" s="130">
        <v>797.25</v>
      </c>
      <c r="D170" s="131">
        <v>800.51666666666677</v>
      </c>
      <c r="E170" s="131">
        <v>791.23333333333358</v>
      </c>
      <c r="F170" s="131">
        <v>785.21666666666681</v>
      </c>
      <c r="G170" s="131">
        <v>775.93333333333362</v>
      </c>
      <c r="H170" s="131">
        <v>806.53333333333353</v>
      </c>
      <c r="I170" s="131">
        <v>815.81666666666661</v>
      </c>
      <c r="J170" s="131">
        <v>821.83333333333348</v>
      </c>
      <c r="K170" s="130">
        <v>809.8</v>
      </c>
      <c r="L170" s="130">
        <v>794.5</v>
      </c>
      <c r="M170" s="130">
        <v>0.77968999999999999</v>
      </c>
    </row>
    <row r="171" spans="1:13">
      <c r="A171" s="66">
        <v>162</v>
      </c>
      <c r="B171" s="130" t="s">
        <v>133</v>
      </c>
      <c r="C171" s="130">
        <v>438.55</v>
      </c>
      <c r="D171" s="131">
        <v>436.16666666666669</v>
      </c>
      <c r="E171" s="131">
        <v>429.88333333333338</v>
      </c>
      <c r="F171" s="131">
        <v>421.2166666666667</v>
      </c>
      <c r="G171" s="131">
        <v>414.93333333333339</v>
      </c>
      <c r="H171" s="131">
        <v>444.83333333333337</v>
      </c>
      <c r="I171" s="131">
        <v>451.11666666666667</v>
      </c>
      <c r="J171" s="131">
        <v>459.78333333333336</v>
      </c>
      <c r="K171" s="130">
        <v>442.45</v>
      </c>
      <c r="L171" s="130">
        <v>427.5</v>
      </c>
      <c r="M171" s="130">
        <v>55.649419999999999</v>
      </c>
    </row>
    <row r="172" spans="1:13">
      <c r="A172" s="66">
        <v>163</v>
      </c>
      <c r="B172" s="130" t="s">
        <v>131</v>
      </c>
      <c r="C172" s="130">
        <v>23.35</v>
      </c>
      <c r="D172" s="131">
        <v>23.016666666666666</v>
      </c>
      <c r="E172" s="131">
        <v>22.383333333333333</v>
      </c>
      <c r="F172" s="131">
        <v>21.416666666666668</v>
      </c>
      <c r="G172" s="131">
        <v>20.783333333333335</v>
      </c>
      <c r="H172" s="131">
        <v>23.983333333333331</v>
      </c>
      <c r="I172" s="131">
        <v>24.616666666666664</v>
      </c>
      <c r="J172" s="131">
        <v>25.583333333333329</v>
      </c>
      <c r="K172" s="130">
        <v>23.65</v>
      </c>
      <c r="L172" s="130">
        <v>22.05</v>
      </c>
      <c r="M172" s="130">
        <v>809.56214999999997</v>
      </c>
    </row>
    <row r="173" spans="1:13">
      <c r="A173" s="66">
        <v>164</v>
      </c>
      <c r="B173" s="130" t="s">
        <v>134</v>
      </c>
      <c r="C173" s="130">
        <v>931.85</v>
      </c>
      <c r="D173" s="131">
        <v>929.73333333333323</v>
      </c>
      <c r="E173" s="131">
        <v>923.46666666666647</v>
      </c>
      <c r="F173" s="131">
        <v>915.08333333333326</v>
      </c>
      <c r="G173" s="131">
        <v>908.81666666666649</v>
      </c>
      <c r="H173" s="131">
        <v>938.11666666666645</v>
      </c>
      <c r="I173" s="131">
        <v>944.3833333333331</v>
      </c>
      <c r="J173" s="131">
        <v>952.76666666666642</v>
      </c>
      <c r="K173" s="130">
        <v>936</v>
      </c>
      <c r="L173" s="130">
        <v>921.35</v>
      </c>
      <c r="M173" s="130">
        <v>50.968249999999998</v>
      </c>
    </row>
    <row r="174" spans="1:13">
      <c r="A174" s="66">
        <v>165</v>
      </c>
      <c r="B174" s="130" t="s">
        <v>135</v>
      </c>
      <c r="C174" s="130">
        <v>451.65</v>
      </c>
      <c r="D174" s="131">
        <v>446.13333333333338</v>
      </c>
      <c r="E174" s="131">
        <v>436.21666666666675</v>
      </c>
      <c r="F174" s="131">
        <v>420.78333333333336</v>
      </c>
      <c r="G174" s="131">
        <v>410.86666666666673</v>
      </c>
      <c r="H174" s="131">
        <v>461.56666666666678</v>
      </c>
      <c r="I174" s="131">
        <v>471.48333333333341</v>
      </c>
      <c r="J174" s="131">
        <v>486.9166666666668</v>
      </c>
      <c r="K174" s="130">
        <v>456.05</v>
      </c>
      <c r="L174" s="130">
        <v>430.7</v>
      </c>
      <c r="M174" s="130">
        <v>41.747190000000003</v>
      </c>
    </row>
    <row r="175" spans="1:13">
      <c r="A175" s="66">
        <v>166</v>
      </c>
      <c r="B175" s="130" t="s">
        <v>136</v>
      </c>
      <c r="C175" s="130">
        <v>39.35</v>
      </c>
      <c r="D175" s="131">
        <v>39.383333333333333</v>
      </c>
      <c r="E175" s="131">
        <v>38.566666666666663</v>
      </c>
      <c r="F175" s="131">
        <v>37.783333333333331</v>
      </c>
      <c r="G175" s="131">
        <v>36.966666666666661</v>
      </c>
      <c r="H175" s="131">
        <v>40.166666666666664</v>
      </c>
      <c r="I175" s="131">
        <v>40.983333333333341</v>
      </c>
      <c r="J175" s="131">
        <v>41.766666666666666</v>
      </c>
      <c r="K175" s="130">
        <v>40.200000000000003</v>
      </c>
      <c r="L175" s="130">
        <v>38.6</v>
      </c>
      <c r="M175" s="130">
        <v>59.204329999999999</v>
      </c>
    </row>
    <row r="176" spans="1:13">
      <c r="A176" s="66">
        <v>167</v>
      </c>
      <c r="B176" s="130" t="s">
        <v>132</v>
      </c>
      <c r="C176" s="130">
        <v>130.25</v>
      </c>
      <c r="D176" s="131">
        <v>129.25</v>
      </c>
      <c r="E176" s="131">
        <v>126.5</v>
      </c>
      <c r="F176" s="131">
        <v>122.75</v>
      </c>
      <c r="G176" s="131">
        <v>120</v>
      </c>
      <c r="H176" s="131">
        <v>133</v>
      </c>
      <c r="I176" s="131">
        <v>135.75</v>
      </c>
      <c r="J176" s="131">
        <v>139.5</v>
      </c>
      <c r="K176" s="130">
        <v>132</v>
      </c>
      <c r="L176" s="130">
        <v>125.5</v>
      </c>
      <c r="M176" s="130">
        <v>45.260820000000002</v>
      </c>
    </row>
    <row r="177" spans="1:13">
      <c r="A177" s="66">
        <v>168</v>
      </c>
      <c r="B177" s="130" t="s">
        <v>230</v>
      </c>
      <c r="C177" s="130">
        <v>1866.45</v>
      </c>
      <c r="D177" s="131">
        <v>1866.6000000000001</v>
      </c>
      <c r="E177" s="131">
        <v>1848.4000000000003</v>
      </c>
      <c r="F177" s="131">
        <v>1830.3500000000001</v>
      </c>
      <c r="G177" s="131">
        <v>1812.1500000000003</v>
      </c>
      <c r="H177" s="131">
        <v>1884.6500000000003</v>
      </c>
      <c r="I177" s="131">
        <v>1902.8500000000001</v>
      </c>
      <c r="J177" s="131">
        <v>1920.9000000000003</v>
      </c>
      <c r="K177" s="130">
        <v>1884.8</v>
      </c>
      <c r="L177" s="130">
        <v>1848.55</v>
      </c>
      <c r="M177" s="130">
        <v>0.90378000000000003</v>
      </c>
    </row>
    <row r="178" spans="1:13">
      <c r="A178" s="66">
        <v>169</v>
      </c>
      <c r="B178" s="130" t="s">
        <v>212</v>
      </c>
      <c r="C178" s="130">
        <v>16795.55</v>
      </c>
      <c r="D178" s="131">
        <v>16563.516666666666</v>
      </c>
      <c r="E178" s="131">
        <v>16257.033333333333</v>
      </c>
      <c r="F178" s="131">
        <v>15718.516666666666</v>
      </c>
      <c r="G178" s="131">
        <v>15412.033333333333</v>
      </c>
      <c r="H178" s="131">
        <v>17102.033333333333</v>
      </c>
      <c r="I178" s="131">
        <v>17408.516666666663</v>
      </c>
      <c r="J178" s="131">
        <v>17947.033333333333</v>
      </c>
      <c r="K178" s="130">
        <v>16870</v>
      </c>
      <c r="L178" s="130">
        <v>16025</v>
      </c>
      <c r="M178" s="130">
        <v>0.17535000000000001</v>
      </c>
    </row>
    <row r="179" spans="1:13">
      <c r="A179" s="66">
        <v>170</v>
      </c>
      <c r="B179" s="130" t="s">
        <v>140</v>
      </c>
      <c r="C179" s="130">
        <v>1356.5</v>
      </c>
      <c r="D179" s="131">
        <v>1357.4166666666667</v>
      </c>
      <c r="E179" s="131">
        <v>1345.8833333333334</v>
      </c>
      <c r="F179" s="131">
        <v>1335.2666666666667</v>
      </c>
      <c r="G179" s="131">
        <v>1323.7333333333333</v>
      </c>
      <c r="H179" s="131">
        <v>1368.0333333333335</v>
      </c>
      <c r="I179" s="131">
        <v>1379.5666666666668</v>
      </c>
      <c r="J179" s="131">
        <v>1390.1833333333336</v>
      </c>
      <c r="K179" s="130">
        <v>1368.95</v>
      </c>
      <c r="L179" s="130">
        <v>1346.8</v>
      </c>
      <c r="M179" s="130">
        <v>10.172470000000001</v>
      </c>
    </row>
    <row r="180" spans="1:13">
      <c r="A180" s="66">
        <v>171</v>
      </c>
      <c r="B180" s="130" t="s">
        <v>139</v>
      </c>
      <c r="C180" s="130">
        <v>1118.95</v>
      </c>
      <c r="D180" s="131">
        <v>1112.1666666666667</v>
      </c>
      <c r="E180" s="131">
        <v>1098.2833333333335</v>
      </c>
      <c r="F180" s="131">
        <v>1077.6166666666668</v>
      </c>
      <c r="G180" s="131">
        <v>1063.7333333333336</v>
      </c>
      <c r="H180" s="131">
        <v>1132.8333333333335</v>
      </c>
      <c r="I180" s="131">
        <v>1146.7166666666667</v>
      </c>
      <c r="J180" s="131">
        <v>1167.3833333333334</v>
      </c>
      <c r="K180" s="130">
        <v>1126.05</v>
      </c>
      <c r="L180" s="130">
        <v>1091.5</v>
      </c>
      <c r="M180" s="130">
        <v>1.43431</v>
      </c>
    </row>
    <row r="181" spans="1:13">
      <c r="A181" s="66">
        <v>172</v>
      </c>
      <c r="B181" s="130" t="s">
        <v>138</v>
      </c>
      <c r="C181" s="130">
        <v>254.7</v>
      </c>
      <c r="D181" s="131">
        <v>255.56666666666663</v>
      </c>
      <c r="E181" s="131">
        <v>248.73333333333329</v>
      </c>
      <c r="F181" s="131">
        <v>242.76666666666665</v>
      </c>
      <c r="G181" s="131">
        <v>235.93333333333331</v>
      </c>
      <c r="H181" s="131">
        <v>261.5333333333333</v>
      </c>
      <c r="I181" s="131">
        <v>268.36666666666656</v>
      </c>
      <c r="J181" s="131">
        <v>274.33333333333326</v>
      </c>
      <c r="K181" s="130">
        <v>262.39999999999998</v>
      </c>
      <c r="L181" s="130">
        <v>249.6</v>
      </c>
      <c r="M181" s="130">
        <v>376.47221000000002</v>
      </c>
    </row>
    <row r="182" spans="1:13">
      <c r="A182" s="66">
        <v>173</v>
      </c>
      <c r="B182" s="130" t="s">
        <v>137</v>
      </c>
      <c r="C182" s="130">
        <v>72.599999999999994</v>
      </c>
      <c r="D182" s="131">
        <v>72.716666666666669</v>
      </c>
      <c r="E182" s="131">
        <v>71.033333333333331</v>
      </c>
      <c r="F182" s="131">
        <v>69.466666666666669</v>
      </c>
      <c r="G182" s="131">
        <v>67.783333333333331</v>
      </c>
      <c r="H182" s="131">
        <v>74.283333333333331</v>
      </c>
      <c r="I182" s="131">
        <v>75.966666666666669</v>
      </c>
      <c r="J182" s="131">
        <v>77.533333333333331</v>
      </c>
      <c r="K182" s="130">
        <v>74.400000000000006</v>
      </c>
      <c r="L182" s="130">
        <v>71.150000000000006</v>
      </c>
      <c r="M182" s="130">
        <v>138.28988000000001</v>
      </c>
    </row>
    <row r="183" spans="1:13">
      <c r="A183" s="66">
        <v>174</v>
      </c>
      <c r="B183" s="130" t="s">
        <v>1850</v>
      </c>
      <c r="C183" s="130">
        <v>411.25</v>
      </c>
      <c r="D183" s="131">
        <v>412.59999999999997</v>
      </c>
      <c r="E183" s="131">
        <v>407.19999999999993</v>
      </c>
      <c r="F183" s="131">
        <v>403.15</v>
      </c>
      <c r="G183" s="131">
        <v>397.74999999999994</v>
      </c>
      <c r="H183" s="131">
        <v>416.64999999999992</v>
      </c>
      <c r="I183" s="131">
        <v>422.0499999999999</v>
      </c>
      <c r="J183" s="131">
        <v>426.09999999999991</v>
      </c>
      <c r="K183" s="130">
        <v>418</v>
      </c>
      <c r="L183" s="130">
        <v>408.55</v>
      </c>
      <c r="M183" s="130">
        <v>1.9683200000000001</v>
      </c>
    </row>
    <row r="184" spans="1:13">
      <c r="A184" s="66">
        <v>175</v>
      </c>
      <c r="B184" s="130" t="s">
        <v>142</v>
      </c>
      <c r="C184" s="130">
        <v>523.29999999999995</v>
      </c>
      <c r="D184" s="131">
        <v>520.48333333333323</v>
      </c>
      <c r="E184" s="131">
        <v>515.46666666666647</v>
      </c>
      <c r="F184" s="131">
        <v>507.63333333333321</v>
      </c>
      <c r="G184" s="131">
        <v>502.61666666666645</v>
      </c>
      <c r="H184" s="131">
        <v>528.31666666666649</v>
      </c>
      <c r="I184" s="131">
        <v>533.33333333333314</v>
      </c>
      <c r="J184" s="131">
        <v>541.16666666666652</v>
      </c>
      <c r="K184" s="130">
        <v>525.5</v>
      </c>
      <c r="L184" s="130">
        <v>512.65</v>
      </c>
      <c r="M184" s="130">
        <v>47.950839999999999</v>
      </c>
    </row>
    <row r="185" spans="1:13">
      <c r="A185" s="66">
        <v>176</v>
      </c>
      <c r="B185" s="130" t="s">
        <v>143</v>
      </c>
      <c r="C185" s="130">
        <v>900.25</v>
      </c>
      <c r="D185" s="131">
        <v>895.41666666666663</v>
      </c>
      <c r="E185" s="131">
        <v>884.83333333333326</v>
      </c>
      <c r="F185" s="131">
        <v>869.41666666666663</v>
      </c>
      <c r="G185" s="131">
        <v>858.83333333333326</v>
      </c>
      <c r="H185" s="131">
        <v>910.83333333333326</v>
      </c>
      <c r="I185" s="131">
        <v>921.41666666666652</v>
      </c>
      <c r="J185" s="131">
        <v>936.83333333333326</v>
      </c>
      <c r="K185" s="130">
        <v>906</v>
      </c>
      <c r="L185" s="130">
        <v>880</v>
      </c>
      <c r="M185" s="130">
        <v>13.10159</v>
      </c>
    </row>
    <row r="186" spans="1:13">
      <c r="A186" s="66">
        <v>177</v>
      </c>
      <c r="B186" s="130" t="s">
        <v>1909</v>
      </c>
      <c r="C186" s="130">
        <v>11.55</v>
      </c>
      <c r="D186" s="131">
        <v>11.533333333333333</v>
      </c>
      <c r="E186" s="131">
        <v>11.316666666666666</v>
      </c>
      <c r="F186" s="131">
        <v>11.083333333333334</v>
      </c>
      <c r="G186" s="131">
        <v>10.866666666666667</v>
      </c>
      <c r="H186" s="131">
        <v>11.766666666666666</v>
      </c>
      <c r="I186" s="131">
        <v>11.983333333333331</v>
      </c>
      <c r="J186" s="131">
        <v>12.216666666666665</v>
      </c>
      <c r="K186" s="130">
        <v>11.75</v>
      </c>
      <c r="L186" s="130">
        <v>11.3</v>
      </c>
      <c r="M186" s="130">
        <v>304.07378</v>
      </c>
    </row>
    <row r="187" spans="1:13">
      <c r="A187" s="66">
        <v>178</v>
      </c>
      <c r="B187" s="130" t="s">
        <v>144</v>
      </c>
      <c r="C187" s="130">
        <v>57.75</v>
      </c>
      <c r="D187" s="131">
        <v>56.783333333333331</v>
      </c>
      <c r="E187" s="131">
        <v>54.36666666666666</v>
      </c>
      <c r="F187" s="131">
        <v>50.983333333333327</v>
      </c>
      <c r="G187" s="131">
        <v>48.566666666666656</v>
      </c>
      <c r="H187" s="131">
        <v>60.166666666666664</v>
      </c>
      <c r="I187" s="131">
        <v>62.583333333333336</v>
      </c>
      <c r="J187" s="131">
        <v>65.966666666666669</v>
      </c>
      <c r="K187" s="130">
        <v>59.2</v>
      </c>
      <c r="L187" s="130">
        <v>53.4</v>
      </c>
      <c r="M187" s="130">
        <v>121.54550999999999</v>
      </c>
    </row>
    <row r="188" spans="1:13">
      <c r="A188" s="66">
        <v>179</v>
      </c>
      <c r="B188" s="130" t="s">
        <v>1922</v>
      </c>
      <c r="C188" s="130">
        <v>567.20000000000005</v>
      </c>
      <c r="D188" s="131">
        <v>569.2166666666667</v>
      </c>
      <c r="E188" s="131">
        <v>553.98333333333335</v>
      </c>
      <c r="F188" s="131">
        <v>540.76666666666665</v>
      </c>
      <c r="G188" s="131">
        <v>525.5333333333333</v>
      </c>
      <c r="H188" s="131">
        <v>582.43333333333339</v>
      </c>
      <c r="I188" s="131">
        <v>597.66666666666674</v>
      </c>
      <c r="J188" s="131">
        <v>610.88333333333344</v>
      </c>
      <c r="K188" s="130">
        <v>584.45000000000005</v>
      </c>
      <c r="L188" s="130">
        <v>556</v>
      </c>
      <c r="M188" s="130">
        <v>1.05646</v>
      </c>
    </row>
    <row r="189" spans="1:13">
      <c r="A189" s="66">
        <v>180</v>
      </c>
      <c r="B189" s="130" t="s">
        <v>244</v>
      </c>
      <c r="C189" s="130">
        <v>63.8</v>
      </c>
      <c r="D189" s="131">
        <v>63.783333333333331</v>
      </c>
      <c r="E189" s="131">
        <v>62.86666666666666</v>
      </c>
      <c r="F189" s="131">
        <v>61.93333333333333</v>
      </c>
      <c r="G189" s="131">
        <v>61.016666666666659</v>
      </c>
      <c r="H189" s="131">
        <v>64.716666666666669</v>
      </c>
      <c r="I189" s="131">
        <v>65.633333333333354</v>
      </c>
      <c r="J189" s="131">
        <v>66.566666666666663</v>
      </c>
      <c r="K189" s="130">
        <v>64.7</v>
      </c>
      <c r="L189" s="130">
        <v>62.85</v>
      </c>
      <c r="M189" s="130">
        <v>81.203190000000006</v>
      </c>
    </row>
    <row r="190" spans="1:13">
      <c r="A190" s="66">
        <v>181</v>
      </c>
      <c r="B190" s="130" t="s">
        <v>155</v>
      </c>
      <c r="C190" s="130">
        <v>641.6</v>
      </c>
      <c r="D190" s="131">
        <v>645.18333333333339</v>
      </c>
      <c r="E190" s="131">
        <v>631.91666666666674</v>
      </c>
      <c r="F190" s="131">
        <v>622.23333333333335</v>
      </c>
      <c r="G190" s="131">
        <v>608.9666666666667</v>
      </c>
      <c r="H190" s="131">
        <v>654.86666666666679</v>
      </c>
      <c r="I190" s="131">
        <v>668.13333333333344</v>
      </c>
      <c r="J190" s="131">
        <v>677.81666666666683</v>
      </c>
      <c r="K190" s="130">
        <v>658.45</v>
      </c>
      <c r="L190" s="130">
        <v>635.5</v>
      </c>
      <c r="M190" s="130">
        <v>5.88964</v>
      </c>
    </row>
    <row r="191" spans="1:13">
      <c r="A191" s="66">
        <v>182</v>
      </c>
      <c r="B191" s="130" t="s">
        <v>145</v>
      </c>
      <c r="C191" s="130">
        <v>691.25</v>
      </c>
      <c r="D191" s="131">
        <v>692.31666666666661</v>
      </c>
      <c r="E191" s="131">
        <v>686.03333333333319</v>
      </c>
      <c r="F191" s="131">
        <v>680.81666666666661</v>
      </c>
      <c r="G191" s="131">
        <v>674.53333333333319</v>
      </c>
      <c r="H191" s="131">
        <v>697.53333333333319</v>
      </c>
      <c r="I191" s="131">
        <v>703.81666666666649</v>
      </c>
      <c r="J191" s="131">
        <v>709.03333333333319</v>
      </c>
      <c r="K191" s="130">
        <v>698.6</v>
      </c>
      <c r="L191" s="130">
        <v>687.1</v>
      </c>
      <c r="M191" s="130">
        <v>6.6725099999999999</v>
      </c>
    </row>
    <row r="192" spans="1:13">
      <c r="A192" s="66">
        <v>183</v>
      </c>
      <c r="B192" s="130" t="s">
        <v>146</v>
      </c>
      <c r="C192" s="130">
        <v>634.04999999999995</v>
      </c>
      <c r="D192" s="131">
        <v>632.43333333333328</v>
      </c>
      <c r="E192" s="131">
        <v>626.46666666666658</v>
      </c>
      <c r="F192" s="131">
        <v>618.88333333333333</v>
      </c>
      <c r="G192" s="131">
        <v>612.91666666666663</v>
      </c>
      <c r="H192" s="131">
        <v>640.01666666666654</v>
      </c>
      <c r="I192" s="131">
        <v>645.98333333333323</v>
      </c>
      <c r="J192" s="131">
        <v>653.56666666666649</v>
      </c>
      <c r="K192" s="130">
        <v>638.4</v>
      </c>
      <c r="L192" s="130">
        <v>624.85</v>
      </c>
      <c r="M192" s="130">
        <v>2.2793399999999999</v>
      </c>
    </row>
    <row r="193" spans="1:13">
      <c r="A193" s="66">
        <v>184</v>
      </c>
      <c r="B193" s="130" t="s">
        <v>152</v>
      </c>
      <c r="C193" s="130">
        <v>2886.8</v>
      </c>
      <c r="D193" s="131">
        <v>2899.5</v>
      </c>
      <c r="E193" s="131">
        <v>2859.3</v>
      </c>
      <c r="F193" s="131">
        <v>2831.8</v>
      </c>
      <c r="G193" s="131">
        <v>2791.6000000000004</v>
      </c>
      <c r="H193" s="131">
        <v>2927</v>
      </c>
      <c r="I193" s="131">
        <v>2967.2</v>
      </c>
      <c r="J193" s="131">
        <v>2994.7</v>
      </c>
      <c r="K193" s="130">
        <v>2939.7</v>
      </c>
      <c r="L193" s="130">
        <v>2872</v>
      </c>
      <c r="M193" s="130">
        <v>440.33577000000002</v>
      </c>
    </row>
    <row r="194" spans="1:13">
      <c r="A194" s="66">
        <v>185</v>
      </c>
      <c r="B194" s="130" t="s">
        <v>147</v>
      </c>
      <c r="C194" s="130">
        <v>278.2</v>
      </c>
      <c r="D194" s="131">
        <v>277.56666666666666</v>
      </c>
      <c r="E194" s="131">
        <v>273.83333333333331</v>
      </c>
      <c r="F194" s="131">
        <v>269.46666666666664</v>
      </c>
      <c r="G194" s="131">
        <v>265.73333333333329</v>
      </c>
      <c r="H194" s="131">
        <v>281.93333333333334</v>
      </c>
      <c r="I194" s="131">
        <v>285.66666666666669</v>
      </c>
      <c r="J194" s="131">
        <v>290.03333333333336</v>
      </c>
      <c r="K194" s="130">
        <v>281.3</v>
      </c>
      <c r="L194" s="130">
        <v>273.2</v>
      </c>
      <c r="M194" s="130">
        <v>30.951899999999998</v>
      </c>
    </row>
    <row r="195" spans="1:13">
      <c r="A195" s="66">
        <v>186</v>
      </c>
      <c r="B195" s="130" t="s">
        <v>149</v>
      </c>
      <c r="C195" s="130">
        <v>197.1</v>
      </c>
      <c r="D195" s="131">
        <v>197.31666666666669</v>
      </c>
      <c r="E195" s="131">
        <v>194.98333333333338</v>
      </c>
      <c r="F195" s="131">
        <v>192.86666666666667</v>
      </c>
      <c r="G195" s="131">
        <v>190.53333333333336</v>
      </c>
      <c r="H195" s="131">
        <v>199.43333333333339</v>
      </c>
      <c r="I195" s="131">
        <v>201.76666666666671</v>
      </c>
      <c r="J195" s="131">
        <v>203.88333333333341</v>
      </c>
      <c r="K195" s="130">
        <v>199.65</v>
      </c>
      <c r="L195" s="130">
        <v>195.2</v>
      </c>
      <c r="M195" s="130">
        <v>20.193860000000001</v>
      </c>
    </row>
    <row r="196" spans="1:13">
      <c r="A196" s="66">
        <v>187</v>
      </c>
      <c r="B196" s="130" t="s">
        <v>148</v>
      </c>
      <c r="C196" s="130">
        <v>353.15</v>
      </c>
      <c r="D196" s="131">
        <v>353.2</v>
      </c>
      <c r="E196" s="131">
        <v>349.95</v>
      </c>
      <c r="F196" s="131">
        <v>346.75</v>
      </c>
      <c r="G196" s="131">
        <v>343.5</v>
      </c>
      <c r="H196" s="131">
        <v>356.4</v>
      </c>
      <c r="I196" s="131">
        <v>359.65</v>
      </c>
      <c r="J196" s="131">
        <v>362.84999999999997</v>
      </c>
      <c r="K196" s="130">
        <v>356.45</v>
      </c>
      <c r="L196" s="130">
        <v>350</v>
      </c>
      <c r="M196" s="130">
        <v>61.842410000000001</v>
      </c>
    </row>
    <row r="197" spans="1:13">
      <c r="A197" s="66">
        <v>188</v>
      </c>
      <c r="B197" s="130" t="s">
        <v>150</v>
      </c>
      <c r="C197" s="130">
        <v>81.349999999999994</v>
      </c>
      <c r="D197" s="131">
        <v>81.333333333333329</v>
      </c>
      <c r="E197" s="131">
        <v>80.416666666666657</v>
      </c>
      <c r="F197" s="131">
        <v>79.483333333333334</v>
      </c>
      <c r="G197" s="131">
        <v>78.566666666666663</v>
      </c>
      <c r="H197" s="131">
        <v>82.266666666666652</v>
      </c>
      <c r="I197" s="131">
        <v>83.183333333333309</v>
      </c>
      <c r="J197" s="131">
        <v>84.116666666666646</v>
      </c>
      <c r="K197" s="130">
        <v>82.25</v>
      </c>
      <c r="L197" s="130">
        <v>80.400000000000006</v>
      </c>
      <c r="M197" s="130">
        <v>50.002160000000003</v>
      </c>
    </row>
    <row r="198" spans="1:13">
      <c r="A198" s="66">
        <v>189</v>
      </c>
      <c r="B198" s="130" t="s">
        <v>151</v>
      </c>
      <c r="C198" s="130">
        <v>628.85</v>
      </c>
      <c r="D198" s="131">
        <v>625.4666666666667</v>
      </c>
      <c r="E198" s="131">
        <v>617.73333333333335</v>
      </c>
      <c r="F198" s="131">
        <v>606.61666666666667</v>
      </c>
      <c r="G198" s="131">
        <v>598.88333333333333</v>
      </c>
      <c r="H198" s="131">
        <v>636.58333333333337</v>
      </c>
      <c r="I198" s="131">
        <v>644.31666666666672</v>
      </c>
      <c r="J198" s="131">
        <v>655.43333333333339</v>
      </c>
      <c r="K198" s="130">
        <v>633.20000000000005</v>
      </c>
      <c r="L198" s="130">
        <v>614.35</v>
      </c>
      <c r="M198" s="130">
        <v>104.90405</v>
      </c>
    </row>
    <row r="199" spans="1:13">
      <c r="A199" s="66">
        <v>190</v>
      </c>
      <c r="B199" s="130" t="s">
        <v>153</v>
      </c>
      <c r="C199" s="130">
        <v>619.15</v>
      </c>
      <c r="D199" s="131">
        <v>619.23333333333323</v>
      </c>
      <c r="E199" s="131">
        <v>613.51666666666642</v>
      </c>
      <c r="F199" s="131">
        <v>607.88333333333321</v>
      </c>
      <c r="G199" s="131">
        <v>602.1666666666664</v>
      </c>
      <c r="H199" s="131">
        <v>624.86666666666645</v>
      </c>
      <c r="I199" s="131">
        <v>630.58333333333337</v>
      </c>
      <c r="J199" s="131">
        <v>636.21666666666647</v>
      </c>
      <c r="K199" s="130">
        <v>624.95000000000005</v>
      </c>
      <c r="L199" s="130">
        <v>613.6</v>
      </c>
      <c r="M199" s="130">
        <v>23.069600000000001</v>
      </c>
    </row>
    <row r="200" spans="1:13">
      <c r="A200" s="66">
        <v>191</v>
      </c>
      <c r="B200" s="130" t="s">
        <v>214</v>
      </c>
      <c r="C200" s="130">
        <v>737.15</v>
      </c>
      <c r="D200" s="131">
        <v>736.38333333333321</v>
      </c>
      <c r="E200" s="131">
        <v>728.56666666666638</v>
      </c>
      <c r="F200" s="131">
        <v>719.98333333333312</v>
      </c>
      <c r="G200" s="131">
        <v>712.16666666666629</v>
      </c>
      <c r="H200" s="131">
        <v>744.96666666666647</v>
      </c>
      <c r="I200" s="131">
        <v>752.7833333333333</v>
      </c>
      <c r="J200" s="131">
        <v>761.36666666666656</v>
      </c>
      <c r="K200" s="130">
        <v>744.2</v>
      </c>
      <c r="L200" s="130">
        <v>727.8</v>
      </c>
      <c r="M200" s="130">
        <v>1.4519899999999999</v>
      </c>
    </row>
    <row r="201" spans="1:13">
      <c r="A201" s="66">
        <v>192</v>
      </c>
      <c r="B201" s="130" t="s">
        <v>154</v>
      </c>
      <c r="C201" s="130">
        <v>851.95</v>
      </c>
      <c r="D201" s="131">
        <v>847.31666666666661</v>
      </c>
      <c r="E201" s="131">
        <v>834.63333333333321</v>
      </c>
      <c r="F201" s="131">
        <v>817.31666666666661</v>
      </c>
      <c r="G201" s="131">
        <v>804.63333333333321</v>
      </c>
      <c r="H201" s="131">
        <v>864.63333333333321</v>
      </c>
      <c r="I201" s="131">
        <v>877.31666666666661</v>
      </c>
      <c r="J201" s="131">
        <v>894.63333333333321</v>
      </c>
      <c r="K201" s="130">
        <v>860</v>
      </c>
      <c r="L201" s="130">
        <v>830</v>
      </c>
      <c r="M201" s="130">
        <v>27.544350000000001</v>
      </c>
    </row>
    <row r="202" spans="1:13">
      <c r="A202" s="66">
        <v>193</v>
      </c>
      <c r="B202" s="130" t="s">
        <v>216</v>
      </c>
      <c r="C202" s="130">
        <v>1305.5</v>
      </c>
      <c r="D202" s="131">
        <v>1307.6333333333332</v>
      </c>
      <c r="E202" s="131">
        <v>1293.9166666666665</v>
      </c>
      <c r="F202" s="131">
        <v>1282.3333333333333</v>
      </c>
      <c r="G202" s="131">
        <v>1268.6166666666666</v>
      </c>
      <c r="H202" s="131">
        <v>1319.2166666666665</v>
      </c>
      <c r="I202" s="131">
        <v>1332.9333333333332</v>
      </c>
      <c r="J202" s="131">
        <v>1344.5166666666664</v>
      </c>
      <c r="K202" s="130">
        <v>1321.35</v>
      </c>
      <c r="L202" s="130">
        <v>1296.05</v>
      </c>
      <c r="M202" s="130">
        <v>1.109</v>
      </c>
    </row>
    <row r="203" spans="1:13">
      <c r="A203" s="66">
        <v>194</v>
      </c>
      <c r="B203" s="130" t="s">
        <v>217</v>
      </c>
      <c r="C203" s="130">
        <v>254.65</v>
      </c>
      <c r="D203" s="131">
        <v>255.43333333333331</v>
      </c>
      <c r="E203" s="131">
        <v>252.16666666666663</v>
      </c>
      <c r="F203" s="131">
        <v>249.68333333333331</v>
      </c>
      <c r="G203" s="131">
        <v>246.41666666666663</v>
      </c>
      <c r="H203" s="131">
        <v>257.91666666666663</v>
      </c>
      <c r="I203" s="131">
        <v>261.18333333333334</v>
      </c>
      <c r="J203" s="131">
        <v>263.66666666666663</v>
      </c>
      <c r="K203" s="130">
        <v>258.7</v>
      </c>
      <c r="L203" s="130">
        <v>252.95</v>
      </c>
      <c r="M203" s="130">
        <v>6.0419099999999997</v>
      </c>
    </row>
    <row r="204" spans="1:13">
      <c r="A204" s="66">
        <v>195</v>
      </c>
      <c r="B204" s="130" t="s">
        <v>161</v>
      </c>
      <c r="C204" s="130">
        <v>722.8</v>
      </c>
      <c r="D204" s="131">
        <v>721.54999999999984</v>
      </c>
      <c r="E204" s="131">
        <v>714.1999999999997</v>
      </c>
      <c r="F204" s="131">
        <v>705.59999999999991</v>
      </c>
      <c r="G204" s="131">
        <v>698.24999999999977</v>
      </c>
      <c r="H204" s="131">
        <v>730.14999999999964</v>
      </c>
      <c r="I204" s="131">
        <v>737.49999999999977</v>
      </c>
      <c r="J204" s="131">
        <v>746.09999999999957</v>
      </c>
      <c r="K204" s="130">
        <v>728.9</v>
      </c>
      <c r="L204" s="130">
        <v>712.95</v>
      </c>
      <c r="M204" s="130">
        <v>14.523020000000001</v>
      </c>
    </row>
    <row r="205" spans="1:13">
      <c r="A205" s="66">
        <v>196</v>
      </c>
      <c r="B205" s="130" t="s">
        <v>158</v>
      </c>
      <c r="C205" s="130">
        <v>4170</v>
      </c>
      <c r="D205" s="131">
        <v>4173.6333333333341</v>
      </c>
      <c r="E205" s="131">
        <v>4138.1666666666679</v>
      </c>
      <c r="F205" s="131">
        <v>4106.3333333333339</v>
      </c>
      <c r="G205" s="131">
        <v>4070.8666666666677</v>
      </c>
      <c r="H205" s="131">
        <v>4205.4666666666681</v>
      </c>
      <c r="I205" s="131">
        <v>4240.9333333333334</v>
      </c>
      <c r="J205" s="131">
        <v>4272.7666666666682</v>
      </c>
      <c r="K205" s="130">
        <v>4209.1000000000004</v>
      </c>
      <c r="L205" s="130">
        <v>4141.8</v>
      </c>
      <c r="M205" s="130">
        <v>1.3844399999999999</v>
      </c>
    </row>
    <row r="206" spans="1:13">
      <c r="A206" s="66">
        <v>197</v>
      </c>
      <c r="B206" s="130" t="s">
        <v>159</v>
      </c>
      <c r="C206" s="130">
        <v>97.5</v>
      </c>
      <c r="D206" s="131">
        <v>96.483333333333348</v>
      </c>
      <c r="E206" s="131">
        <v>90.1666666666667</v>
      </c>
      <c r="F206" s="131">
        <v>82.833333333333357</v>
      </c>
      <c r="G206" s="131">
        <v>76.516666666666708</v>
      </c>
      <c r="H206" s="131">
        <v>103.81666666666669</v>
      </c>
      <c r="I206" s="131">
        <v>110.13333333333335</v>
      </c>
      <c r="J206" s="131">
        <v>117.46666666666668</v>
      </c>
      <c r="K206" s="130">
        <v>102.8</v>
      </c>
      <c r="L206" s="130">
        <v>89.15</v>
      </c>
      <c r="M206" s="130">
        <v>245.71377000000001</v>
      </c>
    </row>
    <row r="207" spans="1:13">
      <c r="A207" s="66">
        <v>198</v>
      </c>
      <c r="B207" s="130" t="s">
        <v>156</v>
      </c>
      <c r="C207" s="130">
        <v>1020.85</v>
      </c>
      <c r="D207" s="131">
        <v>1026.8833333333332</v>
      </c>
      <c r="E207" s="131">
        <v>1011.1666666666665</v>
      </c>
      <c r="F207" s="131">
        <v>1001.4833333333333</v>
      </c>
      <c r="G207" s="131">
        <v>985.76666666666665</v>
      </c>
      <c r="H207" s="131">
        <v>1036.5666666666664</v>
      </c>
      <c r="I207" s="131">
        <v>1052.2833333333331</v>
      </c>
      <c r="J207" s="131">
        <v>1061.9666666666662</v>
      </c>
      <c r="K207" s="130">
        <v>1042.5999999999999</v>
      </c>
      <c r="L207" s="130">
        <v>1017.2</v>
      </c>
      <c r="M207" s="130">
        <v>2.0635300000000001</v>
      </c>
    </row>
    <row r="208" spans="1:13">
      <c r="A208" s="66">
        <v>199</v>
      </c>
      <c r="B208" s="130" t="s">
        <v>357</v>
      </c>
      <c r="C208" s="130">
        <v>3081.4</v>
      </c>
      <c r="D208" s="131">
        <v>3099.9666666666672</v>
      </c>
      <c r="E208" s="131">
        <v>3034.4833333333345</v>
      </c>
      <c r="F208" s="131">
        <v>2987.5666666666675</v>
      </c>
      <c r="G208" s="131">
        <v>2922.0833333333348</v>
      </c>
      <c r="H208" s="131">
        <v>3146.8833333333341</v>
      </c>
      <c r="I208" s="131">
        <v>3212.3666666666668</v>
      </c>
      <c r="J208" s="131">
        <v>3259.2833333333338</v>
      </c>
      <c r="K208" s="130">
        <v>3165.45</v>
      </c>
      <c r="L208" s="130">
        <v>3053.05</v>
      </c>
      <c r="M208" s="130">
        <v>4.4049199999999997</v>
      </c>
    </row>
    <row r="209" spans="1:13">
      <c r="A209" s="66">
        <v>200</v>
      </c>
      <c r="B209" s="130" t="s">
        <v>2077</v>
      </c>
      <c r="C209" s="130">
        <v>237.7</v>
      </c>
      <c r="D209" s="131">
        <v>238.5</v>
      </c>
      <c r="E209" s="131">
        <v>235.4</v>
      </c>
      <c r="F209" s="131">
        <v>233.1</v>
      </c>
      <c r="G209" s="131">
        <v>230</v>
      </c>
      <c r="H209" s="131">
        <v>240.8</v>
      </c>
      <c r="I209" s="131">
        <v>243.90000000000003</v>
      </c>
      <c r="J209" s="131">
        <v>246.20000000000002</v>
      </c>
      <c r="K209" s="130">
        <v>241.6</v>
      </c>
      <c r="L209" s="130">
        <v>236.2</v>
      </c>
      <c r="M209" s="130">
        <v>12.97</v>
      </c>
    </row>
    <row r="210" spans="1:13">
      <c r="A210" s="66">
        <v>201</v>
      </c>
      <c r="B210" s="130" t="s">
        <v>2059</v>
      </c>
      <c r="C210" s="130">
        <v>215.65</v>
      </c>
      <c r="D210" s="131">
        <v>212.79999999999998</v>
      </c>
      <c r="E210" s="131">
        <v>209.94999999999996</v>
      </c>
      <c r="F210" s="131">
        <v>204.24999999999997</v>
      </c>
      <c r="G210" s="131">
        <v>201.39999999999995</v>
      </c>
      <c r="H210" s="131">
        <v>218.49999999999997</v>
      </c>
      <c r="I210" s="131">
        <v>221.35</v>
      </c>
      <c r="J210" s="131">
        <v>227.04999999999998</v>
      </c>
      <c r="K210" s="130">
        <v>215.65</v>
      </c>
      <c r="L210" s="130">
        <v>207.1</v>
      </c>
      <c r="M210" s="130">
        <v>72.591239999999999</v>
      </c>
    </row>
    <row r="211" spans="1:13">
      <c r="A211" s="66">
        <v>202</v>
      </c>
      <c r="B211" s="130" t="s">
        <v>228</v>
      </c>
      <c r="C211" s="130">
        <v>321.05</v>
      </c>
      <c r="D211" s="131">
        <v>319.01666666666665</v>
      </c>
      <c r="E211" s="131">
        <v>314.0333333333333</v>
      </c>
      <c r="F211" s="131">
        <v>307.01666666666665</v>
      </c>
      <c r="G211" s="131">
        <v>302.0333333333333</v>
      </c>
      <c r="H211" s="131">
        <v>326.0333333333333</v>
      </c>
      <c r="I211" s="131">
        <v>331.01666666666665</v>
      </c>
      <c r="J211" s="131">
        <v>338.0333333333333</v>
      </c>
      <c r="K211" s="130">
        <v>324</v>
      </c>
      <c r="L211" s="130">
        <v>312</v>
      </c>
      <c r="M211" s="130">
        <v>178.19886</v>
      </c>
    </row>
    <row r="212" spans="1:13">
      <c r="A212" s="66">
        <v>203</v>
      </c>
      <c r="B212" s="130" t="s">
        <v>162</v>
      </c>
      <c r="C212" s="130">
        <v>639.75</v>
      </c>
      <c r="D212" s="131">
        <v>642.16666666666663</v>
      </c>
      <c r="E212" s="131">
        <v>634.83333333333326</v>
      </c>
      <c r="F212" s="131">
        <v>629.91666666666663</v>
      </c>
      <c r="G212" s="131">
        <v>622.58333333333326</v>
      </c>
      <c r="H212" s="131">
        <v>647.08333333333326</v>
      </c>
      <c r="I212" s="131">
        <v>654.41666666666652</v>
      </c>
      <c r="J212" s="131">
        <v>659.33333333333326</v>
      </c>
      <c r="K212" s="130">
        <v>649.5</v>
      </c>
      <c r="L212" s="130">
        <v>637.25</v>
      </c>
      <c r="M212" s="130">
        <v>17.000309999999999</v>
      </c>
    </row>
    <row r="213" spans="1:13">
      <c r="A213" s="66">
        <v>204</v>
      </c>
      <c r="B213" s="130" t="s">
        <v>2134</v>
      </c>
      <c r="C213" s="130">
        <v>62.2</v>
      </c>
      <c r="D213" s="131">
        <v>61.966666666666669</v>
      </c>
      <c r="E213" s="131">
        <v>60.733333333333334</v>
      </c>
      <c r="F213" s="131">
        <v>59.266666666666666</v>
      </c>
      <c r="G213" s="131">
        <v>58.033333333333331</v>
      </c>
      <c r="H213" s="131">
        <v>63.433333333333337</v>
      </c>
      <c r="I213" s="131">
        <v>64.666666666666671</v>
      </c>
      <c r="J213" s="131">
        <v>66.13333333333334</v>
      </c>
      <c r="K213" s="130">
        <v>63.2</v>
      </c>
      <c r="L213" s="130">
        <v>60.5</v>
      </c>
      <c r="M213" s="130">
        <v>11.576280000000001</v>
      </c>
    </row>
    <row r="214" spans="1:13">
      <c r="A214" s="66">
        <v>205</v>
      </c>
      <c r="B214" s="130" t="s">
        <v>163</v>
      </c>
      <c r="C214" s="130">
        <v>296.60000000000002</v>
      </c>
      <c r="D214" s="131">
        <v>296.16666666666669</v>
      </c>
      <c r="E214" s="131">
        <v>292.93333333333339</v>
      </c>
      <c r="F214" s="131">
        <v>289.26666666666671</v>
      </c>
      <c r="G214" s="131">
        <v>286.03333333333342</v>
      </c>
      <c r="H214" s="131">
        <v>299.83333333333337</v>
      </c>
      <c r="I214" s="131">
        <v>303.06666666666661</v>
      </c>
      <c r="J214" s="131">
        <v>306.73333333333335</v>
      </c>
      <c r="K214" s="130">
        <v>299.39999999999998</v>
      </c>
      <c r="L214" s="130">
        <v>292.5</v>
      </c>
      <c r="M214" s="130">
        <v>32.04842</v>
      </c>
    </row>
    <row r="215" spans="1:13">
      <c r="A215" s="66">
        <v>206</v>
      </c>
      <c r="B215" s="130" t="s">
        <v>164</v>
      </c>
      <c r="C215" s="130">
        <v>773.35</v>
      </c>
      <c r="D215" s="131">
        <v>772.35</v>
      </c>
      <c r="E215" s="131">
        <v>763.35</v>
      </c>
      <c r="F215" s="131">
        <v>753.35</v>
      </c>
      <c r="G215" s="131">
        <v>744.35</v>
      </c>
      <c r="H215" s="131">
        <v>782.35</v>
      </c>
      <c r="I215" s="131">
        <v>791.35</v>
      </c>
      <c r="J215" s="131">
        <v>801.35</v>
      </c>
      <c r="K215" s="130">
        <v>781.35</v>
      </c>
      <c r="L215" s="130">
        <v>762.35</v>
      </c>
      <c r="M215" s="130">
        <v>11.05911</v>
      </c>
    </row>
    <row r="216" spans="1:13">
      <c r="A216" s="66">
        <v>207</v>
      </c>
      <c r="B216" s="130" t="s">
        <v>165</v>
      </c>
      <c r="C216" s="130">
        <v>312.8</v>
      </c>
      <c r="D216" s="131">
        <v>312.66666666666669</v>
      </c>
      <c r="E216" s="131">
        <v>309.93333333333339</v>
      </c>
      <c r="F216" s="131">
        <v>307.06666666666672</v>
      </c>
      <c r="G216" s="131">
        <v>304.33333333333343</v>
      </c>
      <c r="H216" s="131">
        <v>315.53333333333336</v>
      </c>
      <c r="I216" s="131">
        <v>318.26666666666659</v>
      </c>
      <c r="J216" s="131">
        <v>321.13333333333333</v>
      </c>
      <c r="K216" s="130">
        <v>315.39999999999998</v>
      </c>
      <c r="L216" s="130">
        <v>309.8</v>
      </c>
      <c r="M216" s="130">
        <v>114.36348</v>
      </c>
    </row>
    <row r="217" spans="1:13">
      <c r="A217" s="66">
        <v>208</v>
      </c>
      <c r="B217" s="136" t="s">
        <v>166</v>
      </c>
      <c r="C217" s="136">
        <v>579.15</v>
      </c>
      <c r="D217" s="131">
        <v>576.58333333333337</v>
      </c>
      <c r="E217" s="131">
        <v>572.81666666666672</v>
      </c>
      <c r="F217" s="131">
        <v>566.48333333333335</v>
      </c>
      <c r="G217" s="131">
        <v>562.7166666666667</v>
      </c>
      <c r="H217" s="131">
        <v>582.91666666666674</v>
      </c>
      <c r="I217" s="131">
        <v>586.68333333333339</v>
      </c>
      <c r="J217" s="131">
        <v>593.01666666666677</v>
      </c>
      <c r="K217" s="136">
        <v>580.35</v>
      </c>
      <c r="L217" s="136">
        <v>570.25</v>
      </c>
      <c r="M217" s="136">
        <v>12.793710000000001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1"/>
      <c r="B1" s="53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43173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8" t="s">
        <v>13</v>
      </c>
      <c r="B9" s="529" t="s">
        <v>14</v>
      </c>
      <c r="C9" s="527" t="s">
        <v>15</v>
      </c>
      <c r="D9" s="527" t="s">
        <v>16</v>
      </c>
      <c r="E9" s="527" t="s">
        <v>17</v>
      </c>
      <c r="F9" s="527"/>
      <c r="G9" s="527"/>
      <c r="H9" s="527" t="s">
        <v>18</v>
      </c>
      <c r="I9" s="527"/>
      <c r="J9" s="527"/>
      <c r="K9" s="23"/>
      <c r="L9" s="24"/>
      <c r="M9" s="34"/>
    </row>
    <row r="10" spans="1:15" ht="42.75" customHeight="1">
      <c r="A10" s="523"/>
      <c r="B10" s="525"/>
      <c r="C10" s="530" t="s">
        <v>19</v>
      </c>
      <c r="D10" s="53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20171.7</v>
      </c>
      <c r="D11" s="124">
        <v>20217.766666666666</v>
      </c>
      <c r="E11" s="124">
        <v>19954.983333333334</v>
      </c>
      <c r="F11" s="124">
        <v>19738.266666666666</v>
      </c>
      <c r="G11" s="124">
        <v>19475.483333333334</v>
      </c>
      <c r="H11" s="124">
        <v>20434.483333333334</v>
      </c>
      <c r="I11" s="124">
        <v>20697.266666666666</v>
      </c>
      <c r="J11" s="124">
        <v>20913.983333333334</v>
      </c>
      <c r="K11" s="123">
        <v>20480.55</v>
      </c>
      <c r="L11" s="123">
        <v>20001.05</v>
      </c>
      <c r="M11" s="123">
        <v>7.1900000000000002E-3</v>
      </c>
    </row>
    <row r="12" spans="1:15" ht="12" customHeight="1">
      <c r="A12" s="65">
        <v>2</v>
      </c>
      <c r="B12" s="123" t="s">
        <v>401</v>
      </c>
      <c r="C12" s="126">
        <v>706.3</v>
      </c>
      <c r="D12" s="124">
        <v>709.88333333333333</v>
      </c>
      <c r="E12" s="124">
        <v>698.16666666666663</v>
      </c>
      <c r="F12" s="124">
        <v>690.0333333333333</v>
      </c>
      <c r="G12" s="124">
        <v>678.31666666666661</v>
      </c>
      <c r="H12" s="124">
        <v>718.01666666666665</v>
      </c>
      <c r="I12" s="124">
        <v>729.73333333333335</v>
      </c>
      <c r="J12" s="124">
        <v>737.86666666666667</v>
      </c>
      <c r="K12" s="123">
        <v>721.6</v>
      </c>
      <c r="L12" s="123">
        <v>701.75</v>
      </c>
      <c r="M12" s="123">
        <v>1.46943</v>
      </c>
    </row>
    <row r="13" spans="1:15" ht="12" customHeight="1">
      <c r="A13" s="65">
        <v>3</v>
      </c>
      <c r="B13" s="123" t="s">
        <v>186</v>
      </c>
      <c r="C13" s="126">
        <v>1410.8</v>
      </c>
      <c r="D13" s="124">
        <v>1417.55</v>
      </c>
      <c r="E13" s="124">
        <v>1395.25</v>
      </c>
      <c r="F13" s="124">
        <v>1379.7</v>
      </c>
      <c r="G13" s="124">
        <v>1357.4</v>
      </c>
      <c r="H13" s="124">
        <v>1433.1</v>
      </c>
      <c r="I13" s="124">
        <v>1455.3999999999996</v>
      </c>
      <c r="J13" s="124">
        <v>1470.9499999999998</v>
      </c>
      <c r="K13" s="123">
        <v>1439.85</v>
      </c>
      <c r="L13" s="123">
        <v>1402</v>
      </c>
      <c r="M13" s="123">
        <v>0.38285999999999998</v>
      </c>
    </row>
    <row r="14" spans="1:15" ht="12" customHeight="1">
      <c r="A14" s="65">
        <v>4</v>
      </c>
      <c r="B14" s="123" t="s">
        <v>30</v>
      </c>
      <c r="C14" s="126">
        <v>1575.35</v>
      </c>
      <c r="D14" s="124">
        <v>1571.5833333333333</v>
      </c>
      <c r="E14" s="124">
        <v>1561.1666666666665</v>
      </c>
      <c r="F14" s="124">
        <v>1546.9833333333333</v>
      </c>
      <c r="G14" s="124">
        <v>1536.5666666666666</v>
      </c>
      <c r="H14" s="124">
        <v>1585.7666666666664</v>
      </c>
      <c r="I14" s="124">
        <v>1596.1833333333329</v>
      </c>
      <c r="J14" s="124">
        <v>1610.3666666666663</v>
      </c>
      <c r="K14" s="123">
        <v>1582</v>
      </c>
      <c r="L14" s="123">
        <v>1557.4</v>
      </c>
      <c r="M14" s="123">
        <v>4.4170400000000001</v>
      </c>
    </row>
    <row r="15" spans="1:15" ht="12" customHeight="1">
      <c r="A15" s="65">
        <v>5</v>
      </c>
      <c r="B15" s="123" t="s">
        <v>436</v>
      </c>
      <c r="C15" s="126">
        <v>1447.9</v>
      </c>
      <c r="D15" s="124">
        <v>1443.1166666666668</v>
      </c>
      <c r="E15" s="124">
        <v>1432.3333333333335</v>
      </c>
      <c r="F15" s="124">
        <v>1416.7666666666667</v>
      </c>
      <c r="G15" s="124">
        <v>1405.9833333333333</v>
      </c>
      <c r="H15" s="124">
        <v>1458.6833333333336</v>
      </c>
      <c r="I15" s="124">
        <v>1469.4666666666669</v>
      </c>
      <c r="J15" s="124">
        <v>1485.0333333333338</v>
      </c>
      <c r="K15" s="123">
        <v>1453.9</v>
      </c>
      <c r="L15" s="123">
        <v>1427.55</v>
      </c>
      <c r="M15" s="123">
        <v>8.448E-2</v>
      </c>
    </row>
    <row r="16" spans="1:15" ht="12" customHeight="1">
      <c r="A16" s="65">
        <v>6</v>
      </c>
      <c r="B16" s="123" t="s">
        <v>482</v>
      </c>
      <c r="C16" s="126">
        <v>1984.95</v>
      </c>
      <c r="D16" s="124">
        <v>1948.3166666666666</v>
      </c>
      <c r="E16" s="124">
        <v>1886.6833333333332</v>
      </c>
      <c r="F16" s="124">
        <v>1788.4166666666665</v>
      </c>
      <c r="G16" s="124">
        <v>1726.7833333333331</v>
      </c>
      <c r="H16" s="124">
        <v>2046.5833333333333</v>
      </c>
      <c r="I16" s="124">
        <v>2108.2166666666662</v>
      </c>
      <c r="J16" s="124">
        <v>2206.4833333333336</v>
      </c>
      <c r="K16" s="123">
        <v>2009.95</v>
      </c>
      <c r="L16" s="123">
        <v>1850.05</v>
      </c>
      <c r="M16" s="123">
        <v>0.48359000000000002</v>
      </c>
    </row>
    <row r="17" spans="1:13" ht="12" customHeight="1">
      <c r="A17" s="65">
        <v>7</v>
      </c>
      <c r="B17" s="123" t="s">
        <v>2563</v>
      </c>
      <c r="C17" s="126">
        <v>583.35</v>
      </c>
      <c r="D17" s="124">
        <v>584.26666666666665</v>
      </c>
      <c r="E17" s="124">
        <v>576.0333333333333</v>
      </c>
      <c r="F17" s="124">
        <v>568.7166666666667</v>
      </c>
      <c r="G17" s="124">
        <v>560.48333333333335</v>
      </c>
      <c r="H17" s="124">
        <v>591.58333333333326</v>
      </c>
      <c r="I17" s="124">
        <v>599.81666666666661</v>
      </c>
      <c r="J17" s="124">
        <v>607.13333333333321</v>
      </c>
      <c r="K17" s="123">
        <v>592.5</v>
      </c>
      <c r="L17" s="123">
        <v>576.95000000000005</v>
      </c>
      <c r="M17" s="123">
        <v>0.84750000000000003</v>
      </c>
    </row>
    <row r="18" spans="1:13" ht="12" customHeight="1">
      <c r="A18" s="65">
        <v>8</v>
      </c>
      <c r="B18" s="123" t="s">
        <v>406</v>
      </c>
      <c r="C18" s="126">
        <v>1193.9000000000001</v>
      </c>
      <c r="D18" s="124">
        <v>1180.55</v>
      </c>
      <c r="E18" s="124">
        <v>1161.5</v>
      </c>
      <c r="F18" s="124">
        <v>1129.1000000000001</v>
      </c>
      <c r="G18" s="124">
        <v>1110.0500000000002</v>
      </c>
      <c r="H18" s="124">
        <v>1212.9499999999998</v>
      </c>
      <c r="I18" s="124">
        <v>1231.9999999999995</v>
      </c>
      <c r="J18" s="124">
        <v>1264.3999999999996</v>
      </c>
      <c r="K18" s="123">
        <v>1199.5999999999999</v>
      </c>
      <c r="L18" s="123">
        <v>1148.1500000000001</v>
      </c>
      <c r="M18" s="123">
        <v>1.1236699999999999</v>
      </c>
    </row>
    <row r="19" spans="1:13" ht="12" customHeight="1">
      <c r="A19" s="65">
        <v>9</v>
      </c>
      <c r="B19" s="123" t="s">
        <v>408</v>
      </c>
      <c r="C19" s="126">
        <v>163.30000000000001</v>
      </c>
      <c r="D19" s="124">
        <v>162.54999999999998</v>
      </c>
      <c r="E19" s="124">
        <v>156.74999999999997</v>
      </c>
      <c r="F19" s="124">
        <v>150.19999999999999</v>
      </c>
      <c r="G19" s="124">
        <v>144.39999999999998</v>
      </c>
      <c r="H19" s="124">
        <v>169.09999999999997</v>
      </c>
      <c r="I19" s="124">
        <v>174.89999999999998</v>
      </c>
      <c r="J19" s="124">
        <v>181.44999999999996</v>
      </c>
      <c r="K19" s="123">
        <v>168.35</v>
      </c>
      <c r="L19" s="123">
        <v>156</v>
      </c>
      <c r="M19" s="123">
        <v>16.955749999999998</v>
      </c>
    </row>
    <row r="20" spans="1:13" ht="12" customHeight="1">
      <c r="A20" s="65">
        <v>10</v>
      </c>
      <c r="B20" s="123" t="s">
        <v>31</v>
      </c>
      <c r="C20" s="126">
        <v>159.75</v>
      </c>
      <c r="D20" s="124">
        <v>160.41666666666666</v>
      </c>
      <c r="E20" s="124">
        <v>156.33333333333331</v>
      </c>
      <c r="F20" s="124">
        <v>152.91666666666666</v>
      </c>
      <c r="G20" s="124">
        <v>148.83333333333331</v>
      </c>
      <c r="H20" s="124">
        <v>163.83333333333331</v>
      </c>
      <c r="I20" s="124">
        <v>167.91666666666663</v>
      </c>
      <c r="J20" s="124">
        <v>171.33333333333331</v>
      </c>
      <c r="K20" s="123">
        <v>164.5</v>
      </c>
      <c r="L20" s="123">
        <v>157</v>
      </c>
      <c r="M20" s="123">
        <v>151.60439</v>
      </c>
    </row>
    <row r="21" spans="1:13" ht="12" customHeight="1">
      <c r="A21" s="65">
        <v>11</v>
      </c>
      <c r="B21" s="123" t="s">
        <v>32</v>
      </c>
      <c r="C21" s="126">
        <v>385.2</v>
      </c>
      <c r="D21" s="124">
        <v>385.91666666666669</v>
      </c>
      <c r="E21" s="124">
        <v>380.43333333333339</v>
      </c>
      <c r="F21" s="124">
        <v>375.66666666666669</v>
      </c>
      <c r="G21" s="124">
        <v>370.18333333333339</v>
      </c>
      <c r="H21" s="124">
        <v>390.68333333333339</v>
      </c>
      <c r="I21" s="124">
        <v>396.16666666666663</v>
      </c>
      <c r="J21" s="124">
        <v>400.93333333333339</v>
      </c>
      <c r="K21" s="123">
        <v>391.4</v>
      </c>
      <c r="L21" s="123">
        <v>381.15</v>
      </c>
      <c r="M21" s="123">
        <v>21.756959999999999</v>
      </c>
    </row>
    <row r="22" spans="1:13" ht="12" customHeight="1">
      <c r="A22" s="65">
        <v>12</v>
      </c>
      <c r="B22" s="123" t="s">
        <v>33</v>
      </c>
      <c r="C22" s="126">
        <v>26.7</v>
      </c>
      <c r="D22" s="124">
        <v>26.566666666666666</v>
      </c>
      <c r="E22" s="124">
        <v>25.933333333333334</v>
      </c>
      <c r="F22" s="124">
        <v>25.166666666666668</v>
      </c>
      <c r="G22" s="124">
        <v>24.533333333333335</v>
      </c>
      <c r="H22" s="124">
        <v>27.333333333333332</v>
      </c>
      <c r="I22" s="124">
        <v>27.966666666666665</v>
      </c>
      <c r="J22" s="124">
        <v>28.733333333333331</v>
      </c>
      <c r="K22" s="123">
        <v>27.2</v>
      </c>
      <c r="L22" s="123">
        <v>25.8</v>
      </c>
      <c r="M22" s="123">
        <v>111.66266</v>
      </c>
    </row>
    <row r="23" spans="1:13">
      <c r="A23" s="65">
        <v>13</v>
      </c>
      <c r="B23" s="123" t="s">
        <v>423</v>
      </c>
      <c r="C23" s="126">
        <v>184.4</v>
      </c>
      <c r="D23" s="124">
        <v>185.66666666666666</v>
      </c>
      <c r="E23" s="124">
        <v>179.33333333333331</v>
      </c>
      <c r="F23" s="124">
        <v>174.26666666666665</v>
      </c>
      <c r="G23" s="124">
        <v>167.93333333333331</v>
      </c>
      <c r="H23" s="124">
        <v>190.73333333333332</v>
      </c>
      <c r="I23" s="124">
        <v>197.06666666666663</v>
      </c>
      <c r="J23" s="124">
        <v>202.13333333333333</v>
      </c>
      <c r="K23" s="123">
        <v>192</v>
      </c>
      <c r="L23" s="123">
        <v>180.6</v>
      </c>
      <c r="M23" s="123">
        <v>7.5005499999999996</v>
      </c>
    </row>
    <row r="24" spans="1:13">
      <c r="A24" s="65">
        <v>14</v>
      </c>
      <c r="B24" s="123" t="s">
        <v>413</v>
      </c>
      <c r="C24" s="126">
        <v>150.25</v>
      </c>
      <c r="D24" s="124">
        <v>148.71666666666667</v>
      </c>
      <c r="E24" s="124">
        <v>145.93333333333334</v>
      </c>
      <c r="F24" s="124">
        <v>141.61666666666667</v>
      </c>
      <c r="G24" s="124">
        <v>138.83333333333334</v>
      </c>
      <c r="H24" s="124">
        <v>153.03333333333333</v>
      </c>
      <c r="I24" s="124">
        <v>155.81666666666669</v>
      </c>
      <c r="J24" s="124">
        <v>160.13333333333333</v>
      </c>
      <c r="K24" s="123">
        <v>151.5</v>
      </c>
      <c r="L24" s="123">
        <v>144.4</v>
      </c>
      <c r="M24" s="123">
        <v>2.8439000000000001</v>
      </c>
    </row>
    <row r="25" spans="1:13">
      <c r="A25" s="65">
        <v>15</v>
      </c>
      <c r="B25" s="123" t="s">
        <v>2212</v>
      </c>
      <c r="C25" s="126">
        <v>221.5</v>
      </c>
      <c r="D25" s="124">
        <v>221.83333333333334</v>
      </c>
      <c r="E25" s="124">
        <v>217.66666666666669</v>
      </c>
      <c r="F25" s="124">
        <v>213.83333333333334</v>
      </c>
      <c r="G25" s="124">
        <v>209.66666666666669</v>
      </c>
      <c r="H25" s="124">
        <v>225.66666666666669</v>
      </c>
      <c r="I25" s="124">
        <v>229.83333333333337</v>
      </c>
      <c r="J25" s="124">
        <v>233.66666666666669</v>
      </c>
      <c r="K25" s="123">
        <v>226</v>
      </c>
      <c r="L25" s="123">
        <v>218</v>
      </c>
      <c r="M25" s="123">
        <v>1.96651</v>
      </c>
    </row>
    <row r="26" spans="1:13">
      <c r="A26" s="65">
        <v>16</v>
      </c>
      <c r="B26" s="123" t="s">
        <v>432</v>
      </c>
      <c r="C26" s="126">
        <v>238.25</v>
      </c>
      <c r="D26" s="124">
        <v>240.08333333333334</v>
      </c>
      <c r="E26" s="124">
        <v>233.66666666666669</v>
      </c>
      <c r="F26" s="124">
        <v>229.08333333333334</v>
      </c>
      <c r="G26" s="124">
        <v>222.66666666666669</v>
      </c>
      <c r="H26" s="124">
        <v>244.66666666666669</v>
      </c>
      <c r="I26" s="124">
        <v>251.08333333333337</v>
      </c>
      <c r="J26" s="124">
        <v>255.66666666666669</v>
      </c>
      <c r="K26" s="123">
        <v>246.5</v>
      </c>
      <c r="L26" s="123">
        <v>235.5</v>
      </c>
      <c r="M26" s="123">
        <v>1.49404</v>
      </c>
    </row>
    <row r="27" spans="1:13">
      <c r="A27" s="65">
        <v>17</v>
      </c>
      <c r="B27" s="123" t="s">
        <v>434</v>
      </c>
      <c r="C27" s="126">
        <v>381.2</v>
      </c>
      <c r="D27" s="124">
        <v>380.75</v>
      </c>
      <c r="E27" s="124">
        <v>376.5</v>
      </c>
      <c r="F27" s="124">
        <v>371.8</v>
      </c>
      <c r="G27" s="124">
        <v>367.55</v>
      </c>
      <c r="H27" s="124">
        <v>385.45</v>
      </c>
      <c r="I27" s="124">
        <v>389.7</v>
      </c>
      <c r="J27" s="124">
        <v>394.4</v>
      </c>
      <c r="K27" s="123">
        <v>385</v>
      </c>
      <c r="L27" s="123">
        <v>376.05</v>
      </c>
      <c r="M27" s="123">
        <v>0.23622000000000001</v>
      </c>
    </row>
    <row r="28" spans="1:13">
      <c r="A28" s="65">
        <v>18</v>
      </c>
      <c r="B28" s="123" t="s">
        <v>235</v>
      </c>
      <c r="C28" s="126">
        <v>1384.95</v>
      </c>
      <c r="D28" s="124">
        <v>1376.1833333333334</v>
      </c>
      <c r="E28" s="124">
        <v>1357.4166666666667</v>
      </c>
      <c r="F28" s="124">
        <v>1329.8833333333334</v>
      </c>
      <c r="G28" s="124">
        <v>1311.1166666666668</v>
      </c>
      <c r="H28" s="124">
        <v>1403.7166666666667</v>
      </c>
      <c r="I28" s="124">
        <v>1422.4833333333331</v>
      </c>
      <c r="J28" s="124">
        <v>1450.0166666666667</v>
      </c>
      <c r="K28" s="123">
        <v>1394.95</v>
      </c>
      <c r="L28" s="123">
        <v>1348.65</v>
      </c>
      <c r="M28" s="123">
        <v>1.3266500000000001</v>
      </c>
    </row>
    <row r="29" spans="1:13">
      <c r="A29" s="65">
        <v>19</v>
      </c>
      <c r="B29" s="123" t="s">
        <v>444</v>
      </c>
      <c r="C29" s="126">
        <v>1851.85</v>
      </c>
      <c r="D29" s="124">
        <v>1851.1666666666667</v>
      </c>
      <c r="E29" s="124">
        <v>1823.3333333333335</v>
      </c>
      <c r="F29" s="124">
        <v>1794.8166666666668</v>
      </c>
      <c r="G29" s="124">
        <v>1766.9833333333336</v>
      </c>
      <c r="H29" s="124">
        <v>1879.6833333333334</v>
      </c>
      <c r="I29" s="124">
        <v>1907.5166666666669</v>
      </c>
      <c r="J29" s="124">
        <v>1936.0333333333333</v>
      </c>
      <c r="K29" s="123">
        <v>1879</v>
      </c>
      <c r="L29" s="123">
        <v>1822.65</v>
      </c>
      <c r="M29" s="123">
        <v>0.30602000000000001</v>
      </c>
    </row>
    <row r="30" spans="1:13">
      <c r="A30" s="65">
        <v>20</v>
      </c>
      <c r="B30" s="123" t="s">
        <v>484</v>
      </c>
      <c r="C30" s="126">
        <v>542.20000000000005</v>
      </c>
      <c r="D30" s="124">
        <v>542.4</v>
      </c>
      <c r="E30" s="124">
        <v>539.79999999999995</v>
      </c>
      <c r="F30" s="124">
        <v>537.4</v>
      </c>
      <c r="G30" s="124">
        <v>534.79999999999995</v>
      </c>
      <c r="H30" s="124">
        <v>544.79999999999995</v>
      </c>
      <c r="I30" s="124">
        <v>547.40000000000009</v>
      </c>
      <c r="J30" s="124">
        <v>549.79999999999995</v>
      </c>
      <c r="K30" s="123">
        <v>545</v>
      </c>
      <c r="L30" s="123">
        <v>540</v>
      </c>
      <c r="M30" s="123">
        <v>7.8609999999999999E-2</v>
      </c>
    </row>
    <row r="31" spans="1:13">
      <c r="A31" s="65">
        <v>21</v>
      </c>
      <c r="B31" s="123" t="s">
        <v>451</v>
      </c>
      <c r="C31" s="126">
        <v>2197.1</v>
      </c>
      <c r="D31" s="124">
        <v>2201.9999999999995</v>
      </c>
      <c r="E31" s="124">
        <v>2190.0499999999993</v>
      </c>
      <c r="F31" s="124">
        <v>2182.9999999999995</v>
      </c>
      <c r="G31" s="124">
        <v>2171.0499999999993</v>
      </c>
      <c r="H31" s="124">
        <v>2209.0499999999993</v>
      </c>
      <c r="I31" s="124">
        <v>2220.9999999999991</v>
      </c>
      <c r="J31" s="124">
        <v>2228.0499999999993</v>
      </c>
      <c r="K31" s="123">
        <v>2213.9499999999998</v>
      </c>
      <c r="L31" s="123">
        <v>2194.9499999999998</v>
      </c>
      <c r="M31" s="123">
        <v>0.20999000000000001</v>
      </c>
    </row>
    <row r="32" spans="1:13">
      <c r="A32" s="65">
        <v>22</v>
      </c>
      <c r="B32" s="123" t="s">
        <v>34</v>
      </c>
      <c r="C32" s="126">
        <v>47.95</v>
      </c>
      <c r="D32" s="124">
        <v>47.449999999999996</v>
      </c>
      <c r="E32" s="124">
        <v>44.899999999999991</v>
      </c>
      <c r="F32" s="124">
        <v>41.849999999999994</v>
      </c>
      <c r="G32" s="124">
        <v>39.29999999999999</v>
      </c>
      <c r="H32" s="124">
        <v>50.499999999999993</v>
      </c>
      <c r="I32" s="124">
        <v>53.04999999999999</v>
      </c>
      <c r="J32" s="124">
        <v>56.099999999999994</v>
      </c>
      <c r="K32" s="123">
        <v>50</v>
      </c>
      <c r="L32" s="123">
        <v>44.4</v>
      </c>
      <c r="M32" s="123">
        <v>110.59413000000001</v>
      </c>
    </row>
    <row r="33" spans="1:13">
      <c r="A33" s="65">
        <v>23</v>
      </c>
      <c r="B33" s="123" t="s">
        <v>455</v>
      </c>
      <c r="C33" s="126">
        <v>160.30000000000001</v>
      </c>
      <c r="D33" s="124">
        <v>159.43333333333334</v>
      </c>
      <c r="E33" s="124">
        <v>157.06666666666666</v>
      </c>
      <c r="F33" s="124">
        <v>153.83333333333331</v>
      </c>
      <c r="G33" s="124">
        <v>151.46666666666664</v>
      </c>
      <c r="H33" s="124">
        <v>162.66666666666669</v>
      </c>
      <c r="I33" s="124">
        <v>165.03333333333336</v>
      </c>
      <c r="J33" s="124">
        <v>168.26666666666671</v>
      </c>
      <c r="K33" s="123">
        <v>161.80000000000001</v>
      </c>
      <c r="L33" s="123">
        <v>156.19999999999999</v>
      </c>
      <c r="M33" s="123">
        <v>2.9450099999999999</v>
      </c>
    </row>
    <row r="34" spans="1:13">
      <c r="A34" s="65">
        <v>24</v>
      </c>
      <c r="B34" s="123" t="s">
        <v>187</v>
      </c>
      <c r="C34" s="126">
        <v>801.95</v>
      </c>
      <c r="D34" s="124">
        <v>807.88333333333333</v>
      </c>
      <c r="E34" s="124">
        <v>791.16666666666663</v>
      </c>
      <c r="F34" s="124">
        <v>780.38333333333333</v>
      </c>
      <c r="G34" s="124">
        <v>763.66666666666663</v>
      </c>
      <c r="H34" s="124">
        <v>818.66666666666663</v>
      </c>
      <c r="I34" s="124">
        <v>835.38333333333333</v>
      </c>
      <c r="J34" s="124">
        <v>846.16666666666663</v>
      </c>
      <c r="K34" s="123">
        <v>824.6</v>
      </c>
      <c r="L34" s="123">
        <v>797.1</v>
      </c>
      <c r="M34" s="123">
        <v>5.8210300000000004</v>
      </c>
    </row>
    <row r="35" spans="1:13">
      <c r="A35" s="65">
        <v>25</v>
      </c>
      <c r="B35" s="123" t="s">
        <v>35</v>
      </c>
      <c r="C35" s="126">
        <v>238.8</v>
      </c>
      <c r="D35" s="124">
        <v>240.30000000000004</v>
      </c>
      <c r="E35" s="124">
        <v>236.20000000000007</v>
      </c>
      <c r="F35" s="124">
        <v>233.60000000000002</v>
      </c>
      <c r="G35" s="124">
        <v>229.50000000000006</v>
      </c>
      <c r="H35" s="124">
        <v>242.90000000000009</v>
      </c>
      <c r="I35" s="124">
        <v>247.00000000000006</v>
      </c>
      <c r="J35" s="124">
        <v>249.60000000000011</v>
      </c>
      <c r="K35" s="123">
        <v>244.4</v>
      </c>
      <c r="L35" s="123">
        <v>237.7</v>
      </c>
      <c r="M35" s="123">
        <v>19.421690000000002</v>
      </c>
    </row>
    <row r="36" spans="1:13">
      <c r="A36" s="65">
        <v>26</v>
      </c>
      <c r="B36" s="123" t="s">
        <v>36</v>
      </c>
      <c r="C36" s="126">
        <v>39.5</v>
      </c>
      <c r="D36" s="124">
        <v>38.233333333333334</v>
      </c>
      <c r="E36" s="124">
        <v>36.266666666666666</v>
      </c>
      <c r="F36" s="124">
        <v>33.033333333333331</v>
      </c>
      <c r="G36" s="124">
        <v>31.066666666666663</v>
      </c>
      <c r="H36" s="124">
        <v>41.466666666666669</v>
      </c>
      <c r="I36" s="124">
        <v>43.433333333333337</v>
      </c>
      <c r="J36" s="124">
        <v>46.666666666666671</v>
      </c>
      <c r="K36" s="123">
        <v>40.200000000000003</v>
      </c>
      <c r="L36" s="123">
        <v>35</v>
      </c>
      <c r="M36" s="123">
        <v>394.93439999999998</v>
      </c>
    </row>
    <row r="37" spans="1:13">
      <c r="A37" s="65">
        <v>27</v>
      </c>
      <c r="B37" s="123" t="s">
        <v>478</v>
      </c>
      <c r="C37" s="126">
        <v>756.75</v>
      </c>
      <c r="D37" s="124">
        <v>756.58333333333337</v>
      </c>
      <c r="E37" s="124">
        <v>745.16666666666674</v>
      </c>
      <c r="F37" s="124">
        <v>733.58333333333337</v>
      </c>
      <c r="G37" s="124">
        <v>722.16666666666674</v>
      </c>
      <c r="H37" s="124">
        <v>768.16666666666674</v>
      </c>
      <c r="I37" s="124">
        <v>779.58333333333348</v>
      </c>
      <c r="J37" s="124">
        <v>791.16666666666674</v>
      </c>
      <c r="K37" s="123">
        <v>768</v>
      </c>
      <c r="L37" s="123">
        <v>745</v>
      </c>
      <c r="M37" s="123">
        <v>0.22388</v>
      </c>
    </row>
    <row r="38" spans="1:13">
      <c r="A38" s="65">
        <v>28</v>
      </c>
      <c r="B38" s="123" t="s">
        <v>37</v>
      </c>
      <c r="C38" s="126">
        <v>1095.9000000000001</v>
      </c>
      <c r="D38" s="124">
        <v>1105.4666666666667</v>
      </c>
      <c r="E38" s="124">
        <v>1080.4333333333334</v>
      </c>
      <c r="F38" s="124">
        <v>1064.9666666666667</v>
      </c>
      <c r="G38" s="124">
        <v>1039.9333333333334</v>
      </c>
      <c r="H38" s="124">
        <v>1120.9333333333334</v>
      </c>
      <c r="I38" s="124">
        <v>1145.9666666666667</v>
      </c>
      <c r="J38" s="124">
        <v>1161.4333333333334</v>
      </c>
      <c r="K38" s="123">
        <v>1130.5</v>
      </c>
      <c r="L38" s="123">
        <v>1090</v>
      </c>
      <c r="M38" s="123">
        <v>3.8656899999999998</v>
      </c>
    </row>
    <row r="39" spans="1:13">
      <c r="A39" s="65">
        <v>29</v>
      </c>
      <c r="B39" s="123" t="s">
        <v>38</v>
      </c>
      <c r="C39" s="126">
        <v>264.55</v>
      </c>
      <c r="D39" s="124">
        <v>264.2</v>
      </c>
      <c r="E39" s="124">
        <v>260.45</v>
      </c>
      <c r="F39" s="124">
        <v>256.35000000000002</v>
      </c>
      <c r="G39" s="124">
        <v>252.60000000000002</v>
      </c>
      <c r="H39" s="124">
        <v>268.29999999999995</v>
      </c>
      <c r="I39" s="124">
        <v>272.04999999999995</v>
      </c>
      <c r="J39" s="124">
        <v>276.14999999999992</v>
      </c>
      <c r="K39" s="123">
        <v>267.95</v>
      </c>
      <c r="L39" s="123">
        <v>260.10000000000002</v>
      </c>
      <c r="M39" s="123">
        <v>17.986809999999998</v>
      </c>
    </row>
    <row r="40" spans="1:13">
      <c r="A40" s="65">
        <v>30</v>
      </c>
      <c r="B40" s="123" t="s">
        <v>39</v>
      </c>
      <c r="C40" s="126">
        <v>399.75</v>
      </c>
      <c r="D40" s="124">
        <v>400.7</v>
      </c>
      <c r="E40" s="124">
        <v>395.04999999999995</v>
      </c>
      <c r="F40" s="124">
        <v>390.34999999999997</v>
      </c>
      <c r="G40" s="124">
        <v>384.69999999999993</v>
      </c>
      <c r="H40" s="124">
        <v>405.4</v>
      </c>
      <c r="I40" s="124">
        <v>411.04999999999995</v>
      </c>
      <c r="J40" s="124">
        <v>415.75</v>
      </c>
      <c r="K40" s="123">
        <v>406.35</v>
      </c>
      <c r="L40" s="123">
        <v>396</v>
      </c>
      <c r="M40" s="123">
        <v>30.489820000000002</v>
      </c>
    </row>
    <row r="41" spans="1:13">
      <c r="A41" s="65">
        <v>31</v>
      </c>
      <c r="B41" s="123" t="s">
        <v>40</v>
      </c>
      <c r="C41" s="126">
        <v>149.9</v>
      </c>
      <c r="D41" s="124">
        <v>148.05000000000001</v>
      </c>
      <c r="E41" s="124">
        <v>145.65000000000003</v>
      </c>
      <c r="F41" s="124">
        <v>141.40000000000003</v>
      </c>
      <c r="G41" s="124">
        <v>139.00000000000006</v>
      </c>
      <c r="H41" s="124">
        <v>152.30000000000001</v>
      </c>
      <c r="I41" s="124">
        <v>154.69999999999999</v>
      </c>
      <c r="J41" s="124">
        <v>158.94999999999999</v>
      </c>
      <c r="K41" s="123">
        <v>150.44999999999999</v>
      </c>
      <c r="L41" s="123">
        <v>143.80000000000001</v>
      </c>
      <c r="M41" s="123">
        <v>246.0104</v>
      </c>
    </row>
    <row r="42" spans="1:13">
      <c r="A42" s="65">
        <v>32</v>
      </c>
      <c r="B42" s="123" t="s">
        <v>513</v>
      </c>
      <c r="C42" s="126">
        <v>230.05</v>
      </c>
      <c r="D42" s="124">
        <v>229.55000000000004</v>
      </c>
      <c r="E42" s="124">
        <v>227.20000000000007</v>
      </c>
      <c r="F42" s="124">
        <v>224.35000000000002</v>
      </c>
      <c r="G42" s="124">
        <v>222.00000000000006</v>
      </c>
      <c r="H42" s="124">
        <v>232.40000000000009</v>
      </c>
      <c r="I42" s="124">
        <v>234.75000000000006</v>
      </c>
      <c r="J42" s="124">
        <v>237.60000000000011</v>
      </c>
      <c r="K42" s="123">
        <v>231.9</v>
      </c>
      <c r="L42" s="123">
        <v>226.7</v>
      </c>
      <c r="M42" s="123">
        <v>6.0470800000000002</v>
      </c>
    </row>
    <row r="43" spans="1:13">
      <c r="A43" s="65">
        <v>33</v>
      </c>
      <c r="B43" s="123" t="s">
        <v>41</v>
      </c>
      <c r="C43" s="126">
        <v>1140.3</v>
      </c>
      <c r="D43" s="124">
        <v>1136.1666666666667</v>
      </c>
      <c r="E43" s="124">
        <v>1129.3333333333335</v>
      </c>
      <c r="F43" s="124">
        <v>1118.3666666666668</v>
      </c>
      <c r="G43" s="124">
        <v>1111.5333333333335</v>
      </c>
      <c r="H43" s="124">
        <v>1147.1333333333334</v>
      </c>
      <c r="I43" s="124">
        <v>1153.9666666666669</v>
      </c>
      <c r="J43" s="124">
        <v>1164.9333333333334</v>
      </c>
      <c r="K43" s="123">
        <v>1143</v>
      </c>
      <c r="L43" s="123">
        <v>1125.2</v>
      </c>
      <c r="M43" s="123">
        <v>7.1154999999999999</v>
      </c>
    </row>
    <row r="44" spans="1:13">
      <c r="A44" s="65">
        <v>34</v>
      </c>
      <c r="B44" s="123" t="s">
        <v>525</v>
      </c>
      <c r="C44" s="126">
        <v>969.95</v>
      </c>
      <c r="D44" s="124">
        <v>972.86666666666679</v>
      </c>
      <c r="E44" s="124">
        <v>965.13333333333355</v>
      </c>
      <c r="F44" s="124">
        <v>960.31666666666672</v>
      </c>
      <c r="G44" s="124">
        <v>952.58333333333348</v>
      </c>
      <c r="H44" s="124">
        <v>977.68333333333362</v>
      </c>
      <c r="I44" s="124">
        <v>985.41666666666674</v>
      </c>
      <c r="J44" s="124">
        <v>990.23333333333369</v>
      </c>
      <c r="K44" s="123">
        <v>980.6</v>
      </c>
      <c r="L44" s="123">
        <v>968.05</v>
      </c>
      <c r="M44" s="123">
        <v>1.474E-2</v>
      </c>
    </row>
    <row r="45" spans="1:13">
      <c r="A45" s="65">
        <v>35</v>
      </c>
      <c r="B45" s="123" t="s">
        <v>521</v>
      </c>
      <c r="C45" s="126">
        <v>871.75</v>
      </c>
      <c r="D45" s="124">
        <v>874.26666666666677</v>
      </c>
      <c r="E45" s="124">
        <v>864.53333333333353</v>
      </c>
      <c r="F45" s="124">
        <v>857.31666666666672</v>
      </c>
      <c r="G45" s="124">
        <v>847.58333333333348</v>
      </c>
      <c r="H45" s="124">
        <v>881.48333333333358</v>
      </c>
      <c r="I45" s="124">
        <v>891.21666666666692</v>
      </c>
      <c r="J45" s="124">
        <v>898.43333333333362</v>
      </c>
      <c r="K45" s="123">
        <v>884</v>
      </c>
      <c r="L45" s="123">
        <v>867.05</v>
      </c>
      <c r="M45" s="123">
        <v>0.26057999999999998</v>
      </c>
    </row>
    <row r="46" spans="1:13">
      <c r="A46" s="65">
        <v>36</v>
      </c>
      <c r="B46" s="123" t="s">
        <v>531</v>
      </c>
      <c r="C46" s="126">
        <v>2629.8</v>
      </c>
      <c r="D46" s="124">
        <v>2641.9333333333334</v>
      </c>
      <c r="E46" s="124">
        <v>2588.8666666666668</v>
      </c>
      <c r="F46" s="124">
        <v>2547.9333333333334</v>
      </c>
      <c r="G46" s="124">
        <v>2494.8666666666668</v>
      </c>
      <c r="H46" s="124">
        <v>2682.8666666666668</v>
      </c>
      <c r="I46" s="124">
        <v>2735.9333333333334</v>
      </c>
      <c r="J46" s="124">
        <v>2776.8666666666668</v>
      </c>
      <c r="K46" s="123">
        <v>2695</v>
      </c>
      <c r="L46" s="123">
        <v>2601</v>
      </c>
      <c r="M46" s="123">
        <v>2.427E-2</v>
      </c>
    </row>
    <row r="47" spans="1:13">
      <c r="A47" s="65">
        <v>37</v>
      </c>
      <c r="B47" s="123" t="s">
        <v>42</v>
      </c>
      <c r="C47" s="126">
        <v>581.65</v>
      </c>
      <c r="D47" s="124">
        <v>582.51666666666665</v>
      </c>
      <c r="E47" s="124">
        <v>576.68333333333328</v>
      </c>
      <c r="F47" s="124">
        <v>571.71666666666658</v>
      </c>
      <c r="G47" s="124">
        <v>565.88333333333321</v>
      </c>
      <c r="H47" s="124">
        <v>587.48333333333335</v>
      </c>
      <c r="I47" s="124">
        <v>593.31666666666683</v>
      </c>
      <c r="J47" s="124">
        <v>598.28333333333342</v>
      </c>
      <c r="K47" s="123">
        <v>588.35</v>
      </c>
      <c r="L47" s="123">
        <v>577.54999999999995</v>
      </c>
      <c r="M47" s="123">
        <v>22.857669999999999</v>
      </c>
    </row>
    <row r="48" spans="1:13">
      <c r="A48" s="65">
        <v>38</v>
      </c>
      <c r="B48" s="123" t="s">
        <v>540</v>
      </c>
      <c r="C48" s="126">
        <v>2450.5</v>
      </c>
      <c r="D48" s="124">
        <v>2408.9833333333331</v>
      </c>
      <c r="E48" s="124">
        <v>2331.5166666666664</v>
      </c>
      <c r="F48" s="124">
        <v>2212.5333333333333</v>
      </c>
      <c r="G48" s="124">
        <v>2135.0666666666666</v>
      </c>
      <c r="H48" s="124">
        <v>2527.9666666666662</v>
      </c>
      <c r="I48" s="124">
        <v>2605.4333333333325</v>
      </c>
      <c r="J48" s="124">
        <v>2724.4166666666661</v>
      </c>
      <c r="K48" s="123">
        <v>2486.4499999999998</v>
      </c>
      <c r="L48" s="123">
        <v>2290</v>
      </c>
      <c r="M48" s="123">
        <v>3.05626</v>
      </c>
    </row>
    <row r="49" spans="1:13">
      <c r="A49" s="65">
        <v>39</v>
      </c>
      <c r="B49" s="123" t="s">
        <v>2438</v>
      </c>
      <c r="C49" s="126">
        <v>1337.9</v>
      </c>
      <c r="D49" s="124">
        <v>1331.5666666666666</v>
      </c>
      <c r="E49" s="124">
        <v>1318.3333333333333</v>
      </c>
      <c r="F49" s="124">
        <v>1298.7666666666667</v>
      </c>
      <c r="G49" s="124">
        <v>1285.5333333333333</v>
      </c>
      <c r="H49" s="124">
        <v>1351.1333333333332</v>
      </c>
      <c r="I49" s="124">
        <v>1364.3666666666668</v>
      </c>
      <c r="J49" s="124">
        <v>1383.9333333333332</v>
      </c>
      <c r="K49" s="123">
        <v>1344.8</v>
      </c>
      <c r="L49" s="123">
        <v>1312</v>
      </c>
      <c r="M49" s="123">
        <v>5.2986199999999997</v>
      </c>
    </row>
    <row r="50" spans="1:13">
      <c r="A50" s="65">
        <v>40</v>
      </c>
      <c r="B50" s="123" t="s">
        <v>43</v>
      </c>
      <c r="C50" s="126">
        <v>531.5</v>
      </c>
      <c r="D50" s="124">
        <v>527.0333333333333</v>
      </c>
      <c r="E50" s="124">
        <v>519.11666666666656</v>
      </c>
      <c r="F50" s="124">
        <v>506.73333333333323</v>
      </c>
      <c r="G50" s="124">
        <v>498.81666666666649</v>
      </c>
      <c r="H50" s="124">
        <v>539.41666666666663</v>
      </c>
      <c r="I50" s="124">
        <v>547.33333333333337</v>
      </c>
      <c r="J50" s="124">
        <v>559.7166666666667</v>
      </c>
      <c r="K50" s="123">
        <v>534.95000000000005</v>
      </c>
      <c r="L50" s="123">
        <v>514.65</v>
      </c>
      <c r="M50" s="123">
        <v>78.462320000000005</v>
      </c>
    </row>
    <row r="51" spans="1:13">
      <c r="A51" s="65">
        <v>41</v>
      </c>
      <c r="B51" s="123" t="s">
        <v>583</v>
      </c>
      <c r="C51" s="126">
        <v>2040.65</v>
      </c>
      <c r="D51" s="124">
        <v>2056.2833333333333</v>
      </c>
      <c r="E51" s="124">
        <v>2020.3666666666668</v>
      </c>
      <c r="F51" s="124">
        <v>2000.0833333333335</v>
      </c>
      <c r="G51" s="124">
        <v>1964.166666666667</v>
      </c>
      <c r="H51" s="124">
        <v>2076.5666666666666</v>
      </c>
      <c r="I51" s="124">
        <v>2112.4833333333336</v>
      </c>
      <c r="J51" s="124">
        <v>2132.7666666666664</v>
      </c>
      <c r="K51" s="123">
        <v>2092.1999999999998</v>
      </c>
      <c r="L51" s="123">
        <v>2036</v>
      </c>
      <c r="M51" s="123">
        <v>8.6999999999999994E-2</v>
      </c>
    </row>
    <row r="52" spans="1:13">
      <c r="A52" s="65">
        <v>42</v>
      </c>
      <c r="B52" s="123" t="s">
        <v>241</v>
      </c>
      <c r="C52" s="126">
        <v>1106.5999999999999</v>
      </c>
      <c r="D52" s="124">
        <v>1114.5833333333333</v>
      </c>
      <c r="E52" s="124">
        <v>1093.0166666666664</v>
      </c>
      <c r="F52" s="124">
        <v>1079.4333333333332</v>
      </c>
      <c r="G52" s="124">
        <v>1057.8666666666663</v>
      </c>
      <c r="H52" s="124">
        <v>1128.1666666666665</v>
      </c>
      <c r="I52" s="124">
        <v>1149.7333333333336</v>
      </c>
      <c r="J52" s="124">
        <v>1163.3166666666666</v>
      </c>
      <c r="K52" s="123">
        <v>1136.1500000000001</v>
      </c>
      <c r="L52" s="123">
        <v>1101</v>
      </c>
      <c r="M52" s="123">
        <v>8.7879299999999994</v>
      </c>
    </row>
    <row r="53" spans="1:13">
      <c r="A53" s="65">
        <v>43</v>
      </c>
      <c r="B53" s="123" t="s">
        <v>599</v>
      </c>
      <c r="C53" s="126">
        <v>408.45</v>
      </c>
      <c r="D53" s="124">
        <v>408.7833333333333</v>
      </c>
      <c r="E53" s="124">
        <v>398.66666666666663</v>
      </c>
      <c r="F53" s="124">
        <v>388.88333333333333</v>
      </c>
      <c r="G53" s="124">
        <v>378.76666666666665</v>
      </c>
      <c r="H53" s="124">
        <v>418.56666666666661</v>
      </c>
      <c r="I53" s="124">
        <v>428.68333333333328</v>
      </c>
      <c r="J53" s="124">
        <v>438.46666666666658</v>
      </c>
      <c r="K53" s="123">
        <v>418.9</v>
      </c>
      <c r="L53" s="123">
        <v>399</v>
      </c>
      <c r="M53" s="123">
        <v>6.1432900000000004</v>
      </c>
    </row>
    <row r="54" spans="1:13">
      <c r="A54" s="65">
        <v>44</v>
      </c>
      <c r="B54" s="123" t="s">
        <v>601</v>
      </c>
      <c r="C54" s="126">
        <v>109.05</v>
      </c>
      <c r="D54" s="124">
        <v>108.2</v>
      </c>
      <c r="E54" s="124">
        <v>106.45</v>
      </c>
      <c r="F54" s="124">
        <v>103.85</v>
      </c>
      <c r="G54" s="124">
        <v>102.1</v>
      </c>
      <c r="H54" s="124">
        <v>110.80000000000001</v>
      </c>
      <c r="I54" s="124">
        <v>112.55000000000001</v>
      </c>
      <c r="J54" s="124">
        <v>115.15000000000002</v>
      </c>
      <c r="K54" s="123">
        <v>109.95</v>
      </c>
      <c r="L54" s="123">
        <v>105.6</v>
      </c>
      <c r="M54" s="123">
        <v>0.71084999999999998</v>
      </c>
    </row>
    <row r="55" spans="1:13">
      <c r="A55" s="65">
        <v>45</v>
      </c>
      <c r="B55" s="123" t="s">
        <v>258</v>
      </c>
      <c r="C55" s="126">
        <v>795.8</v>
      </c>
      <c r="D55" s="124">
        <v>792.30000000000007</v>
      </c>
      <c r="E55" s="124">
        <v>785.60000000000014</v>
      </c>
      <c r="F55" s="124">
        <v>775.40000000000009</v>
      </c>
      <c r="G55" s="124">
        <v>768.70000000000016</v>
      </c>
      <c r="H55" s="124">
        <v>802.50000000000011</v>
      </c>
      <c r="I55" s="124">
        <v>809.20000000000016</v>
      </c>
      <c r="J55" s="124">
        <v>819.40000000000009</v>
      </c>
      <c r="K55" s="123">
        <v>799</v>
      </c>
      <c r="L55" s="123">
        <v>782.1</v>
      </c>
      <c r="M55" s="123">
        <v>1.19371</v>
      </c>
    </row>
    <row r="56" spans="1:13">
      <c r="A56" s="65">
        <v>46</v>
      </c>
      <c r="B56" s="123" t="s">
        <v>44</v>
      </c>
      <c r="C56" s="126">
        <v>2971.75</v>
      </c>
      <c r="D56" s="124">
        <v>2976.2333333333336</v>
      </c>
      <c r="E56" s="124">
        <v>2948.4666666666672</v>
      </c>
      <c r="F56" s="124">
        <v>2925.1833333333334</v>
      </c>
      <c r="G56" s="124">
        <v>2897.416666666667</v>
      </c>
      <c r="H56" s="124">
        <v>2999.5166666666673</v>
      </c>
      <c r="I56" s="124">
        <v>3027.2833333333338</v>
      </c>
      <c r="J56" s="124">
        <v>3050.5666666666675</v>
      </c>
      <c r="K56" s="123">
        <v>3004</v>
      </c>
      <c r="L56" s="123">
        <v>2952.95</v>
      </c>
      <c r="M56" s="123">
        <v>2.8728799999999999</v>
      </c>
    </row>
    <row r="57" spans="1:13">
      <c r="A57" s="65">
        <v>47</v>
      </c>
      <c r="B57" s="123" t="s">
        <v>550</v>
      </c>
      <c r="C57" s="126">
        <v>466.05</v>
      </c>
      <c r="D57" s="124">
        <v>468.2</v>
      </c>
      <c r="E57" s="124">
        <v>461.09999999999997</v>
      </c>
      <c r="F57" s="124">
        <v>456.15</v>
      </c>
      <c r="G57" s="124">
        <v>449.04999999999995</v>
      </c>
      <c r="H57" s="124">
        <v>473.15</v>
      </c>
      <c r="I57" s="124">
        <v>480.25</v>
      </c>
      <c r="J57" s="124">
        <v>485.2</v>
      </c>
      <c r="K57" s="123">
        <v>475.3</v>
      </c>
      <c r="L57" s="123">
        <v>463.25</v>
      </c>
      <c r="M57" s="123">
        <v>0.67727000000000004</v>
      </c>
    </row>
    <row r="58" spans="1:13">
      <c r="A58" s="65">
        <v>48</v>
      </c>
      <c r="B58" s="123" t="s">
        <v>552</v>
      </c>
      <c r="C58" s="126">
        <v>611.70000000000005</v>
      </c>
      <c r="D58" s="124">
        <v>600.13333333333333</v>
      </c>
      <c r="E58" s="124">
        <v>576.26666666666665</v>
      </c>
      <c r="F58" s="124">
        <v>540.83333333333337</v>
      </c>
      <c r="G58" s="124">
        <v>516.9666666666667</v>
      </c>
      <c r="H58" s="124">
        <v>635.56666666666661</v>
      </c>
      <c r="I58" s="124">
        <v>659.43333333333317</v>
      </c>
      <c r="J58" s="124">
        <v>694.86666666666656</v>
      </c>
      <c r="K58" s="123">
        <v>624</v>
      </c>
      <c r="L58" s="123">
        <v>564.70000000000005</v>
      </c>
      <c r="M58" s="123">
        <v>13.2194</v>
      </c>
    </row>
    <row r="59" spans="1:13">
      <c r="A59" s="65">
        <v>49</v>
      </c>
      <c r="B59" s="123" t="s">
        <v>188</v>
      </c>
      <c r="C59" s="126">
        <v>1680.7</v>
      </c>
      <c r="D59" s="124">
        <v>1681.05</v>
      </c>
      <c r="E59" s="124">
        <v>1663.25</v>
      </c>
      <c r="F59" s="124">
        <v>1645.8</v>
      </c>
      <c r="G59" s="124">
        <v>1628</v>
      </c>
      <c r="H59" s="124">
        <v>1698.5</v>
      </c>
      <c r="I59" s="124">
        <v>1716.2999999999997</v>
      </c>
      <c r="J59" s="124">
        <v>1733.75</v>
      </c>
      <c r="K59" s="123">
        <v>1698.85</v>
      </c>
      <c r="L59" s="123">
        <v>1663.6</v>
      </c>
      <c r="M59" s="123">
        <v>8.2080199999999994</v>
      </c>
    </row>
    <row r="60" spans="1:13" ht="12" customHeight="1">
      <c r="A60" s="65">
        <v>50</v>
      </c>
      <c r="B60" s="123" t="s">
        <v>189</v>
      </c>
      <c r="C60" s="126">
        <v>5098.3999999999996</v>
      </c>
      <c r="D60" s="124">
        <v>5078.3166666666666</v>
      </c>
      <c r="E60" s="124">
        <v>5036.6833333333334</v>
      </c>
      <c r="F60" s="124">
        <v>4974.9666666666672</v>
      </c>
      <c r="G60" s="124">
        <v>4933.3333333333339</v>
      </c>
      <c r="H60" s="124">
        <v>5140.0333333333328</v>
      </c>
      <c r="I60" s="124">
        <v>5181.6666666666661</v>
      </c>
      <c r="J60" s="124">
        <v>5243.3833333333323</v>
      </c>
      <c r="K60" s="123">
        <v>5119.95</v>
      </c>
      <c r="L60" s="123">
        <v>5016.6000000000004</v>
      </c>
      <c r="M60" s="123">
        <v>0.92569999999999997</v>
      </c>
    </row>
    <row r="61" spans="1:13">
      <c r="A61" s="65">
        <v>51</v>
      </c>
      <c r="B61" s="123" t="s">
        <v>555</v>
      </c>
      <c r="C61" s="126">
        <v>10.1</v>
      </c>
      <c r="D61" s="124">
        <v>10.083333333333334</v>
      </c>
      <c r="E61" s="124">
        <v>9.8166666666666682</v>
      </c>
      <c r="F61" s="124">
        <v>9.533333333333335</v>
      </c>
      <c r="G61" s="124">
        <v>9.2666666666666693</v>
      </c>
      <c r="H61" s="124">
        <v>10.366666666666667</v>
      </c>
      <c r="I61" s="124">
        <v>10.633333333333333</v>
      </c>
      <c r="J61" s="124">
        <v>10.916666666666666</v>
      </c>
      <c r="K61" s="123">
        <v>10.35</v>
      </c>
      <c r="L61" s="123">
        <v>9.8000000000000007</v>
      </c>
      <c r="M61" s="123">
        <v>26.406079999999999</v>
      </c>
    </row>
    <row r="62" spans="1:13">
      <c r="A62" s="65">
        <v>52</v>
      </c>
      <c r="B62" s="123" t="s">
        <v>557</v>
      </c>
      <c r="C62" s="126">
        <v>2706.3</v>
      </c>
      <c r="D62" s="124">
        <v>2718.0333333333333</v>
      </c>
      <c r="E62" s="124">
        <v>2692.2666666666664</v>
      </c>
      <c r="F62" s="124">
        <v>2678.2333333333331</v>
      </c>
      <c r="G62" s="124">
        <v>2652.4666666666662</v>
      </c>
      <c r="H62" s="124">
        <v>2732.0666666666666</v>
      </c>
      <c r="I62" s="124">
        <v>2757.8333333333339</v>
      </c>
      <c r="J62" s="124">
        <v>2771.8666666666668</v>
      </c>
      <c r="K62" s="123">
        <v>2743.8</v>
      </c>
      <c r="L62" s="123">
        <v>2704</v>
      </c>
      <c r="M62" s="123">
        <v>8.9889999999999998E-2</v>
      </c>
    </row>
    <row r="63" spans="1:13">
      <c r="A63" s="65">
        <v>53</v>
      </c>
      <c r="B63" s="123" t="s">
        <v>563</v>
      </c>
      <c r="C63" s="126">
        <v>1049.7</v>
      </c>
      <c r="D63" s="124">
        <v>1046.1166666666666</v>
      </c>
      <c r="E63" s="124">
        <v>1040.2333333333331</v>
      </c>
      <c r="F63" s="124">
        <v>1030.7666666666667</v>
      </c>
      <c r="G63" s="124">
        <v>1024.8833333333332</v>
      </c>
      <c r="H63" s="124">
        <v>1055.583333333333</v>
      </c>
      <c r="I63" s="124">
        <v>1061.4666666666667</v>
      </c>
      <c r="J63" s="124">
        <v>1070.9333333333329</v>
      </c>
      <c r="K63" s="123">
        <v>1052</v>
      </c>
      <c r="L63" s="123">
        <v>1036.6500000000001</v>
      </c>
      <c r="M63" s="123">
        <v>2.5501</v>
      </c>
    </row>
    <row r="64" spans="1:13">
      <c r="A64" s="65">
        <v>54</v>
      </c>
      <c r="B64" s="123" t="s">
        <v>565</v>
      </c>
      <c r="C64" s="126">
        <v>13.05</v>
      </c>
      <c r="D64" s="124">
        <v>13.016666666666666</v>
      </c>
      <c r="E64" s="124">
        <v>12.733333333333331</v>
      </c>
      <c r="F64" s="124">
        <v>12.416666666666664</v>
      </c>
      <c r="G64" s="124">
        <v>12.133333333333329</v>
      </c>
      <c r="H64" s="124">
        <v>13.333333333333332</v>
      </c>
      <c r="I64" s="124">
        <v>13.616666666666667</v>
      </c>
      <c r="J64" s="124">
        <v>13.933333333333334</v>
      </c>
      <c r="K64" s="123">
        <v>13.3</v>
      </c>
      <c r="L64" s="123">
        <v>12.7</v>
      </c>
      <c r="M64" s="123">
        <v>16.301970000000001</v>
      </c>
    </row>
    <row r="65" spans="1:13">
      <c r="A65" s="65">
        <v>55</v>
      </c>
      <c r="B65" s="123" t="s">
        <v>567</v>
      </c>
      <c r="C65" s="126">
        <v>224.15</v>
      </c>
      <c r="D65" s="124">
        <v>225.35</v>
      </c>
      <c r="E65" s="124">
        <v>222.29999999999998</v>
      </c>
      <c r="F65" s="124">
        <v>220.45</v>
      </c>
      <c r="G65" s="124">
        <v>217.39999999999998</v>
      </c>
      <c r="H65" s="124">
        <v>227.2</v>
      </c>
      <c r="I65" s="124">
        <v>230.25</v>
      </c>
      <c r="J65" s="124">
        <v>232.1</v>
      </c>
      <c r="K65" s="123">
        <v>228.4</v>
      </c>
      <c r="L65" s="123">
        <v>223.5</v>
      </c>
      <c r="M65" s="123">
        <v>0.54085000000000005</v>
      </c>
    </row>
    <row r="66" spans="1:13">
      <c r="A66" s="65">
        <v>56</v>
      </c>
      <c r="B66" s="123" t="s">
        <v>571</v>
      </c>
      <c r="C66" s="126">
        <v>90.25</v>
      </c>
      <c r="D66" s="124">
        <v>88.833333333333329</v>
      </c>
      <c r="E66" s="124">
        <v>85.966666666666654</v>
      </c>
      <c r="F66" s="124">
        <v>81.683333333333323</v>
      </c>
      <c r="G66" s="124">
        <v>78.816666666666649</v>
      </c>
      <c r="H66" s="124">
        <v>93.11666666666666</v>
      </c>
      <c r="I66" s="124">
        <v>95.983333333333334</v>
      </c>
      <c r="J66" s="124">
        <v>100.26666666666667</v>
      </c>
      <c r="K66" s="123">
        <v>91.7</v>
      </c>
      <c r="L66" s="123">
        <v>84.55</v>
      </c>
      <c r="M66" s="123">
        <v>58.055390000000003</v>
      </c>
    </row>
    <row r="67" spans="1:13">
      <c r="A67" s="65">
        <v>57</v>
      </c>
      <c r="B67" s="123" t="s">
        <v>45</v>
      </c>
      <c r="C67" s="126">
        <v>141.55000000000001</v>
      </c>
      <c r="D67" s="124">
        <v>138.96666666666667</v>
      </c>
      <c r="E67" s="124">
        <v>133.63333333333333</v>
      </c>
      <c r="F67" s="124">
        <v>125.71666666666667</v>
      </c>
      <c r="G67" s="124">
        <v>120.38333333333333</v>
      </c>
      <c r="H67" s="124">
        <v>146.88333333333333</v>
      </c>
      <c r="I67" s="124">
        <v>152.21666666666664</v>
      </c>
      <c r="J67" s="124">
        <v>160.13333333333333</v>
      </c>
      <c r="K67" s="123">
        <v>144.30000000000001</v>
      </c>
      <c r="L67" s="123">
        <v>131.05000000000001</v>
      </c>
      <c r="M67" s="123">
        <v>312.16962999999998</v>
      </c>
    </row>
    <row r="68" spans="1:13">
      <c r="A68" s="65">
        <v>58</v>
      </c>
      <c r="B68" s="123" t="s">
        <v>46</v>
      </c>
      <c r="C68" s="126">
        <v>102.15</v>
      </c>
      <c r="D68" s="124">
        <v>101.86666666666667</v>
      </c>
      <c r="E68" s="124">
        <v>94.383333333333354</v>
      </c>
      <c r="F68" s="124">
        <v>86.616666666666674</v>
      </c>
      <c r="G68" s="124">
        <v>79.133333333333354</v>
      </c>
      <c r="H68" s="124">
        <v>109.63333333333335</v>
      </c>
      <c r="I68" s="124">
        <v>117.11666666666667</v>
      </c>
      <c r="J68" s="124">
        <v>124.88333333333335</v>
      </c>
      <c r="K68" s="123">
        <v>109.35</v>
      </c>
      <c r="L68" s="123">
        <v>94.1</v>
      </c>
      <c r="M68" s="123">
        <v>680.02666999999997</v>
      </c>
    </row>
    <row r="69" spans="1:13">
      <c r="A69" s="65">
        <v>59</v>
      </c>
      <c r="B69" s="123" t="s">
        <v>47</v>
      </c>
      <c r="C69" s="126">
        <v>715.35</v>
      </c>
      <c r="D69" s="124">
        <v>711.36666666666679</v>
      </c>
      <c r="E69" s="124">
        <v>705.28333333333353</v>
      </c>
      <c r="F69" s="124">
        <v>695.2166666666667</v>
      </c>
      <c r="G69" s="124">
        <v>689.13333333333344</v>
      </c>
      <c r="H69" s="124">
        <v>721.43333333333362</v>
      </c>
      <c r="I69" s="124">
        <v>727.51666666666688</v>
      </c>
      <c r="J69" s="124">
        <v>737.58333333333371</v>
      </c>
      <c r="K69" s="123">
        <v>717.45</v>
      </c>
      <c r="L69" s="123">
        <v>701.3</v>
      </c>
      <c r="M69" s="123">
        <v>5.66988</v>
      </c>
    </row>
    <row r="70" spans="1:13">
      <c r="A70" s="65">
        <v>60</v>
      </c>
      <c r="B70" s="123" t="s">
        <v>595</v>
      </c>
      <c r="C70" s="126">
        <v>246.8</v>
      </c>
      <c r="D70" s="124">
        <v>246.55000000000004</v>
      </c>
      <c r="E70" s="124">
        <v>244.95000000000007</v>
      </c>
      <c r="F70" s="124">
        <v>243.10000000000002</v>
      </c>
      <c r="G70" s="124">
        <v>241.50000000000006</v>
      </c>
      <c r="H70" s="124">
        <v>248.40000000000009</v>
      </c>
      <c r="I70" s="124">
        <v>250.00000000000006</v>
      </c>
      <c r="J70" s="124">
        <v>251.85000000000011</v>
      </c>
      <c r="K70" s="123">
        <v>248.15</v>
      </c>
      <c r="L70" s="123">
        <v>244.7</v>
      </c>
      <c r="M70" s="123">
        <v>3.8230499999999998</v>
      </c>
    </row>
    <row r="71" spans="1:13">
      <c r="A71" s="65">
        <v>61</v>
      </c>
      <c r="B71" s="123" t="s">
        <v>190</v>
      </c>
      <c r="C71" s="126">
        <v>151.55000000000001</v>
      </c>
      <c r="D71" s="124">
        <v>151.11666666666667</v>
      </c>
      <c r="E71" s="124">
        <v>150.03333333333336</v>
      </c>
      <c r="F71" s="124">
        <v>148.51666666666668</v>
      </c>
      <c r="G71" s="124">
        <v>147.43333333333337</v>
      </c>
      <c r="H71" s="124">
        <v>152.63333333333335</v>
      </c>
      <c r="I71" s="124">
        <v>153.71666666666667</v>
      </c>
      <c r="J71" s="124">
        <v>155.23333333333335</v>
      </c>
      <c r="K71" s="123">
        <v>152.19999999999999</v>
      </c>
      <c r="L71" s="123">
        <v>149.6</v>
      </c>
      <c r="M71" s="123">
        <v>41.554540000000003</v>
      </c>
    </row>
    <row r="72" spans="1:13">
      <c r="A72" s="65">
        <v>62</v>
      </c>
      <c r="B72" s="123" t="s">
        <v>2179</v>
      </c>
      <c r="C72" s="126">
        <v>1056.5999999999999</v>
      </c>
      <c r="D72" s="124">
        <v>1060.6333333333332</v>
      </c>
      <c r="E72" s="124">
        <v>1047.2666666666664</v>
      </c>
      <c r="F72" s="124">
        <v>1037.9333333333332</v>
      </c>
      <c r="G72" s="124">
        <v>1024.5666666666664</v>
      </c>
      <c r="H72" s="124">
        <v>1069.9666666666665</v>
      </c>
      <c r="I72" s="124">
        <v>1083.3333333333333</v>
      </c>
      <c r="J72" s="124">
        <v>1092.6666666666665</v>
      </c>
      <c r="K72" s="123">
        <v>1074</v>
      </c>
      <c r="L72" s="123">
        <v>1051.3</v>
      </c>
      <c r="M72" s="123">
        <v>6.9230499999999999</v>
      </c>
    </row>
    <row r="73" spans="1:13">
      <c r="A73" s="65">
        <v>63</v>
      </c>
      <c r="B73" s="123" t="s">
        <v>48</v>
      </c>
      <c r="C73" s="126">
        <v>737.75</v>
      </c>
      <c r="D73" s="124">
        <v>738.98333333333323</v>
      </c>
      <c r="E73" s="124">
        <v>727.76666666666642</v>
      </c>
      <c r="F73" s="124">
        <v>717.78333333333319</v>
      </c>
      <c r="G73" s="124">
        <v>706.56666666666638</v>
      </c>
      <c r="H73" s="124">
        <v>748.96666666666647</v>
      </c>
      <c r="I73" s="124">
        <v>760.18333333333339</v>
      </c>
      <c r="J73" s="124">
        <v>770.16666666666652</v>
      </c>
      <c r="K73" s="123">
        <v>750.2</v>
      </c>
      <c r="L73" s="123">
        <v>729</v>
      </c>
      <c r="M73" s="123">
        <v>10.32311</v>
      </c>
    </row>
    <row r="74" spans="1:13">
      <c r="A74" s="65">
        <v>64</v>
      </c>
      <c r="B74" s="123" t="s">
        <v>50</v>
      </c>
      <c r="C74" s="126">
        <v>86.9</v>
      </c>
      <c r="D74" s="124">
        <v>87</v>
      </c>
      <c r="E74" s="124">
        <v>86.2</v>
      </c>
      <c r="F74" s="124">
        <v>85.5</v>
      </c>
      <c r="G74" s="124">
        <v>84.7</v>
      </c>
      <c r="H74" s="124">
        <v>87.7</v>
      </c>
      <c r="I74" s="124">
        <v>88.500000000000014</v>
      </c>
      <c r="J74" s="124">
        <v>89.2</v>
      </c>
      <c r="K74" s="123">
        <v>87.8</v>
      </c>
      <c r="L74" s="123">
        <v>86.3</v>
      </c>
      <c r="M74" s="123">
        <v>80.516170000000002</v>
      </c>
    </row>
    <row r="75" spans="1:13">
      <c r="A75" s="65">
        <v>65</v>
      </c>
      <c r="B75" s="123" t="s">
        <v>53</v>
      </c>
      <c r="C75" s="126">
        <v>466.65</v>
      </c>
      <c r="D75" s="124">
        <v>460.2</v>
      </c>
      <c r="E75" s="124">
        <v>452</v>
      </c>
      <c r="F75" s="124">
        <v>437.35</v>
      </c>
      <c r="G75" s="124">
        <v>429.15000000000003</v>
      </c>
      <c r="H75" s="124">
        <v>474.84999999999997</v>
      </c>
      <c r="I75" s="124">
        <v>483.0499999999999</v>
      </c>
      <c r="J75" s="124">
        <v>497.69999999999993</v>
      </c>
      <c r="K75" s="123">
        <v>468.4</v>
      </c>
      <c r="L75" s="123">
        <v>445.55</v>
      </c>
      <c r="M75" s="123">
        <v>41.705370000000002</v>
      </c>
    </row>
    <row r="76" spans="1:13" s="18" customFormat="1">
      <c r="A76" s="65">
        <v>66</v>
      </c>
      <c r="B76" s="123" t="s">
        <v>49</v>
      </c>
      <c r="C76" s="126">
        <v>426.3</v>
      </c>
      <c r="D76" s="124">
        <v>425.41666666666669</v>
      </c>
      <c r="E76" s="124">
        <v>421.03333333333336</v>
      </c>
      <c r="F76" s="124">
        <v>415.76666666666665</v>
      </c>
      <c r="G76" s="124">
        <v>411.38333333333333</v>
      </c>
      <c r="H76" s="124">
        <v>430.68333333333339</v>
      </c>
      <c r="I76" s="124">
        <v>435.06666666666672</v>
      </c>
      <c r="J76" s="124">
        <v>440.33333333333343</v>
      </c>
      <c r="K76" s="123">
        <v>429.8</v>
      </c>
      <c r="L76" s="123">
        <v>420.15</v>
      </c>
      <c r="M76" s="123">
        <v>51.486789999999999</v>
      </c>
    </row>
    <row r="77" spans="1:13" s="18" customFormat="1">
      <c r="A77" s="65">
        <v>67</v>
      </c>
      <c r="B77" s="123" t="s">
        <v>191</v>
      </c>
      <c r="C77" s="126">
        <v>349</v>
      </c>
      <c r="D77" s="124">
        <v>345</v>
      </c>
      <c r="E77" s="124">
        <v>340</v>
      </c>
      <c r="F77" s="124">
        <v>331</v>
      </c>
      <c r="G77" s="124">
        <v>326</v>
      </c>
      <c r="H77" s="124">
        <v>354</v>
      </c>
      <c r="I77" s="124">
        <v>359</v>
      </c>
      <c r="J77" s="124">
        <v>368</v>
      </c>
      <c r="K77" s="123">
        <v>350</v>
      </c>
      <c r="L77" s="123">
        <v>336</v>
      </c>
      <c r="M77" s="123">
        <v>24.910609999999998</v>
      </c>
    </row>
    <row r="78" spans="1:13" s="18" customFormat="1">
      <c r="A78" s="65">
        <v>68</v>
      </c>
      <c r="B78" s="123" t="s">
        <v>192</v>
      </c>
      <c r="C78" s="126">
        <v>42.3</v>
      </c>
      <c r="D78" s="124">
        <v>42.6</v>
      </c>
      <c r="E78" s="124">
        <v>40.75</v>
      </c>
      <c r="F78" s="124">
        <v>39.199999999999996</v>
      </c>
      <c r="G78" s="124">
        <v>37.349999999999994</v>
      </c>
      <c r="H78" s="124">
        <v>44.150000000000006</v>
      </c>
      <c r="I78" s="124">
        <v>46.000000000000014</v>
      </c>
      <c r="J78" s="124">
        <v>47.550000000000011</v>
      </c>
      <c r="K78" s="123">
        <v>44.45</v>
      </c>
      <c r="L78" s="123">
        <v>41.05</v>
      </c>
      <c r="M78" s="123">
        <v>36.476599999999998</v>
      </c>
    </row>
    <row r="79" spans="1:13" s="18" customFormat="1">
      <c r="A79" s="65">
        <v>69</v>
      </c>
      <c r="B79" s="123" t="s">
        <v>51</v>
      </c>
      <c r="C79" s="126">
        <v>603.79999999999995</v>
      </c>
      <c r="D79" s="124">
        <v>598.81666666666672</v>
      </c>
      <c r="E79" s="124">
        <v>587.28333333333342</v>
      </c>
      <c r="F79" s="124">
        <v>570.76666666666665</v>
      </c>
      <c r="G79" s="124">
        <v>559.23333333333335</v>
      </c>
      <c r="H79" s="124">
        <v>615.33333333333348</v>
      </c>
      <c r="I79" s="124">
        <v>626.86666666666679</v>
      </c>
      <c r="J79" s="124">
        <v>643.38333333333355</v>
      </c>
      <c r="K79" s="123">
        <v>610.35</v>
      </c>
      <c r="L79" s="123">
        <v>582.29999999999995</v>
      </c>
      <c r="M79" s="123">
        <v>30.84553</v>
      </c>
    </row>
    <row r="80" spans="1:13" s="18" customFormat="1">
      <c r="A80" s="65">
        <v>70</v>
      </c>
      <c r="B80" s="123" t="s">
        <v>617</v>
      </c>
      <c r="C80" s="126">
        <v>781.5</v>
      </c>
      <c r="D80" s="124">
        <v>789.19999999999993</v>
      </c>
      <c r="E80" s="124">
        <v>769.39999999999986</v>
      </c>
      <c r="F80" s="124">
        <v>757.3</v>
      </c>
      <c r="G80" s="124">
        <v>737.49999999999989</v>
      </c>
      <c r="H80" s="124">
        <v>801.29999999999984</v>
      </c>
      <c r="I80" s="124">
        <v>821.0999999999998</v>
      </c>
      <c r="J80" s="124">
        <v>833.19999999999982</v>
      </c>
      <c r="K80" s="123">
        <v>809</v>
      </c>
      <c r="L80" s="123">
        <v>777.1</v>
      </c>
      <c r="M80" s="123">
        <v>0.38036999999999999</v>
      </c>
    </row>
    <row r="81" spans="1:13" s="18" customFormat="1">
      <c r="A81" s="65">
        <v>71</v>
      </c>
      <c r="B81" s="123" t="s">
        <v>619</v>
      </c>
      <c r="C81" s="126">
        <v>183.65</v>
      </c>
      <c r="D81" s="124">
        <v>184.03333333333333</v>
      </c>
      <c r="E81" s="124">
        <v>181.26666666666665</v>
      </c>
      <c r="F81" s="124">
        <v>178.88333333333333</v>
      </c>
      <c r="G81" s="124">
        <v>176.11666666666665</v>
      </c>
      <c r="H81" s="124">
        <v>186.41666666666666</v>
      </c>
      <c r="I81" s="124">
        <v>189.18333333333337</v>
      </c>
      <c r="J81" s="124">
        <v>191.56666666666666</v>
      </c>
      <c r="K81" s="123">
        <v>186.8</v>
      </c>
      <c r="L81" s="123">
        <v>181.65</v>
      </c>
      <c r="M81" s="123">
        <v>0.65708</v>
      </c>
    </row>
    <row r="82" spans="1:13" s="18" customFormat="1">
      <c r="A82" s="65">
        <v>72</v>
      </c>
      <c r="B82" s="123" t="s">
        <v>625</v>
      </c>
      <c r="C82" s="126">
        <v>4182.45</v>
      </c>
      <c r="D82" s="124">
        <v>4185.8166666666666</v>
      </c>
      <c r="E82" s="124">
        <v>4156.6333333333332</v>
      </c>
      <c r="F82" s="124">
        <v>4130.8166666666666</v>
      </c>
      <c r="G82" s="124">
        <v>4101.6333333333332</v>
      </c>
      <c r="H82" s="124">
        <v>4211.6333333333332</v>
      </c>
      <c r="I82" s="124">
        <v>4240.8166666666657</v>
      </c>
      <c r="J82" s="124">
        <v>4266.6333333333332</v>
      </c>
      <c r="K82" s="123">
        <v>4215</v>
      </c>
      <c r="L82" s="123">
        <v>4160</v>
      </c>
      <c r="M82" s="123">
        <v>8.5819999999999994E-2</v>
      </c>
    </row>
    <row r="83" spans="1:13" s="18" customFormat="1">
      <c r="A83" s="65">
        <v>73</v>
      </c>
      <c r="B83" s="123" t="s">
        <v>627</v>
      </c>
      <c r="C83" s="126">
        <v>792.2</v>
      </c>
      <c r="D83" s="124">
        <v>793.6</v>
      </c>
      <c r="E83" s="124">
        <v>786.65000000000009</v>
      </c>
      <c r="F83" s="124">
        <v>781.1</v>
      </c>
      <c r="G83" s="124">
        <v>774.15000000000009</v>
      </c>
      <c r="H83" s="124">
        <v>799.15000000000009</v>
      </c>
      <c r="I83" s="124">
        <v>806.10000000000014</v>
      </c>
      <c r="J83" s="124">
        <v>811.65000000000009</v>
      </c>
      <c r="K83" s="123">
        <v>800.55</v>
      </c>
      <c r="L83" s="123">
        <v>788.05</v>
      </c>
      <c r="M83" s="123">
        <v>0.94394999999999996</v>
      </c>
    </row>
    <row r="84" spans="1:13" s="18" customFormat="1">
      <c r="A84" s="65">
        <v>74</v>
      </c>
      <c r="B84" s="123" t="s">
        <v>590</v>
      </c>
      <c r="C84" s="126">
        <v>1346.75</v>
      </c>
      <c r="D84" s="124">
        <v>1351.4166666666667</v>
      </c>
      <c r="E84" s="124">
        <v>1326.8333333333335</v>
      </c>
      <c r="F84" s="124">
        <v>1306.9166666666667</v>
      </c>
      <c r="G84" s="124">
        <v>1282.3333333333335</v>
      </c>
      <c r="H84" s="124">
        <v>1371.3333333333335</v>
      </c>
      <c r="I84" s="124">
        <v>1395.916666666667</v>
      </c>
      <c r="J84" s="124">
        <v>1415.8333333333335</v>
      </c>
      <c r="K84" s="123">
        <v>1376</v>
      </c>
      <c r="L84" s="123">
        <v>1331.5</v>
      </c>
      <c r="M84" s="123">
        <v>1.30101</v>
      </c>
    </row>
    <row r="85" spans="1:13" s="18" customFormat="1">
      <c r="A85" s="65">
        <v>75</v>
      </c>
      <c r="B85" s="123" t="s">
        <v>631</v>
      </c>
      <c r="C85" s="126">
        <v>244.8</v>
      </c>
      <c r="D85" s="124">
        <v>244.68333333333337</v>
      </c>
      <c r="E85" s="124">
        <v>239.71666666666673</v>
      </c>
      <c r="F85" s="124">
        <v>234.63333333333335</v>
      </c>
      <c r="G85" s="124">
        <v>229.66666666666671</v>
      </c>
      <c r="H85" s="124">
        <v>249.76666666666674</v>
      </c>
      <c r="I85" s="124">
        <v>254.73333333333338</v>
      </c>
      <c r="J85" s="124">
        <v>259.81666666666672</v>
      </c>
      <c r="K85" s="123">
        <v>249.65</v>
      </c>
      <c r="L85" s="123">
        <v>239.6</v>
      </c>
      <c r="M85" s="123">
        <v>29.555260000000001</v>
      </c>
    </row>
    <row r="86" spans="1:13" s="18" customFormat="1">
      <c r="A86" s="65">
        <v>76</v>
      </c>
      <c r="B86" s="123" t="s">
        <v>637</v>
      </c>
      <c r="C86" s="126">
        <v>49.15</v>
      </c>
      <c r="D86" s="124">
        <v>47.616666666666667</v>
      </c>
      <c r="E86" s="124">
        <v>46.083333333333336</v>
      </c>
      <c r="F86" s="124">
        <v>43.016666666666666</v>
      </c>
      <c r="G86" s="124">
        <v>41.483333333333334</v>
      </c>
      <c r="H86" s="124">
        <v>50.683333333333337</v>
      </c>
      <c r="I86" s="124">
        <v>52.216666666666669</v>
      </c>
      <c r="J86" s="124">
        <v>55.283333333333339</v>
      </c>
      <c r="K86" s="123">
        <v>49.15</v>
      </c>
      <c r="L86" s="123">
        <v>44.55</v>
      </c>
      <c r="M86" s="123">
        <v>3.2623500000000001</v>
      </c>
    </row>
    <row r="87" spans="1:13" s="18" customFormat="1">
      <c r="A87" s="65">
        <v>77</v>
      </c>
      <c r="B87" s="123" t="s">
        <v>52</v>
      </c>
      <c r="C87" s="126">
        <v>18487.900000000001</v>
      </c>
      <c r="D87" s="124">
        <v>18396.416666666668</v>
      </c>
      <c r="E87" s="124">
        <v>18292.833333333336</v>
      </c>
      <c r="F87" s="124">
        <v>18097.766666666666</v>
      </c>
      <c r="G87" s="124">
        <v>17994.183333333334</v>
      </c>
      <c r="H87" s="124">
        <v>18591.483333333337</v>
      </c>
      <c r="I87" s="124">
        <v>18695.066666666673</v>
      </c>
      <c r="J87" s="124">
        <v>18890.133333333339</v>
      </c>
      <c r="K87" s="123">
        <v>18500</v>
      </c>
      <c r="L87" s="123">
        <v>18201.349999999999</v>
      </c>
      <c r="M87" s="123">
        <v>8.2290000000000002E-2</v>
      </c>
    </row>
    <row r="88" spans="1:13" s="18" customFormat="1">
      <c r="A88" s="65">
        <v>78</v>
      </c>
      <c r="B88" s="123" t="s">
        <v>639</v>
      </c>
      <c r="C88" s="126">
        <v>275.2</v>
      </c>
      <c r="D88" s="124">
        <v>273.71666666666664</v>
      </c>
      <c r="E88" s="124">
        <v>270.98333333333329</v>
      </c>
      <c r="F88" s="124">
        <v>266.76666666666665</v>
      </c>
      <c r="G88" s="124">
        <v>264.0333333333333</v>
      </c>
      <c r="H88" s="124">
        <v>277.93333333333328</v>
      </c>
      <c r="I88" s="124">
        <v>280.66666666666663</v>
      </c>
      <c r="J88" s="124">
        <v>284.88333333333327</v>
      </c>
      <c r="K88" s="123">
        <v>276.45</v>
      </c>
      <c r="L88" s="123">
        <v>269.5</v>
      </c>
      <c r="M88" s="123">
        <v>0.30237000000000003</v>
      </c>
    </row>
    <row r="89" spans="1:13" s="18" customFormat="1">
      <c r="A89" s="65">
        <v>79</v>
      </c>
      <c r="B89" s="123" t="s">
        <v>193</v>
      </c>
      <c r="C89" s="126">
        <v>4869.95</v>
      </c>
      <c r="D89" s="124">
        <v>4865.7666666666673</v>
      </c>
      <c r="E89" s="124">
        <v>4836.5333333333347</v>
      </c>
      <c r="F89" s="124">
        <v>4803.1166666666677</v>
      </c>
      <c r="G89" s="124">
        <v>4773.883333333335</v>
      </c>
      <c r="H89" s="124">
        <v>4899.1833333333343</v>
      </c>
      <c r="I89" s="124">
        <v>4928.4166666666661</v>
      </c>
      <c r="J89" s="124">
        <v>4961.8333333333339</v>
      </c>
      <c r="K89" s="123">
        <v>4895</v>
      </c>
      <c r="L89" s="123">
        <v>4832.3500000000004</v>
      </c>
      <c r="M89" s="123">
        <v>1.09033</v>
      </c>
    </row>
    <row r="90" spans="1:13" s="18" customFormat="1">
      <c r="A90" s="65">
        <v>80</v>
      </c>
      <c r="B90" s="123" t="s">
        <v>662</v>
      </c>
      <c r="C90" s="126">
        <v>1345.35</v>
      </c>
      <c r="D90" s="124">
        <v>1345.8999999999999</v>
      </c>
      <c r="E90" s="124">
        <v>1330.4499999999998</v>
      </c>
      <c r="F90" s="124">
        <v>1315.55</v>
      </c>
      <c r="G90" s="124">
        <v>1300.0999999999999</v>
      </c>
      <c r="H90" s="124">
        <v>1360.7999999999997</v>
      </c>
      <c r="I90" s="124">
        <v>1376.25</v>
      </c>
      <c r="J90" s="124">
        <v>1391.1499999999996</v>
      </c>
      <c r="K90" s="123">
        <v>1361.35</v>
      </c>
      <c r="L90" s="123">
        <v>1331</v>
      </c>
      <c r="M90" s="123">
        <v>0.47184999999999999</v>
      </c>
    </row>
    <row r="91" spans="1:13" s="18" customFormat="1">
      <c r="A91" s="65">
        <v>81</v>
      </c>
      <c r="B91" s="123" t="s">
        <v>665</v>
      </c>
      <c r="C91" s="126">
        <v>291.85000000000002</v>
      </c>
      <c r="D91" s="124">
        <v>291.8</v>
      </c>
      <c r="E91" s="124">
        <v>288.60000000000002</v>
      </c>
      <c r="F91" s="124">
        <v>285.35000000000002</v>
      </c>
      <c r="G91" s="124">
        <v>282.15000000000003</v>
      </c>
      <c r="H91" s="124">
        <v>295.05</v>
      </c>
      <c r="I91" s="124">
        <v>298.24999999999994</v>
      </c>
      <c r="J91" s="124">
        <v>301.5</v>
      </c>
      <c r="K91" s="123">
        <v>295</v>
      </c>
      <c r="L91" s="123">
        <v>288.55</v>
      </c>
      <c r="M91" s="123">
        <v>0.36176999999999998</v>
      </c>
    </row>
    <row r="92" spans="1:13" s="18" customFormat="1">
      <c r="A92" s="65">
        <v>82</v>
      </c>
      <c r="B92" s="123" t="s">
        <v>2414</v>
      </c>
      <c r="C92" s="126">
        <v>82.25</v>
      </c>
      <c r="D92" s="124">
        <v>81.733333333333334</v>
      </c>
      <c r="E92" s="124">
        <v>80.716666666666669</v>
      </c>
      <c r="F92" s="124">
        <v>79.183333333333337</v>
      </c>
      <c r="G92" s="124">
        <v>78.166666666666671</v>
      </c>
      <c r="H92" s="124">
        <v>83.266666666666666</v>
      </c>
      <c r="I92" s="124">
        <v>84.283333333333346</v>
      </c>
      <c r="J92" s="124">
        <v>85.816666666666663</v>
      </c>
      <c r="K92" s="123">
        <v>82.75</v>
      </c>
      <c r="L92" s="123">
        <v>80.2</v>
      </c>
      <c r="M92" s="123">
        <v>29.753920000000001</v>
      </c>
    </row>
    <row r="93" spans="1:13" s="18" customFormat="1">
      <c r="A93" s="65">
        <v>83</v>
      </c>
      <c r="B93" s="123" t="s">
        <v>194</v>
      </c>
      <c r="C93" s="126">
        <v>1954.1</v>
      </c>
      <c r="D93" s="124">
        <v>1948.0333333333335</v>
      </c>
      <c r="E93" s="124">
        <v>1931.116666666667</v>
      </c>
      <c r="F93" s="124">
        <v>1908.1333333333334</v>
      </c>
      <c r="G93" s="124">
        <v>1891.2166666666669</v>
      </c>
      <c r="H93" s="124">
        <v>1971.0166666666671</v>
      </c>
      <c r="I93" s="124">
        <v>1987.9333333333336</v>
      </c>
      <c r="J93" s="124">
        <v>2010.9166666666672</v>
      </c>
      <c r="K93" s="123">
        <v>1964.95</v>
      </c>
      <c r="L93" s="123">
        <v>1925.05</v>
      </c>
      <c r="M93" s="123">
        <v>0.17083000000000001</v>
      </c>
    </row>
    <row r="94" spans="1:13" s="18" customFormat="1">
      <c r="A94" s="65">
        <v>84</v>
      </c>
      <c r="B94" s="123" t="s">
        <v>195</v>
      </c>
      <c r="C94" s="126">
        <v>390.45</v>
      </c>
      <c r="D94" s="124">
        <v>390.38333333333338</v>
      </c>
      <c r="E94" s="124">
        <v>384.06666666666678</v>
      </c>
      <c r="F94" s="124">
        <v>377.68333333333339</v>
      </c>
      <c r="G94" s="124">
        <v>371.36666666666679</v>
      </c>
      <c r="H94" s="124">
        <v>396.76666666666677</v>
      </c>
      <c r="I94" s="124">
        <v>403.08333333333337</v>
      </c>
      <c r="J94" s="124">
        <v>409.46666666666675</v>
      </c>
      <c r="K94" s="123">
        <v>396.7</v>
      </c>
      <c r="L94" s="123">
        <v>384</v>
      </c>
      <c r="M94" s="123">
        <v>8.9915199999999995</v>
      </c>
    </row>
    <row r="95" spans="1:13" s="18" customFormat="1">
      <c r="A95" s="65">
        <v>85</v>
      </c>
      <c r="B95" s="123" t="s">
        <v>652</v>
      </c>
      <c r="C95" s="126">
        <v>538.54999999999995</v>
      </c>
      <c r="D95" s="124">
        <v>531.85</v>
      </c>
      <c r="E95" s="124">
        <v>521.70000000000005</v>
      </c>
      <c r="F95" s="124">
        <v>504.85</v>
      </c>
      <c r="G95" s="124">
        <v>494.70000000000005</v>
      </c>
      <c r="H95" s="124">
        <v>548.70000000000005</v>
      </c>
      <c r="I95" s="124">
        <v>558.84999999999991</v>
      </c>
      <c r="J95" s="124">
        <v>575.70000000000005</v>
      </c>
      <c r="K95" s="123">
        <v>542</v>
      </c>
      <c r="L95" s="123">
        <v>515</v>
      </c>
      <c r="M95" s="123">
        <v>16.102429999999998</v>
      </c>
    </row>
    <row r="96" spans="1:13" s="18" customFormat="1">
      <c r="A96" s="65">
        <v>86</v>
      </c>
      <c r="B96" s="123" t="s">
        <v>54</v>
      </c>
      <c r="C96" s="126">
        <v>252</v>
      </c>
      <c r="D96" s="124">
        <v>248.86666666666667</v>
      </c>
      <c r="E96" s="124">
        <v>235.98333333333335</v>
      </c>
      <c r="F96" s="124">
        <v>219.96666666666667</v>
      </c>
      <c r="G96" s="124">
        <v>207.08333333333334</v>
      </c>
      <c r="H96" s="124">
        <v>264.88333333333333</v>
      </c>
      <c r="I96" s="124">
        <v>277.76666666666665</v>
      </c>
      <c r="J96" s="124">
        <v>293.78333333333336</v>
      </c>
      <c r="K96" s="123">
        <v>261.75</v>
      </c>
      <c r="L96" s="123">
        <v>232.85</v>
      </c>
      <c r="M96" s="123">
        <v>237.87684999999999</v>
      </c>
    </row>
    <row r="97" spans="1:13" s="18" customFormat="1">
      <c r="A97" s="65">
        <v>87</v>
      </c>
      <c r="B97" s="123" t="s">
        <v>655</v>
      </c>
      <c r="C97" s="126">
        <v>649.25</v>
      </c>
      <c r="D97" s="124">
        <v>647.01666666666665</v>
      </c>
      <c r="E97" s="124">
        <v>641.23333333333335</v>
      </c>
      <c r="F97" s="124">
        <v>633.2166666666667</v>
      </c>
      <c r="G97" s="124">
        <v>627.43333333333339</v>
      </c>
      <c r="H97" s="124">
        <v>655.0333333333333</v>
      </c>
      <c r="I97" s="124">
        <v>660.81666666666661</v>
      </c>
      <c r="J97" s="124">
        <v>668.83333333333326</v>
      </c>
      <c r="K97" s="123">
        <v>652.79999999999995</v>
      </c>
      <c r="L97" s="123">
        <v>639</v>
      </c>
      <c r="M97" s="123">
        <v>8.4327000000000005</v>
      </c>
    </row>
    <row r="98" spans="1:13" s="18" customFormat="1">
      <c r="A98" s="65">
        <v>88</v>
      </c>
      <c r="B98" s="123" t="s">
        <v>657</v>
      </c>
      <c r="C98" s="126">
        <v>600.1</v>
      </c>
      <c r="D98" s="124">
        <v>602.31666666666661</v>
      </c>
      <c r="E98" s="124">
        <v>596.13333333333321</v>
      </c>
      <c r="F98" s="124">
        <v>592.16666666666663</v>
      </c>
      <c r="G98" s="124">
        <v>585.98333333333323</v>
      </c>
      <c r="H98" s="124">
        <v>606.28333333333319</v>
      </c>
      <c r="I98" s="124">
        <v>612.46666666666658</v>
      </c>
      <c r="J98" s="124">
        <v>616.43333333333317</v>
      </c>
      <c r="K98" s="123">
        <v>608.5</v>
      </c>
      <c r="L98" s="123">
        <v>598.35</v>
      </c>
      <c r="M98" s="123">
        <v>0.26432</v>
      </c>
    </row>
    <row r="99" spans="1:13" s="18" customFormat="1">
      <c r="A99" s="65">
        <v>89</v>
      </c>
      <c r="B99" s="123" t="s">
        <v>658</v>
      </c>
      <c r="C99" s="126">
        <v>351.05</v>
      </c>
      <c r="D99" s="124">
        <v>350</v>
      </c>
      <c r="E99" s="124">
        <v>345.3</v>
      </c>
      <c r="F99" s="124">
        <v>339.55</v>
      </c>
      <c r="G99" s="124">
        <v>334.85</v>
      </c>
      <c r="H99" s="124">
        <v>355.75</v>
      </c>
      <c r="I99" s="124">
        <v>360.45000000000005</v>
      </c>
      <c r="J99" s="124">
        <v>366.2</v>
      </c>
      <c r="K99" s="123">
        <v>354.7</v>
      </c>
      <c r="L99" s="123">
        <v>344.25</v>
      </c>
      <c r="M99" s="123">
        <v>0.80854000000000004</v>
      </c>
    </row>
    <row r="100" spans="1:13" s="18" customFormat="1">
      <c r="A100" s="65">
        <v>90</v>
      </c>
      <c r="B100" s="123" t="s">
        <v>233</v>
      </c>
      <c r="C100" s="126">
        <v>205.75</v>
      </c>
      <c r="D100" s="124">
        <v>206.46666666666667</v>
      </c>
      <c r="E100" s="124">
        <v>204.23333333333335</v>
      </c>
      <c r="F100" s="124">
        <v>202.71666666666667</v>
      </c>
      <c r="G100" s="124">
        <v>200.48333333333335</v>
      </c>
      <c r="H100" s="124">
        <v>207.98333333333335</v>
      </c>
      <c r="I100" s="124">
        <v>210.21666666666664</v>
      </c>
      <c r="J100" s="124">
        <v>211.73333333333335</v>
      </c>
      <c r="K100" s="123">
        <v>208.7</v>
      </c>
      <c r="L100" s="123">
        <v>204.95</v>
      </c>
      <c r="M100" s="123">
        <v>18.22015</v>
      </c>
    </row>
    <row r="101" spans="1:13" s="18" customFormat="1">
      <c r="A101" s="65">
        <v>91</v>
      </c>
      <c r="B101" s="123" t="s">
        <v>232</v>
      </c>
      <c r="C101" s="126">
        <v>1598.2</v>
      </c>
      <c r="D101" s="124">
        <v>1582.0666666666666</v>
      </c>
      <c r="E101" s="124">
        <v>1560.1833333333332</v>
      </c>
      <c r="F101" s="124">
        <v>1522.1666666666665</v>
      </c>
      <c r="G101" s="124">
        <v>1500.2833333333331</v>
      </c>
      <c r="H101" s="124">
        <v>1620.0833333333333</v>
      </c>
      <c r="I101" s="124">
        <v>1641.9666666666665</v>
      </c>
      <c r="J101" s="124">
        <v>1679.9833333333333</v>
      </c>
      <c r="K101" s="123">
        <v>1603.95</v>
      </c>
      <c r="L101" s="123">
        <v>1544.05</v>
      </c>
      <c r="M101" s="123">
        <v>6.0683800000000003</v>
      </c>
    </row>
    <row r="102" spans="1:13">
      <c r="A102" s="65">
        <v>92</v>
      </c>
      <c r="B102" s="123" t="s">
        <v>672</v>
      </c>
      <c r="C102" s="126">
        <v>73.45</v>
      </c>
      <c r="D102" s="124">
        <v>73.933333333333323</v>
      </c>
      <c r="E102" s="124">
        <v>71.616666666666646</v>
      </c>
      <c r="F102" s="124">
        <v>69.783333333333317</v>
      </c>
      <c r="G102" s="124">
        <v>67.46666666666664</v>
      </c>
      <c r="H102" s="124">
        <v>75.766666666666652</v>
      </c>
      <c r="I102" s="124">
        <v>78.083333333333343</v>
      </c>
      <c r="J102" s="124">
        <v>79.916666666666657</v>
      </c>
      <c r="K102" s="123">
        <v>76.25</v>
      </c>
      <c r="L102" s="123">
        <v>72.099999999999994</v>
      </c>
      <c r="M102" s="123">
        <v>16.120049999999999</v>
      </c>
    </row>
    <row r="103" spans="1:13">
      <c r="A103" s="65">
        <v>93</v>
      </c>
      <c r="B103" s="123" t="s">
        <v>676</v>
      </c>
      <c r="C103" s="126">
        <v>326.45</v>
      </c>
      <c r="D103" s="124">
        <v>325.15000000000003</v>
      </c>
      <c r="E103" s="124">
        <v>322.30000000000007</v>
      </c>
      <c r="F103" s="124">
        <v>318.15000000000003</v>
      </c>
      <c r="G103" s="124">
        <v>315.30000000000007</v>
      </c>
      <c r="H103" s="124">
        <v>329.30000000000007</v>
      </c>
      <c r="I103" s="124">
        <v>332.15000000000009</v>
      </c>
      <c r="J103" s="124">
        <v>336.30000000000007</v>
      </c>
      <c r="K103" s="123">
        <v>328</v>
      </c>
      <c r="L103" s="123">
        <v>321</v>
      </c>
      <c r="M103" s="123">
        <v>1.66412</v>
      </c>
    </row>
    <row r="104" spans="1:13">
      <c r="A104" s="65">
        <v>94</v>
      </c>
      <c r="B104" s="123" t="s">
        <v>55</v>
      </c>
      <c r="C104" s="126">
        <v>1214.5999999999999</v>
      </c>
      <c r="D104" s="124">
        <v>1202.45</v>
      </c>
      <c r="E104" s="124">
        <v>1184.9000000000001</v>
      </c>
      <c r="F104" s="124">
        <v>1155.2</v>
      </c>
      <c r="G104" s="124">
        <v>1137.6500000000001</v>
      </c>
      <c r="H104" s="124">
        <v>1232.1500000000001</v>
      </c>
      <c r="I104" s="124">
        <v>1249.6999999999998</v>
      </c>
      <c r="J104" s="124">
        <v>1279.4000000000001</v>
      </c>
      <c r="K104" s="123">
        <v>1220</v>
      </c>
      <c r="L104" s="123">
        <v>1172.75</v>
      </c>
      <c r="M104" s="123">
        <v>8.1334700000000009</v>
      </c>
    </row>
    <row r="105" spans="1:13">
      <c r="A105" s="65">
        <v>95</v>
      </c>
      <c r="B105" s="123" t="s">
        <v>679</v>
      </c>
      <c r="C105" s="126">
        <v>3204.5</v>
      </c>
      <c r="D105" s="124">
        <v>3203.1666666666665</v>
      </c>
      <c r="E105" s="124">
        <v>3176.333333333333</v>
      </c>
      <c r="F105" s="124">
        <v>3148.1666666666665</v>
      </c>
      <c r="G105" s="124">
        <v>3121.333333333333</v>
      </c>
      <c r="H105" s="124">
        <v>3231.333333333333</v>
      </c>
      <c r="I105" s="124">
        <v>3258.1666666666661</v>
      </c>
      <c r="J105" s="124">
        <v>3286.333333333333</v>
      </c>
      <c r="K105" s="123">
        <v>3230</v>
      </c>
      <c r="L105" s="123">
        <v>3175</v>
      </c>
      <c r="M105" s="123">
        <v>6.08E-2</v>
      </c>
    </row>
    <row r="106" spans="1:13">
      <c r="A106" s="65">
        <v>96</v>
      </c>
      <c r="B106" s="123" t="s">
        <v>683</v>
      </c>
      <c r="C106" s="126">
        <v>161.1</v>
      </c>
      <c r="D106" s="124">
        <v>160.63333333333333</v>
      </c>
      <c r="E106" s="124">
        <v>158.36666666666665</v>
      </c>
      <c r="F106" s="124">
        <v>155.63333333333333</v>
      </c>
      <c r="G106" s="124">
        <v>153.36666666666665</v>
      </c>
      <c r="H106" s="124">
        <v>163.36666666666665</v>
      </c>
      <c r="I106" s="124">
        <v>165.6333333333333</v>
      </c>
      <c r="J106" s="124">
        <v>168.36666666666665</v>
      </c>
      <c r="K106" s="123">
        <v>162.9</v>
      </c>
      <c r="L106" s="123">
        <v>157.9</v>
      </c>
      <c r="M106" s="123">
        <v>5.0190099999999997</v>
      </c>
    </row>
    <row r="107" spans="1:13">
      <c r="A107" s="65">
        <v>97</v>
      </c>
      <c r="B107" s="123" t="s">
        <v>685</v>
      </c>
      <c r="C107" s="126">
        <v>367.75</v>
      </c>
      <c r="D107" s="124">
        <v>361.58333333333331</v>
      </c>
      <c r="E107" s="124">
        <v>351.76666666666665</v>
      </c>
      <c r="F107" s="124">
        <v>335.78333333333336</v>
      </c>
      <c r="G107" s="124">
        <v>325.9666666666667</v>
      </c>
      <c r="H107" s="124">
        <v>377.56666666666661</v>
      </c>
      <c r="I107" s="124">
        <v>387.38333333333333</v>
      </c>
      <c r="J107" s="124">
        <v>403.36666666666656</v>
      </c>
      <c r="K107" s="123">
        <v>371.4</v>
      </c>
      <c r="L107" s="123">
        <v>345.6</v>
      </c>
      <c r="M107" s="123">
        <v>10.747780000000001</v>
      </c>
    </row>
    <row r="108" spans="1:13">
      <c r="A108" s="65">
        <v>98</v>
      </c>
      <c r="B108" s="123" t="s">
        <v>687</v>
      </c>
      <c r="C108" s="126">
        <v>1446.15</v>
      </c>
      <c r="D108" s="124">
        <v>1448.3166666666668</v>
      </c>
      <c r="E108" s="124">
        <v>1431.7333333333336</v>
      </c>
      <c r="F108" s="124">
        <v>1417.3166666666668</v>
      </c>
      <c r="G108" s="124">
        <v>1400.7333333333336</v>
      </c>
      <c r="H108" s="124">
        <v>1462.7333333333336</v>
      </c>
      <c r="I108" s="124">
        <v>1479.3166666666671</v>
      </c>
      <c r="J108" s="124">
        <v>1493.7333333333336</v>
      </c>
      <c r="K108" s="123">
        <v>1464.9</v>
      </c>
      <c r="L108" s="123">
        <v>1433.9</v>
      </c>
      <c r="M108" s="123">
        <v>1.38429</v>
      </c>
    </row>
    <row r="109" spans="1:13">
      <c r="A109" s="65">
        <v>99</v>
      </c>
      <c r="B109" s="123" t="s">
        <v>57</v>
      </c>
      <c r="C109" s="126">
        <v>578.75</v>
      </c>
      <c r="D109" s="124">
        <v>578.93333333333339</v>
      </c>
      <c r="E109" s="124">
        <v>574.96666666666681</v>
      </c>
      <c r="F109" s="124">
        <v>571.18333333333339</v>
      </c>
      <c r="G109" s="124">
        <v>567.21666666666681</v>
      </c>
      <c r="H109" s="124">
        <v>582.71666666666681</v>
      </c>
      <c r="I109" s="124">
        <v>586.68333333333351</v>
      </c>
      <c r="J109" s="124">
        <v>590.46666666666681</v>
      </c>
      <c r="K109" s="123">
        <v>582.9</v>
      </c>
      <c r="L109" s="123">
        <v>575.15</v>
      </c>
      <c r="M109" s="123">
        <v>8.0179200000000002</v>
      </c>
    </row>
    <row r="110" spans="1:13">
      <c r="A110" s="65">
        <v>100</v>
      </c>
      <c r="B110" s="123" t="s">
        <v>717</v>
      </c>
      <c r="C110" s="126">
        <v>184.25</v>
      </c>
      <c r="D110" s="124">
        <v>182.93333333333331</v>
      </c>
      <c r="E110" s="124">
        <v>181.11666666666662</v>
      </c>
      <c r="F110" s="124">
        <v>177.98333333333332</v>
      </c>
      <c r="G110" s="124">
        <v>176.16666666666663</v>
      </c>
      <c r="H110" s="124">
        <v>186.06666666666661</v>
      </c>
      <c r="I110" s="124">
        <v>187.88333333333327</v>
      </c>
      <c r="J110" s="124">
        <v>191.01666666666659</v>
      </c>
      <c r="K110" s="123">
        <v>184.75</v>
      </c>
      <c r="L110" s="123">
        <v>179.8</v>
      </c>
      <c r="M110" s="123">
        <v>19.24267</v>
      </c>
    </row>
    <row r="111" spans="1:13">
      <c r="A111" s="65">
        <v>101</v>
      </c>
      <c r="B111" s="123" t="s">
        <v>58</v>
      </c>
      <c r="C111" s="126">
        <v>294.85000000000002</v>
      </c>
      <c r="D111" s="124">
        <v>294.5</v>
      </c>
      <c r="E111" s="124">
        <v>290.35000000000002</v>
      </c>
      <c r="F111" s="124">
        <v>285.85000000000002</v>
      </c>
      <c r="G111" s="124">
        <v>281.70000000000005</v>
      </c>
      <c r="H111" s="124">
        <v>299</v>
      </c>
      <c r="I111" s="124">
        <v>303.14999999999998</v>
      </c>
      <c r="J111" s="124">
        <v>307.64999999999998</v>
      </c>
      <c r="K111" s="123">
        <v>298.64999999999998</v>
      </c>
      <c r="L111" s="123">
        <v>290</v>
      </c>
      <c r="M111" s="123">
        <v>63.066920000000003</v>
      </c>
    </row>
    <row r="112" spans="1:13">
      <c r="A112" s="65">
        <v>102</v>
      </c>
      <c r="B112" s="123" t="s">
        <v>2591</v>
      </c>
      <c r="C112" s="126">
        <v>512.54999999999995</v>
      </c>
      <c r="D112" s="124">
        <v>513.68333333333328</v>
      </c>
      <c r="E112" s="124">
        <v>509.86666666666656</v>
      </c>
      <c r="F112" s="124">
        <v>507.18333333333328</v>
      </c>
      <c r="G112" s="124">
        <v>503.36666666666656</v>
      </c>
      <c r="H112" s="124">
        <v>516.36666666666656</v>
      </c>
      <c r="I112" s="124">
        <v>520.18333333333339</v>
      </c>
      <c r="J112" s="124">
        <v>522.86666666666656</v>
      </c>
      <c r="K112" s="123">
        <v>517.5</v>
      </c>
      <c r="L112" s="123">
        <v>511</v>
      </c>
      <c r="M112" s="123">
        <v>1.0681700000000001</v>
      </c>
    </row>
    <row r="113" spans="1:13">
      <c r="A113" s="65">
        <v>103</v>
      </c>
      <c r="B113" s="123" t="s">
        <v>695</v>
      </c>
      <c r="C113" s="126">
        <v>292.95</v>
      </c>
      <c r="D113" s="124">
        <v>293.66666666666669</v>
      </c>
      <c r="E113" s="124">
        <v>287.28333333333336</v>
      </c>
      <c r="F113" s="124">
        <v>281.61666666666667</v>
      </c>
      <c r="G113" s="124">
        <v>275.23333333333335</v>
      </c>
      <c r="H113" s="124">
        <v>299.33333333333337</v>
      </c>
      <c r="I113" s="124">
        <v>305.7166666666667</v>
      </c>
      <c r="J113" s="124">
        <v>311.38333333333338</v>
      </c>
      <c r="K113" s="123">
        <v>300.05</v>
      </c>
      <c r="L113" s="123">
        <v>288</v>
      </c>
      <c r="M113" s="123">
        <v>5.3469199999999999</v>
      </c>
    </row>
    <row r="114" spans="1:13">
      <c r="A114" s="65">
        <v>104</v>
      </c>
      <c r="B114" s="123" t="s">
        <v>59</v>
      </c>
      <c r="C114" s="126">
        <v>1044.9000000000001</v>
      </c>
      <c r="D114" s="124">
        <v>1044.2833333333335</v>
      </c>
      <c r="E114" s="124">
        <v>1038.5666666666671</v>
      </c>
      <c r="F114" s="124">
        <v>1032.2333333333336</v>
      </c>
      <c r="G114" s="124">
        <v>1026.5166666666671</v>
      </c>
      <c r="H114" s="124">
        <v>1050.616666666667</v>
      </c>
      <c r="I114" s="124">
        <v>1056.3333333333337</v>
      </c>
      <c r="J114" s="124">
        <v>1062.666666666667</v>
      </c>
      <c r="K114" s="123">
        <v>1050</v>
      </c>
      <c r="L114" s="123">
        <v>1037.95</v>
      </c>
      <c r="M114" s="123">
        <v>1.7816399999999999</v>
      </c>
    </row>
    <row r="115" spans="1:13">
      <c r="A115" s="65">
        <v>105</v>
      </c>
      <c r="B115" s="122" t="s">
        <v>196</v>
      </c>
      <c r="C115" s="126">
        <v>1241.4000000000001</v>
      </c>
      <c r="D115" s="124">
        <v>1242.5</v>
      </c>
      <c r="E115" s="124">
        <v>1230</v>
      </c>
      <c r="F115" s="124">
        <v>1218.5999999999999</v>
      </c>
      <c r="G115" s="124">
        <v>1206.0999999999999</v>
      </c>
      <c r="H115" s="124">
        <v>1253.9000000000001</v>
      </c>
      <c r="I115" s="124">
        <v>1266.4000000000001</v>
      </c>
      <c r="J115" s="124">
        <v>1277.8000000000002</v>
      </c>
      <c r="K115" s="123">
        <v>1255</v>
      </c>
      <c r="L115" s="123">
        <v>1231.0999999999999</v>
      </c>
      <c r="M115" s="123">
        <v>1.9030800000000001</v>
      </c>
    </row>
    <row r="116" spans="1:13">
      <c r="A116" s="65">
        <v>106</v>
      </c>
      <c r="B116" s="123" t="s">
        <v>701</v>
      </c>
      <c r="C116" s="126">
        <v>504</v>
      </c>
      <c r="D116" s="124">
        <v>507.86666666666662</v>
      </c>
      <c r="E116" s="124">
        <v>498.13333333333321</v>
      </c>
      <c r="F116" s="124">
        <v>492.26666666666659</v>
      </c>
      <c r="G116" s="124">
        <v>482.53333333333319</v>
      </c>
      <c r="H116" s="124">
        <v>513.73333333333323</v>
      </c>
      <c r="I116" s="124">
        <v>523.4666666666667</v>
      </c>
      <c r="J116" s="124">
        <v>529.33333333333326</v>
      </c>
      <c r="K116" s="123">
        <v>517.6</v>
      </c>
      <c r="L116" s="123">
        <v>502</v>
      </c>
      <c r="M116" s="123">
        <v>1.1468799999999999</v>
      </c>
    </row>
    <row r="117" spans="1:13">
      <c r="A117" s="65">
        <v>107</v>
      </c>
      <c r="B117" s="123" t="s">
        <v>703</v>
      </c>
      <c r="C117" s="126">
        <v>29.75</v>
      </c>
      <c r="D117" s="124">
        <v>29.983333333333334</v>
      </c>
      <c r="E117" s="124">
        <v>28.016666666666669</v>
      </c>
      <c r="F117" s="124">
        <v>26.283333333333335</v>
      </c>
      <c r="G117" s="124">
        <v>24.31666666666667</v>
      </c>
      <c r="H117" s="124">
        <v>31.716666666666669</v>
      </c>
      <c r="I117" s="124">
        <v>33.683333333333337</v>
      </c>
      <c r="J117" s="124">
        <v>35.416666666666671</v>
      </c>
      <c r="K117" s="123">
        <v>31.95</v>
      </c>
      <c r="L117" s="123">
        <v>28.25</v>
      </c>
      <c r="M117" s="123">
        <v>11.255420000000001</v>
      </c>
    </row>
    <row r="118" spans="1:13">
      <c r="A118" s="65">
        <v>108</v>
      </c>
      <c r="B118" s="123" t="s">
        <v>707</v>
      </c>
      <c r="C118" s="126">
        <v>250.1</v>
      </c>
      <c r="D118" s="124">
        <v>250.9</v>
      </c>
      <c r="E118" s="124">
        <v>247.3</v>
      </c>
      <c r="F118" s="124">
        <v>244.5</v>
      </c>
      <c r="G118" s="124">
        <v>240.9</v>
      </c>
      <c r="H118" s="124">
        <v>253.70000000000002</v>
      </c>
      <c r="I118" s="124">
        <v>257.29999999999995</v>
      </c>
      <c r="J118" s="124">
        <v>260.10000000000002</v>
      </c>
      <c r="K118" s="123">
        <v>254.5</v>
      </c>
      <c r="L118" s="123">
        <v>248.1</v>
      </c>
      <c r="M118" s="123">
        <v>0.96592999999999996</v>
      </c>
    </row>
    <row r="119" spans="1:13">
      <c r="A119" s="65">
        <v>109</v>
      </c>
      <c r="B119" s="123" t="s">
        <v>713</v>
      </c>
      <c r="C119" s="126">
        <v>227.1</v>
      </c>
      <c r="D119" s="124">
        <v>229.25</v>
      </c>
      <c r="E119" s="124">
        <v>223.35</v>
      </c>
      <c r="F119" s="124">
        <v>219.6</v>
      </c>
      <c r="G119" s="124">
        <v>213.7</v>
      </c>
      <c r="H119" s="124">
        <v>233</v>
      </c>
      <c r="I119" s="124">
        <v>238.89999999999998</v>
      </c>
      <c r="J119" s="124">
        <v>242.65</v>
      </c>
      <c r="K119" s="123">
        <v>235.15</v>
      </c>
      <c r="L119" s="123">
        <v>225.5</v>
      </c>
      <c r="M119" s="123">
        <v>6.0469600000000003</v>
      </c>
    </row>
    <row r="120" spans="1:13">
      <c r="A120" s="65">
        <v>110</v>
      </c>
      <c r="B120" s="123" t="s">
        <v>354</v>
      </c>
      <c r="C120" s="126">
        <v>773.75</v>
      </c>
      <c r="D120" s="124">
        <v>775.66666666666663</v>
      </c>
      <c r="E120" s="124">
        <v>766.33333333333326</v>
      </c>
      <c r="F120" s="124">
        <v>758.91666666666663</v>
      </c>
      <c r="G120" s="124">
        <v>749.58333333333326</v>
      </c>
      <c r="H120" s="124">
        <v>783.08333333333326</v>
      </c>
      <c r="I120" s="124">
        <v>792.41666666666652</v>
      </c>
      <c r="J120" s="124">
        <v>799.83333333333326</v>
      </c>
      <c r="K120" s="123">
        <v>785</v>
      </c>
      <c r="L120" s="123">
        <v>768.25</v>
      </c>
      <c r="M120" s="123">
        <v>2.5769600000000001</v>
      </c>
    </row>
    <row r="121" spans="1:13">
      <c r="A121" s="65">
        <v>111</v>
      </c>
      <c r="B121" s="123" t="s">
        <v>722</v>
      </c>
      <c r="C121" s="126">
        <v>628.20000000000005</v>
      </c>
      <c r="D121" s="124">
        <v>627.06666666666672</v>
      </c>
      <c r="E121" s="124">
        <v>622.13333333333344</v>
      </c>
      <c r="F121" s="124">
        <v>616.06666666666672</v>
      </c>
      <c r="G121" s="124">
        <v>611.13333333333344</v>
      </c>
      <c r="H121" s="124">
        <v>633.13333333333344</v>
      </c>
      <c r="I121" s="124">
        <v>638.06666666666661</v>
      </c>
      <c r="J121" s="124">
        <v>644.13333333333344</v>
      </c>
      <c r="K121" s="123">
        <v>632</v>
      </c>
      <c r="L121" s="123">
        <v>621</v>
      </c>
      <c r="M121" s="123">
        <v>0.41469</v>
      </c>
    </row>
    <row r="122" spans="1:13">
      <c r="A122" s="65">
        <v>112</v>
      </c>
      <c r="B122" s="123" t="s">
        <v>734</v>
      </c>
      <c r="C122" s="126">
        <v>55.5</v>
      </c>
      <c r="D122" s="124">
        <v>54.866666666666667</v>
      </c>
      <c r="E122" s="124">
        <v>53.233333333333334</v>
      </c>
      <c r="F122" s="124">
        <v>50.966666666666669</v>
      </c>
      <c r="G122" s="124">
        <v>49.333333333333336</v>
      </c>
      <c r="H122" s="124">
        <v>57.133333333333333</v>
      </c>
      <c r="I122" s="124">
        <v>58.766666666666673</v>
      </c>
      <c r="J122" s="124">
        <v>61.033333333333331</v>
      </c>
      <c r="K122" s="123">
        <v>56.5</v>
      </c>
      <c r="L122" s="123">
        <v>52.6</v>
      </c>
      <c r="M122" s="123">
        <v>7.3059799999999999</v>
      </c>
    </row>
    <row r="123" spans="1:13">
      <c r="A123" s="65">
        <v>113</v>
      </c>
      <c r="B123" s="123" t="s">
        <v>732</v>
      </c>
      <c r="C123" s="126">
        <v>326.05</v>
      </c>
      <c r="D123" s="124">
        <v>324.41666666666669</v>
      </c>
      <c r="E123" s="124">
        <v>321.93333333333339</v>
      </c>
      <c r="F123" s="124">
        <v>317.81666666666672</v>
      </c>
      <c r="G123" s="124">
        <v>315.33333333333343</v>
      </c>
      <c r="H123" s="124">
        <v>328.53333333333336</v>
      </c>
      <c r="I123" s="124">
        <v>331.01666666666659</v>
      </c>
      <c r="J123" s="124">
        <v>335.13333333333333</v>
      </c>
      <c r="K123" s="123">
        <v>326.89999999999998</v>
      </c>
      <c r="L123" s="123">
        <v>320.3</v>
      </c>
      <c r="M123" s="123">
        <v>0.22975000000000001</v>
      </c>
    </row>
    <row r="124" spans="1:13">
      <c r="A124" s="65">
        <v>114</v>
      </c>
      <c r="B124" s="123" t="s">
        <v>376</v>
      </c>
      <c r="C124" s="126">
        <v>163.44999999999999</v>
      </c>
      <c r="D124" s="124">
        <v>163.46666666666667</v>
      </c>
      <c r="E124" s="124">
        <v>160.73333333333335</v>
      </c>
      <c r="F124" s="124">
        <v>158.01666666666668</v>
      </c>
      <c r="G124" s="124">
        <v>155.28333333333336</v>
      </c>
      <c r="H124" s="124">
        <v>166.18333333333334</v>
      </c>
      <c r="I124" s="124">
        <v>168.91666666666663</v>
      </c>
      <c r="J124" s="124">
        <v>171.63333333333333</v>
      </c>
      <c r="K124" s="123">
        <v>166.2</v>
      </c>
      <c r="L124" s="123">
        <v>160.75</v>
      </c>
      <c r="M124" s="123">
        <v>17.928529999999999</v>
      </c>
    </row>
    <row r="125" spans="1:13">
      <c r="A125" s="65">
        <v>115</v>
      </c>
      <c r="B125" s="123" t="s">
        <v>739</v>
      </c>
      <c r="C125" s="126">
        <v>495.65</v>
      </c>
      <c r="D125" s="124">
        <v>492.21666666666664</v>
      </c>
      <c r="E125" s="124">
        <v>482.48333333333329</v>
      </c>
      <c r="F125" s="124">
        <v>469.31666666666666</v>
      </c>
      <c r="G125" s="124">
        <v>459.58333333333331</v>
      </c>
      <c r="H125" s="124">
        <v>505.38333333333327</v>
      </c>
      <c r="I125" s="124">
        <v>515.11666666666656</v>
      </c>
      <c r="J125" s="124">
        <v>528.2833333333333</v>
      </c>
      <c r="K125" s="123">
        <v>501.95</v>
      </c>
      <c r="L125" s="123">
        <v>479.05</v>
      </c>
      <c r="M125" s="123">
        <v>1.1680999999999999</v>
      </c>
    </row>
    <row r="126" spans="1:13">
      <c r="A126" s="65">
        <v>116</v>
      </c>
      <c r="B126" s="123" t="s">
        <v>63</v>
      </c>
      <c r="C126" s="126">
        <v>219.9</v>
      </c>
      <c r="D126" s="124">
        <v>219.38333333333333</v>
      </c>
      <c r="E126" s="124">
        <v>215.41666666666666</v>
      </c>
      <c r="F126" s="124">
        <v>210.93333333333334</v>
      </c>
      <c r="G126" s="124">
        <v>206.96666666666667</v>
      </c>
      <c r="H126" s="124">
        <v>223.86666666666665</v>
      </c>
      <c r="I126" s="124">
        <v>227.83333333333334</v>
      </c>
      <c r="J126" s="124">
        <v>232.31666666666663</v>
      </c>
      <c r="K126" s="123">
        <v>223.35</v>
      </c>
      <c r="L126" s="123">
        <v>214.9</v>
      </c>
      <c r="M126" s="123">
        <v>64.336089999999999</v>
      </c>
    </row>
    <row r="127" spans="1:13">
      <c r="A127" s="65">
        <v>117</v>
      </c>
      <c r="B127" s="123" t="s">
        <v>60</v>
      </c>
      <c r="C127" s="126">
        <v>325.14999999999998</v>
      </c>
      <c r="D127" s="124">
        <v>327.51666666666671</v>
      </c>
      <c r="E127" s="124">
        <v>321.98333333333341</v>
      </c>
      <c r="F127" s="124">
        <v>318.81666666666672</v>
      </c>
      <c r="G127" s="124">
        <v>313.28333333333342</v>
      </c>
      <c r="H127" s="124">
        <v>330.68333333333339</v>
      </c>
      <c r="I127" s="124">
        <v>336.2166666666667</v>
      </c>
      <c r="J127" s="124">
        <v>339.38333333333338</v>
      </c>
      <c r="K127" s="123">
        <v>333.05</v>
      </c>
      <c r="L127" s="123">
        <v>324.35000000000002</v>
      </c>
      <c r="M127" s="123">
        <v>26.184699999999999</v>
      </c>
    </row>
    <row r="128" spans="1:13">
      <c r="A128" s="65">
        <v>118</v>
      </c>
      <c r="B128" s="123" t="s">
        <v>726</v>
      </c>
      <c r="C128" s="126">
        <v>2869.35</v>
      </c>
      <c r="D128" s="124">
        <v>2872.5166666666664</v>
      </c>
      <c r="E128" s="124">
        <v>2847.0333333333328</v>
      </c>
      <c r="F128" s="124">
        <v>2824.7166666666662</v>
      </c>
      <c r="G128" s="124">
        <v>2799.2333333333327</v>
      </c>
      <c r="H128" s="124">
        <v>2894.833333333333</v>
      </c>
      <c r="I128" s="124">
        <v>2920.3166666666666</v>
      </c>
      <c r="J128" s="124">
        <v>2942.6333333333332</v>
      </c>
      <c r="K128" s="123">
        <v>2898</v>
      </c>
      <c r="L128" s="123">
        <v>2850.2</v>
      </c>
      <c r="M128" s="123">
        <v>1.94967</v>
      </c>
    </row>
    <row r="129" spans="1:13">
      <c r="A129" s="65">
        <v>119</v>
      </c>
      <c r="B129" s="123" t="s">
        <v>742</v>
      </c>
      <c r="C129" s="126">
        <v>336.9</v>
      </c>
      <c r="D129" s="124">
        <v>331.90000000000003</v>
      </c>
      <c r="E129" s="124">
        <v>324.80000000000007</v>
      </c>
      <c r="F129" s="124">
        <v>312.70000000000005</v>
      </c>
      <c r="G129" s="124">
        <v>305.60000000000008</v>
      </c>
      <c r="H129" s="124">
        <v>344.00000000000006</v>
      </c>
      <c r="I129" s="124">
        <v>351.10000000000008</v>
      </c>
      <c r="J129" s="124">
        <v>363.20000000000005</v>
      </c>
      <c r="K129" s="123">
        <v>339</v>
      </c>
      <c r="L129" s="123">
        <v>319.8</v>
      </c>
      <c r="M129" s="123">
        <v>2.2576299999999998</v>
      </c>
    </row>
    <row r="130" spans="1:13">
      <c r="A130" s="65">
        <v>120</v>
      </c>
      <c r="B130" s="123" t="s">
        <v>747</v>
      </c>
      <c r="C130" s="126">
        <v>314.14999999999998</v>
      </c>
      <c r="D130" s="124">
        <v>315.75</v>
      </c>
      <c r="E130" s="124">
        <v>306.64999999999998</v>
      </c>
      <c r="F130" s="124">
        <v>299.14999999999998</v>
      </c>
      <c r="G130" s="124">
        <v>290.04999999999995</v>
      </c>
      <c r="H130" s="124">
        <v>323.25</v>
      </c>
      <c r="I130" s="124">
        <v>332.35</v>
      </c>
      <c r="J130" s="124">
        <v>339.85</v>
      </c>
      <c r="K130" s="123">
        <v>324.85000000000002</v>
      </c>
      <c r="L130" s="123">
        <v>308.25</v>
      </c>
      <c r="M130" s="123">
        <v>20.903970000000001</v>
      </c>
    </row>
    <row r="131" spans="1:13">
      <c r="A131" s="65">
        <v>121</v>
      </c>
      <c r="B131" s="123" t="s">
        <v>749</v>
      </c>
      <c r="C131" s="126">
        <v>93.1</v>
      </c>
      <c r="D131" s="124">
        <v>93.333333333333329</v>
      </c>
      <c r="E131" s="124">
        <v>91.966666666666654</v>
      </c>
      <c r="F131" s="124">
        <v>90.833333333333329</v>
      </c>
      <c r="G131" s="124">
        <v>89.466666666666654</v>
      </c>
      <c r="H131" s="124">
        <v>94.466666666666654</v>
      </c>
      <c r="I131" s="124">
        <v>95.833333333333329</v>
      </c>
      <c r="J131" s="124">
        <v>96.966666666666654</v>
      </c>
      <c r="K131" s="123">
        <v>94.7</v>
      </c>
      <c r="L131" s="123">
        <v>92.2</v>
      </c>
      <c r="M131" s="123">
        <v>2.94401</v>
      </c>
    </row>
    <row r="132" spans="1:13">
      <c r="A132" s="65">
        <v>122</v>
      </c>
      <c r="B132" s="123" t="s">
        <v>751</v>
      </c>
      <c r="C132" s="126">
        <v>19.399999999999999</v>
      </c>
      <c r="D132" s="124">
        <v>19.2</v>
      </c>
      <c r="E132" s="124">
        <v>18.599999999999998</v>
      </c>
      <c r="F132" s="124">
        <v>17.799999999999997</v>
      </c>
      <c r="G132" s="124">
        <v>17.199999999999996</v>
      </c>
      <c r="H132" s="124">
        <v>20</v>
      </c>
      <c r="I132" s="124">
        <v>20.6</v>
      </c>
      <c r="J132" s="124">
        <v>21.400000000000002</v>
      </c>
      <c r="K132" s="123">
        <v>19.8</v>
      </c>
      <c r="L132" s="123">
        <v>18.399999999999999</v>
      </c>
      <c r="M132" s="123">
        <v>27.62322</v>
      </c>
    </row>
    <row r="133" spans="1:13">
      <c r="A133" s="65">
        <v>123</v>
      </c>
      <c r="B133" s="123" t="s">
        <v>234</v>
      </c>
      <c r="C133" s="126">
        <v>516.15</v>
      </c>
      <c r="D133" s="124">
        <v>517.44999999999993</v>
      </c>
      <c r="E133" s="124">
        <v>509.29999999999984</v>
      </c>
      <c r="F133" s="124">
        <v>502.44999999999993</v>
      </c>
      <c r="G133" s="124">
        <v>494.29999999999984</v>
      </c>
      <c r="H133" s="124">
        <v>524.29999999999984</v>
      </c>
      <c r="I133" s="124">
        <v>532.44999999999993</v>
      </c>
      <c r="J133" s="124">
        <v>539.29999999999984</v>
      </c>
      <c r="K133" s="123">
        <v>525.6</v>
      </c>
      <c r="L133" s="123">
        <v>510.6</v>
      </c>
      <c r="M133" s="123">
        <v>51.710039999999999</v>
      </c>
    </row>
    <row r="134" spans="1:13">
      <c r="A134" s="65">
        <v>124</v>
      </c>
      <c r="B134" s="123" t="s">
        <v>757</v>
      </c>
      <c r="C134" s="126">
        <v>588.65</v>
      </c>
      <c r="D134" s="124">
        <v>589.81666666666672</v>
      </c>
      <c r="E134" s="124">
        <v>581.88333333333344</v>
      </c>
      <c r="F134" s="124">
        <v>575.11666666666667</v>
      </c>
      <c r="G134" s="124">
        <v>567.18333333333339</v>
      </c>
      <c r="H134" s="124">
        <v>596.58333333333348</v>
      </c>
      <c r="I134" s="124">
        <v>604.51666666666665</v>
      </c>
      <c r="J134" s="124">
        <v>611.28333333333353</v>
      </c>
      <c r="K134" s="123">
        <v>597.75</v>
      </c>
      <c r="L134" s="123">
        <v>583.04999999999995</v>
      </c>
      <c r="M134" s="123">
        <v>0.13433</v>
      </c>
    </row>
    <row r="135" spans="1:13">
      <c r="A135" s="65">
        <v>125</v>
      </c>
      <c r="B135" s="123" t="s">
        <v>2223</v>
      </c>
      <c r="C135" s="126">
        <v>980.15</v>
      </c>
      <c r="D135" s="124">
        <v>981.05000000000007</v>
      </c>
      <c r="E135" s="124">
        <v>972.10000000000014</v>
      </c>
      <c r="F135" s="124">
        <v>964.05000000000007</v>
      </c>
      <c r="G135" s="124">
        <v>955.10000000000014</v>
      </c>
      <c r="H135" s="124">
        <v>989.10000000000014</v>
      </c>
      <c r="I135" s="124">
        <v>998.05000000000018</v>
      </c>
      <c r="J135" s="124">
        <v>1006.1000000000001</v>
      </c>
      <c r="K135" s="123">
        <v>990</v>
      </c>
      <c r="L135" s="123">
        <v>973</v>
      </c>
      <c r="M135" s="123">
        <v>3.5923099999999999</v>
      </c>
    </row>
    <row r="136" spans="1:13">
      <c r="A136" s="65">
        <v>126</v>
      </c>
      <c r="B136" s="123" t="s">
        <v>61</v>
      </c>
      <c r="C136" s="126">
        <v>66.599999999999994</v>
      </c>
      <c r="D136" s="124">
        <v>66.3</v>
      </c>
      <c r="E136" s="124">
        <v>65.149999999999991</v>
      </c>
      <c r="F136" s="124">
        <v>63.699999999999989</v>
      </c>
      <c r="G136" s="124">
        <v>62.549999999999983</v>
      </c>
      <c r="H136" s="124">
        <v>67.75</v>
      </c>
      <c r="I136" s="124">
        <v>68.900000000000006</v>
      </c>
      <c r="J136" s="124">
        <v>70.350000000000009</v>
      </c>
      <c r="K136" s="123">
        <v>67.45</v>
      </c>
      <c r="L136" s="123">
        <v>64.849999999999994</v>
      </c>
      <c r="M136" s="123">
        <v>18.822379999999999</v>
      </c>
    </row>
    <row r="137" spans="1:13">
      <c r="A137" s="65">
        <v>127</v>
      </c>
      <c r="B137" s="123" t="s">
        <v>62</v>
      </c>
      <c r="C137" s="126">
        <v>1035.45</v>
      </c>
      <c r="D137" s="124">
        <v>1031.1499999999999</v>
      </c>
      <c r="E137" s="124">
        <v>1012.2999999999997</v>
      </c>
      <c r="F137" s="124">
        <v>989.14999999999986</v>
      </c>
      <c r="G137" s="124">
        <v>970.29999999999973</v>
      </c>
      <c r="H137" s="124">
        <v>1054.2999999999997</v>
      </c>
      <c r="I137" s="124">
        <v>1073.1499999999996</v>
      </c>
      <c r="J137" s="124">
        <v>1096.2999999999997</v>
      </c>
      <c r="K137" s="123">
        <v>1050</v>
      </c>
      <c r="L137" s="123">
        <v>1008</v>
      </c>
      <c r="M137" s="123">
        <v>8.3976199999999999</v>
      </c>
    </row>
    <row r="138" spans="1:13">
      <c r="A138" s="65">
        <v>128</v>
      </c>
      <c r="B138" s="123" t="s">
        <v>1257</v>
      </c>
      <c r="C138" s="126">
        <v>908.3</v>
      </c>
      <c r="D138" s="124">
        <v>907.91666666666663</v>
      </c>
      <c r="E138" s="124">
        <v>901.48333333333323</v>
      </c>
      <c r="F138" s="124">
        <v>894.66666666666663</v>
      </c>
      <c r="G138" s="124">
        <v>888.23333333333323</v>
      </c>
      <c r="H138" s="124">
        <v>914.73333333333323</v>
      </c>
      <c r="I138" s="124">
        <v>921.16666666666663</v>
      </c>
      <c r="J138" s="124">
        <v>927.98333333333323</v>
      </c>
      <c r="K138" s="123">
        <v>914.35</v>
      </c>
      <c r="L138" s="123">
        <v>901.1</v>
      </c>
      <c r="M138" s="123">
        <v>0.34944999999999998</v>
      </c>
    </row>
    <row r="139" spans="1:13">
      <c r="A139" s="65">
        <v>129</v>
      </c>
      <c r="B139" s="123" t="s">
        <v>64</v>
      </c>
      <c r="C139" s="126">
        <v>2181.5</v>
      </c>
      <c r="D139" s="124">
        <v>2172.2999999999997</v>
      </c>
      <c r="E139" s="124">
        <v>2150.4499999999994</v>
      </c>
      <c r="F139" s="124">
        <v>2119.3999999999996</v>
      </c>
      <c r="G139" s="124">
        <v>2097.5499999999993</v>
      </c>
      <c r="H139" s="124">
        <v>2203.3499999999995</v>
      </c>
      <c r="I139" s="124">
        <v>2225.1999999999998</v>
      </c>
      <c r="J139" s="124">
        <v>2256.2499999999995</v>
      </c>
      <c r="K139" s="123">
        <v>2194.15</v>
      </c>
      <c r="L139" s="123">
        <v>2141.25</v>
      </c>
      <c r="M139" s="123">
        <v>5.1926899999999998</v>
      </c>
    </row>
    <row r="140" spans="1:13">
      <c r="A140" s="65">
        <v>130</v>
      </c>
      <c r="B140" s="123" t="s">
        <v>775</v>
      </c>
      <c r="C140" s="126">
        <v>664.7</v>
      </c>
      <c r="D140" s="124">
        <v>666.43333333333339</v>
      </c>
      <c r="E140" s="124">
        <v>659.51666666666677</v>
      </c>
      <c r="F140" s="124">
        <v>654.33333333333337</v>
      </c>
      <c r="G140" s="124">
        <v>647.41666666666674</v>
      </c>
      <c r="H140" s="124">
        <v>671.61666666666679</v>
      </c>
      <c r="I140" s="124">
        <v>678.5333333333333</v>
      </c>
      <c r="J140" s="124">
        <v>683.71666666666681</v>
      </c>
      <c r="K140" s="123">
        <v>673.35</v>
      </c>
      <c r="L140" s="123">
        <v>661.25</v>
      </c>
      <c r="M140" s="123">
        <v>1.55196</v>
      </c>
    </row>
    <row r="141" spans="1:13">
      <c r="A141" s="65">
        <v>131</v>
      </c>
      <c r="B141" s="123" t="s">
        <v>786</v>
      </c>
      <c r="C141" s="126">
        <v>300.05</v>
      </c>
      <c r="D141" s="124">
        <v>299.59999999999997</v>
      </c>
      <c r="E141" s="124">
        <v>297.19999999999993</v>
      </c>
      <c r="F141" s="124">
        <v>294.34999999999997</v>
      </c>
      <c r="G141" s="124">
        <v>291.94999999999993</v>
      </c>
      <c r="H141" s="124">
        <v>302.44999999999993</v>
      </c>
      <c r="I141" s="124">
        <v>304.84999999999991</v>
      </c>
      <c r="J141" s="124">
        <v>307.69999999999993</v>
      </c>
      <c r="K141" s="123">
        <v>302</v>
      </c>
      <c r="L141" s="123">
        <v>296.75</v>
      </c>
      <c r="M141" s="123">
        <v>0.74312999999999996</v>
      </c>
    </row>
    <row r="142" spans="1:13">
      <c r="A142" s="65">
        <v>132</v>
      </c>
      <c r="B142" s="123" t="s">
        <v>788</v>
      </c>
      <c r="C142" s="126">
        <v>169.25</v>
      </c>
      <c r="D142" s="124">
        <v>170.45000000000002</v>
      </c>
      <c r="E142" s="124">
        <v>167.05000000000004</v>
      </c>
      <c r="F142" s="124">
        <v>164.85000000000002</v>
      </c>
      <c r="G142" s="124">
        <v>161.45000000000005</v>
      </c>
      <c r="H142" s="124">
        <v>172.65000000000003</v>
      </c>
      <c r="I142" s="124">
        <v>176.05</v>
      </c>
      <c r="J142" s="124">
        <v>178.25000000000003</v>
      </c>
      <c r="K142" s="123">
        <v>173.85</v>
      </c>
      <c r="L142" s="123">
        <v>168.25</v>
      </c>
      <c r="M142" s="123">
        <v>0.87317</v>
      </c>
    </row>
    <row r="143" spans="1:13">
      <c r="A143" s="65">
        <v>133</v>
      </c>
      <c r="B143" s="123" t="s">
        <v>783</v>
      </c>
      <c r="C143" s="126">
        <v>272.10000000000002</v>
      </c>
      <c r="D143" s="124">
        <v>269.91666666666669</v>
      </c>
      <c r="E143" s="124">
        <v>265.53333333333336</v>
      </c>
      <c r="F143" s="124">
        <v>258.9666666666667</v>
      </c>
      <c r="G143" s="124">
        <v>254.58333333333337</v>
      </c>
      <c r="H143" s="124">
        <v>276.48333333333335</v>
      </c>
      <c r="I143" s="124">
        <v>280.86666666666667</v>
      </c>
      <c r="J143" s="124">
        <v>287.43333333333334</v>
      </c>
      <c r="K143" s="123">
        <v>274.3</v>
      </c>
      <c r="L143" s="123">
        <v>263.35000000000002</v>
      </c>
      <c r="M143" s="123">
        <v>11.732810000000001</v>
      </c>
    </row>
    <row r="144" spans="1:13">
      <c r="A144" s="65">
        <v>134</v>
      </c>
      <c r="B144" s="123" t="s">
        <v>65</v>
      </c>
      <c r="C144" s="126">
        <v>28849.35</v>
      </c>
      <c r="D144" s="124">
        <v>28607.116666666669</v>
      </c>
      <c r="E144" s="124">
        <v>28294.233333333337</v>
      </c>
      <c r="F144" s="124">
        <v>27739.116666666669</v>
      </c>
      <c r="G144" s="124">
        <v>27426.233333333337</v>
      </c>
      <c r="H144" s="124">
        <v>29162.233333333337</v>
      </c>
      <c r="I144" s="124">
        <v>29475.116666666669</v>
      </c>
      <c r="J144" s="124">
        <v>30030.233333333337</v>
      </c>
      <c r="K144" s="123">
        <v>28920</v>
      </c>
      <c r="L144" s="123">
        <v>28052</v>
      </c>
      <c r="M144" s="123">
        <v>0.41271000000000002</v>
      </c>
    </row>
    <row r="145" spans="1:13">
      <c r="A145" s="65">
        <v>135</v>
      </c>
      <c r="B145" s="123" t="s">
        <v>197</v>
      </c>
      <c r="C145" s="126">
        <v>1063.1500000000001</v>
      </c>
      <c r="D145" s="124">
        <v>1066.7166666666667</v>
      </c>
      <c r="E145" s="124">
        <v>1056.4333333333334</v>
      </c>
      <c r="F145" s="124">
        <v>1049.7166666666667</v>
      </c>
      <c r="G145" s="124">
        <v>1039.4333333333334</v>
      </c>
      <c r="H145" s="124">
        <v>1073.4333333333334</v>
      </c>
      <c r="I145" s="124">
        <v>1083.7166666666667</v>
      </c>
      <c r="J145" s="124">
        <v>1090.4333333333334</v>
      </c>
      <c r="K145" s="123">
        <v>1077</v>
      </c>
      <c r="L145" s="123">
        <v>1060</v>
      </c>
      <c r="M145" s="123">
        <v>0.93156000000000005</v>
      </c>
    </row>
    <row r="146" spans="1:13">
      <c r="A146" s="65">
        <v>136</v>
      </c>
      <c r="B146" s="123" t="s">
        <v>2281</v>
      </c>
      <c r="C146" s="126">
        <v>1295.5999999999999</v>
      </c>
      <c r="D146" s="124">
        <v>1292.0333333333333</v>
      </c>
      <c r="E146" s="124">
        <v>1269.0666666666666</v>
      </c>
      <c r="F146" s="124">
        <v>1242.5333333333333</v>
      </c>
      <c r="G146" s="124">
        <v>1219.5666666666666</v>
      </c>
      <c r="H146" s="124">
        <v>1318.5666666666666</v>
      </c>
      <c r="I146" s="124">
        <v>1341.5333333333333</v>
      </c>
      <c r="J146" s="124">
        <v>1368.0666666666666</v>
      </c>
      <c r="K146" s="123">
        <v>1315</v>
      </c>
      <c r="L146" s="123">
        <v>1265.5</v>
      </c>
      <c r="M146" s="123">
        <v>1.01631</v>
      </c>
    </row>
    <row r="147" spans="1:13">
      <c r="A147" s="65">
        <v>137</v>
      </c>
      <c r="B147" s="123" t="s">
        <v>66</v>
      </c>
      <c r="C147" s="126">
        <v>167.1</v>
      </c>
      <c r="D147" s="124">
        <v>166.33333333333331</v>
      </c>
      <c r="E147" s="124">
        <v>163.46666666666664</v>
      </c>
      <c r="F147" s="124">
        <v>159.83333333333331</v>
      </c>
      <c r="G147" s="124">
        <v>156.96666666666664</v>
      </c>
      <c r="H147" s="124">
        <v>169.96666666666664</v>
      </c>
      <c r="I147" s="124">
        <v>172.83333333333331</v>
      </c>
      <c r="J147" s="124">
        <v>176.46666666666664</v>
      </c>
      <c r="K147" s="123">
        <v>169.2</v>
      </c>
      <c r="L147" s="123">
        <v>162.69999999999999</v>
      </c>
      <c r="M147" s="123">
        <v>20.204070000000002</v>
      </c>
    </row>
    <row r="148" spans="1:13">
      <c r="A148" s="65">
        <v>138</v>
      </c>
      <c r="B148" s="123" t="s">
        <v>806</v>
      </c>
      <c r="C148" s="126">
        <v>141.69999999999999</v>
      </c>
      <c r="D148" s="124">
        <v>141.5</v>
      </c>
      <c r="E148" s="124">
        <v>139.5</v>
      </c>
      <c r="F148" s="124">
        <v>137.30000000000001</v>
      </c>
      <c r="G148" s="124">
        <v>135.30000000000001</v>
      </c>
      <c r="H148" s="124">
        <v>143.69999999999999</v>
      </c>
      <c r="I148" s="124">
        <v>145.69999999999999</v>
      </c>
      <c r="J148" s="124">
        <v>147.89999999999998</v>
      </c>
      <c r="K148" s="123">
        <v>143.5</v>
      </c>
      <c r="L148" s="123">
        <v>139.30000000000001</v>
      </c>
      <c r="M148" s="123">
        <v>14.808619999999999</v>
      </c>
    </row>
    <row r="149" spans="1:13">
      <c r="A149" s="65">
        <v>139</v>
      </c>
      <c r="B149" s="123" t="s">
        <v>808</v>
      </c>
      <c r="C149" s="126">
        <v>179.9</v>
      </c>
      <c r="D149" s="124">
        <v>179.44999999999996</v>
      </c>
      <c r="E149" s="124">
        <v>176.89999999999992</v>
      </c>
      <c r="F149" s="124">
        <v>173.89999999999995</v>
      </c>
      <c r="G149" s="124">
        <v>171.34999999999991</v>
      </c>
      <c r="H149" s="124">
        <v>182.44999999999993</v>
      </c>
      <c r="I149" s="124">
        <v>184.99999999999994</v>
      </c>
      <c r="J149" s="124">
        <v>187.99999999999994</v>
      </c>
      <c r="K149" s="123">
        <v>182</v>
      </c>
      <c r="L149" s="123">
        <v>176.45</v>
      </c>
      <c r="M149" s="123">
        <v>7.5989500000000003</v>
      </c>
    </row>
    <row r="150" spans="1:13">
      <c r="A150" s="65">
        <v>140</v>
      </c>
      <c r="B150" s="123" t="s">
        <v>812</v>
      </c>
      <c r="C150" s="126">
        <v>854.4</v>
      </c>
      <c r="D150" s="124">
        <v>856.25</v>
      </c>
      <c r="E150" s="124">
        <v>847.8</v>
      </c>
      <c r="F150" s="124">
        <v>841.19999999999993</v>
      </c>
      <c r="G150" s="124">
        <v>832.74999999999989</v>
      </c>
      <c r="H150" s="124">
        <v>862.85</v>
      </c>
      <c r="I150" s="124">
        <v>871.30000000000007</v>
      </c>
      <c r="J150" s="124">
        <v>877.90000000000009</v>
      </c>
      <c r="K150" s="123">
        <v>864.7</v>
      </c>
      <c r="L150" s="123">
        <v>849.65</v>
      </c>
      <c r="M150" s="123">
        <v>6.2682200000000003</v>
      </c>
    </row>
    <row r="151" spans="1:13">
      <c r="A151" s="65">
        <v>141</v>
      </c>
      <c r="B151" s="123" t="s">
        <v>816</v>
      </c>
      <c r="C151" s="126">
        <v>252.95</v>
      </c>
      <c r="D151" s="124">
        <v>253.6</v>
      </c>
      <c r="E151" s="124">
        <v>251.2</v>
      </c>
      <c r="F151" s="124">
        <v>249.45</v>
      </c>
      <c r="G151" s="124">
        <v>247.04999999999998</v>
      </c>
      <c r="H151" s="124">
        <v>255.35</v>
      </c>
      <c r="I151" s="124">
        <v>257.75</v>
      </c>
      <c r="J151" s="124">
        <v>259.5</v>
      </c>
      <c r="K151" s="123">
        <v>256</v>
      </c>
      <c r="L151" s="123">
        <v>251.85</v>
      </c>
      <c r="M151" s="123">
        <v>0.13871</v>
      </c>
    </row>
    <row r="152" spans="1:13">
      <c r="A152" s="65">
        <v>142</v>
      </c>
      <c r="B152" s="123" t="s">
        <v>818</v>
      </c>
      <c r="C152" s="126">
        <v>366.15</v>
      </c>
      <c r="D152" s="124">
        <v>362.08333333333331</v>
      </c>
      <c r="E152" s="124">
        <v>357.16666666666663</v>
      </c>
      <c r="F152" s="124">
        <v>348.18333333333334</v>
      </c>
      <c r="G152" s="124">
        <v>343.26666666666665</v>
      </c>
      <c r="H152" s="124">
        <v>371.06666666666661</v>
      </c>
      <c r="I152" s="124">
        <v>375.98333333333323</v>
      </c>
      <c r="J152" s="124">
        <v>384.96666666666658</v>
      </c>
      <c r="K152" s="123">
        <v>367</v>
      </c>
      <c r="L152" s="123">
        <v>353.1</v>
      </c>
      <c r="M152" s="123">
        <v>1.53017</v>
      </c>
    </row>
    <row r="153" spans="1:13">
      <c r="A153" s="65">
        <v>143</v>
      </c>
      <c r="B153" s="123" t="s">
        <v>67</v>
      </c>
      <c r="C153" s="126">
        <v>214.5</v>
      </c>
      <c r="D153" s="124">
        <v>214.5</v>
      </c>
      <c r="E153" s="124">
        <v>212.5</v>
      </c>
      <c r="F153" s="124">
        <v>210.5</v>
      </c>
      <c r="G153" s="124">
        <v>208.5</v>
      </c>
      <c r="H153" s="124">
        <v>216.5</v>
      </c>
      <c r="I153" s="124">
        <v>218.5</v>
      </c>
      <c r="J153" s="124">
        <v>220.5</v>
      </c>
      <c r="K153" s="123">
        <v>216.5</v>
      </c>
      <c r="L153" s="123">
        <v>212.5</v>
      </c>
      <c r="M153" s="123">
        <v>13.442769999999999</v>
      </c>
    </row>
    <row r="154" spans="1:13">
      <c r="A154" s="65">
        <v>144</v>
      </c>
      <c r="B154" s="123" t="s">
        <v>68</v>
      </c>
      <c r="C154" s="126">
        <v>96.35</v>
      </c>
      <c r="D154" s="124">
        <v>95.766666666666652</v>
      </c>
      <c r="E154" s="124">
        <v>94.183333333333309</v>
      </c>
      <c r="F154" s="124">
        <v>92.016666666666652</v>
      </c>
      <c r="G154" s="124">
        <v>90.433333333333309</v>
      </c>
      <c r="H154" s="124">
        <v>97.933333333333309</v>
      </c>
      <c r="I154" s="124">
        <v>99.516666666666652</v>
      </c>
      <c r="J154" s="124">
        <v>101.68333333333331</v>
      </c>
      <c r="K154" s="123">
        <v>97.35</v>
      </c>
      <c r="L154" s="123">
        <v>93.6</v>
      </c>
      <c r="M154" s="123">
        <v>135.41557</v>
      </c>
    </row>
    <row r="155" spans="1:13">
      <c r="A155" s="65">
        <v>145</v>
      </c>
      <c r="B155" s="123" t="s">
        <v>844</v>
      </c>
      <c r="C155" s="126">
        <v>709.55</v>
      </c>
      <c r="D155" s="124">
        <v>706.93333333333339</v>
      </c>
      <c r="E155" s="124">
        <v>700.61666666666679</v>
      </c>
      <c r="F155" s="124">
        <v>691.68333333333339</v>
      </c>
      <c r="G155" s="124">
        <v>685.36666666666679</v>
      </c>
      <c r="H155" s="124">
        <v>715.86666666666679</v>
      </c>
      <c r="I155" s="124">
        <v>722.18333333333339</v>
      </c>
      <c r="J155" s="124">
        <v>731.11666666666679</v>
      </c>
      <c r="K155" s="123">
        <v>713.25</v>
      </c>
      <c r="L155" s="123">
        <v>698</v>
      </c>
      <c r="M155" s="123">
        <v>1.21027</v>
      </c>
    </row>
    <row r="156" spans="1:13">
      <c r="A156" s="65">
        <v>146</v>
      </c>
      <c r="B156" s="123" t="s">
        <v>846</v>
      </c>
      <c r="C156" s="126">
        <v>656.65</v>
      </c>
      <c r="D156" s="124">
        <v>651.05000000000007</v>
      </c>
      <c r="E156" s="124">
        <v>643.10000000000014</v>
      </c>
      <c r="F156" s="124">
        <v>629.55000000000007</v>
      </c>
      <c r="G156" s="124">
        <v>621.60000000000014</v>
      </c>
      <c r="H156" s="124">
        <v>664.60000000000014</v>
      </c>
      <c r="I156" s="124">
        <v>672.55000000000018</v>
      </c>
      <c r="J156" s="124">
        <v>686.10000000000014</v>
      </c>
      <c r="K156" s="123">
        <v>659</v>
      </c>
      <c r="L156" s="123">
        <v>637.5</v>
      </c>
      <c r="M156" s="123">
        <v>0.45823000000000003</v>
      </c>
    </row>
    <row r="157" spans="1:13">
      <c r="A157" s="65">
        <v>147</v>
      </c>
      <c r="B157" s="123" t="s">
        <v>858</v>
      </c>
      <c r="C157" s="126">
        <v>49.65</v>
      </c>
      <c r="D157" s="124">
        <v>49.599999999999994</v>
      </c>
      <c r="E157" s="124">
        <v>48.899999999999991</v>
      </c>
      <c r="F157" s="124">
        <v>48.15</v>
      </c>
      <c r="G157" s="124">
        <v>47.449999999999996</v>
      </c>
      <c r="H157" s="124">
        <v>50.349999999999987</v>
      </c>
      <c r="I157" s="124">
        <v>51.04999999999999</v>
      </c>
      <c r="J157" s="124">
        <v>51.799999999999983</v>
      </c>
      <c r="K157" s="123">
        <v>50.3</v>
      </c>
      <c r="L157" s="123">
        <v>48.85</v>
      </c>
      <c r="M157" s="123">
        <v>50.501300000000001</v>
      </c>
    </row>
    <row r="158" spans="1:13">
      <c r="A158" s="65">
        <v>148</v>
      </c>
      <c r="B158" s="123" t="s">
        <v>2284</v>
      </c>
      <c r="C158" s="126">
        <v>60.1</v>
      </c>
      <c r="D158" s="124">
        <v>57.383333333333333</v>
      </c>
      <c r="E158" s="124">
        <v>54.416666666666664</v>
      </c>
      <c r="F158" s="124">
        <v>48.733333333333334</v>
      </c>
      <c r="G158" s="124">
        <v>45.766666666666666</v>
      </c>
      <c r="H158" s="124">
        <v>63.066666666666663</v>
      </c>
      <c r="I158" s="124">
        <v>66.033333333333331</v>
      </c>
      <c r="J158" s="124">
        <v>71.716666666666669</v>
      </c>
      <c r="K158" s="123">
        <v>60.35</v>
      </c>
      <c r="L158" s="123">
        <v>51.7</v>
      </c>
      <c r="M158" s="123">
        <v>321.90550000000002</v>
      </c>
    </row>
    <row r="159" spans="1:13">
      <c r="A159" s="65">
        <v>149</v>
      </c>
      <c r="B159" s="123" t="s">
        <v>848</v>
      </c>
      <c r="C159" s="126">
        <v>389.65</v>
      </c>
      <c r="D159" s="124">
        <v>392.91666666666669</v>
      </c>
      <c r="E159" s="124">
        <v>381.83333333333337</v>
      </c>
      <c r="F159" s="124">
        <v>374.01666666666671</v>
      </c>
      <c r="G159" s="124">
        <v>362.93333333333339</v>
      </c>
      <c r="H159" s="124">
        <v>400.73333333333335</v>
      </c>
      <c r="I159" s="124">
        <v>411.81666666666672</v>
      </c>
      <c r="J159" s="124">
        <v>419.63333333333333</v>
      </c>
      <c r="K159" s="123">
        <v>404</v>
      </c>
      <c r="L159" s="123">
        <v>385.1</v>
      </c>
      <c r="M159" s="123">
        <v>0.80728</v>
      </c>
    </row>
    <row r="160" spans="1:13">
      <c r="A160" s="65">
        <v>150</v>
      </c>
      <c r="B160" s="123" t="s">
        <v>69</v>
      </c>
      <c r="C160" s="126">
        <v>455.95</v>
      </c>
      <c r="D160" s="124">
        <v>451.31666666666666</v>
      </c>
      <c r="E160" s="124">
        <v>444.63333333333333</v>
      </c>
      <c r="F160" s="124">
        <v>433.31666666666666</v>
      </c>
      <c r="G160" s="124">
        <v>426.63333333333333</v>
      </c>
      <c r="H160" s="124">
        <v>462.63333333333333</v>
      </c>
      <c r="I160" s="124">
        <v>469.31666666666661</v>
      </c>
      <c r="J160" s="124">
        <v>480.63333333333333</v>
      </c>
      <c r="K160" s="123">
        <v>458</v>
      </c>
      <c r="L160" s="123">
        <v>440</v>
      </c>
      <c r="M160" s="123">
        <v>27.790690000000001</v>
      </c>
    </row>
    <row r="161" spans="1:13">
      <c r="A161" s="65">
        <v>151</v>
      </c>
      <c r="B161" s="123" t="s">
        <v>2253</v>
      </c>
      <c r="C161" s="126">
        <v>830.05</v>
      </c>
      <c r="D161" s="124">
        <v>837.4666666666667</v>
      </c>
      <c r="E161" s="124">
        <v>819.68333333333339</v>
      </c>
      <c r="F161" s="124">
        <v>809.31666666666672</v>
      </c>
      <c r="G161" s="124">
        <v>791.53333333333342</v>
      </c>
      <c r="H161" s="124">
        <v>847.83333333333337</v>
      </c>
      <c r="I161" s="124">
        <v>865.61666666666667</v>
      </c>
      <c r="J161" s="124">
        <v>875.98333333333335</v>
      </c>
      <c r="K161" s="123">
        <v>855.25</v>
      </c>
      <c r="L161" s="123">
        <v>827.1</v>
      </c>
      <c r="M161" s="123">
        <v>7.0889999999999995E-2</v>
      </c>
    </row>
    <row r="162" spans="1:13">
      <c r="A162" s="65">
        <v>152</v>
      </c>
      <c r="B162" s="123" t="s">
        <v>2254</v>
      </c>
      <c r="C162" s="126">
        <v>386.8</v>
      </c>
      <c r="D162" s="124">
        <v>387.41666666666669</v>
      </c>
      <c r="E162" s="124">
        <v>383.43333333333339</v>
      </c>
      <c r="F162" s="124">
        <v>380.06666666666672</v>
      </c>
      <c r="G162" s="124">
        <v>376.08333333333343</v>
      </c>
      <c r="H162" s="124">
        <v>390.78333333333336</v>
      </c>
      <c r="I162" s="124">
        <v>394.76666666666659</v>
      </c>
      <c r="J162" s="124">
        <v>398.13333333333333</v>
      </c>
      <c r="K162" s="123">
        <v>391.4</v>
      </c>
      <c r="L162" s="123">
        <v>384.05</v>
      </c>
      <c r="M162" s="123">
        <v>0.22983999999999999</v>
      </c>
    </row>
    <row r="163" spans="1:13">
      <c r="A163" s="65">
        <v>153</v>
      </c>
      <c r="B163" s="123" t="s">
        <v>888</v>
      </c>
      <c r="C163" s="126">
        <v>267.14999999999998</v>
      </c>
      <c r="D163" s="124">
        <v>267.26666666666671</v>
      </c>
      <c r="E163" s="124">
        <v>262.23333333333341</v>
      </c>
      <c r="F163" s="124">
        <v>257.31666666666672</v>
      </c>
      <c r="G163" s="124">
        <v>252.28333333333342</v>
      </c>
      <c r="H163" s="124">
        <v>272.18333333333339</v>
      </c>
      <c r="I163" s="124">
        <v>277.2166666666667</v>
      </c>
      <c r="J163" s="124">
        <v>282.13333333333338</v>
      </c>
      <c r="K163" s="123">
        <v>272.3</v>
      </c>
      <c r="L163" s="123">
        <v>262.35000000000002</v>
      </c>
      <c r="M163" s="123">
        <v>1.72864</v>
      </c>
    </row>
    <row r="164" spans="1:13">
      <c r="A164" s="65">
        <v>154</v>
      </c>
      <c r="B164" s="123" t="s">
        <v>71</v>
      </c>
      <c r="C164" s="126">
        <v>17.55</v>
      </c>
      <c r="D164" s="124">
        <v>17.5</v>
      </c>
      <c r="E164" s="124">
        <v>17.25</v>
      </c>
      <c r="F164" s="124">
        <v>16.95</v>
      </c>
      <c r="G164" s="124">
        <v>16.7</v>
      </c>
      <c r="H164" s="124">
        <v>17.8</v>
      </c>
      <c r="I164" s="124">
        <v>18.05</v>
      </c>
      <c r="J164" s="124">
        <v>18.350000000000001</v>
      </c>
      <c r="K164" s="123">
        <v>17.75</v>
      </c>
      <c r="L164" s="123">
        <v>17.2</v>
      </c>
      <c r="M164" s="123">
        <v>264.97275999999999</v>
      </c>
    </row>
    <row r="165" spans="1:13">
      <c r="A165" s="65">
        <v>155</v>
      </c>
      <c r="B165" s="123" t="s">
        <v>3100</v>
      </c>
      <c r="C165" s="126">
        <v>16.100000000000001</v>
      </c>
      <c r="D165" s="124">
        <v>15.933333333333335</v>
      </c>
      <c r="E165" s="124">
        <v>15.766666666666669</v>
      </c>
      <c r="F165" s="124">
        <v>15.433333333333334</v>
      </c>
      <c r="G165" s="124">
        <v>15.266666666666667</v>
      </c>
      <c r="H165" s="124">
        <v>16.266666666666673</v>
      </c>
      <c r="I165" s="124">
        <v>16.433333333333337</v>
      </c>
      <c r="J165" s="124">
        <v>16.766666666666673</v>
      </c>
      <c r="K165" s="123">
        <v>16.100000000000001</v>
      </c>
      <c r="L165" s="123">
        <v>15.6</v>
      </c>
      <c r="M165" s="123">
        <v>18.765129999999999</v>
      </c>
    </row>
    <row r="166" spans="1:13">
      <c r="A166" s="65">
        <v>156</v>
      </c>
      <c r="B166" s="123" t="s">
        <v>388</v>
      </c>
      <c r="C166" s="126">
        <v>213.65</v>
      </c>
      <c r="D166" s="124">
        <v>211.41666666666666</v>
      </c>
      <c r="E166" s="124">
        <v>208.0333333333333</v>
      </c>
      <c r="F166" s="124">
        <v>202.41666666666666</v>
      </c>
      <c r="G166" s="124">
        <v>199.0333333333333</v>
      </c>
      <c r="H166" s="124">
        <v>217.0333333333333</v>
      </c>
      <c r="I166" s="124">
        <v>220.41666666666669</v>
      </c>
      <c r="J166" s="124">
        <v>226.0333333333333</v>
      </c>
      <c r="K166" s="123">
        <v>214.8</v>
      </c>
      <c r="L166" s="123">
        <v>205.8</v>
      </c>
      <c r="M166" s="123">
        <v>0.71918000000000004</v>
      </c>
    </row>
    <row r="167" spans="1:13">
      <c r="A167" s="65">
        <v>157</v>
      </c>
      <c r="B167" s="123" t="s">
        <v>877</v>
      </c>
      <c r="C167" s="126">
        <v>102.9</v>
      </c>
      <c r="D167" s="124">
        <v>102.61666666666667</v>
      </c>
      <c r="E167" s="124">
        <v>101.33333333333334</v>
      </c>
      <c r="F167" s="124">
        <v>99.766666666666666</v>
      </c>
      <c r="G167" s="124">
        <v>98.483333333333334</v>
      </c>
      <c r="H167" s="124">
        <v>104.18333333333335</v>
      </c>
      <c r="I167" s="124">
        <v>105.46666666666668</v>
      </c>
      <c r="J167" s="124">
        <v>107.03333333333336</v>
      </c>
      <c r="K167" s="123">
        <v>103.9</v>
      </c>
      <c r="L167" s="123">
        <v>101.05</v>
      </c>
      <c r="M167" s="123">
        <v>7.2240000000000002</v>
      </c>
    </row>
    <row r="168" spans="1:13">
      <c r="A168" s="65">
        <v>158</v>
      </c>
      <c r="B168" s="123" t="s">
        <v>892</v>
      </c>
      <c r="C168" s="126">
        <v>6608.25</v>
      </c>
      <c r="D168" s="124">
        <v>6604.3500000000013</v>
      </c>
      <c r="E168" s="124">
        <v>6559.0000000000027</v>
      </c>
      <c r="F168" s="124">
        <v>6509.7500000000018</v>
      </c>
      <c r="G168" s="124">
        <v>6464.4000000000033</v>
      </c>
      <c r="H168" s="124">
        <v>6653.6000000000022</v>
      </c>
      <c r="I168" s="124">
        <v>6698.9500000000007</v>
      </c>
      <c r="J168" s="124">
        <v>6748.2000000000016</v>
      </c>
      <c r="K168" s="123">
        <v>6649.7</v>
      </c>
      <c r="L168" s="123">
        <v>6555.1</v>
      </c>
      <c r="M168" s="123">
        <v>3.0779999999999998E-2</v>
      </c>
    </row>
    <row r="169" spans="1:13">
      <c r="A169" s="65">
        <v>159</v>
      </c>
      <c r="B169" s="123" t="s">
        <v>182</v>
      </c>
      <c r="C169" s="126">
        <v>6625.45</v>
      </c>
      <c r="D169" s="124">
        <v>6675.583333333333</v>
      </c>
      <c r="E169" s="124">
        <v>6551.1666666666661</v>
      </c>
      <c r="F169" s="124">
        <v>6476.8833333333332</v>
      </c>
      <c r="G169" s="124">
        <v>6352.4666666666662</v>
      </c>
      <c r="H169" s="124">
        <v>6749.8666666666659</v>
      </c>
      <c r="I169" s="124">
        <v>6874.2833333333319</v>
      </c>
      <c r="J169" s="124">
        <v>6948.5666666666657</v>
      </c>
      <c r="K169" s="123">
        <v>6800</v>
      </c>
      <c r="L169" s="123">
        <v>6601.3</v>
      </c>
      <c r="M169" s="123">
        <v>0.1336</v>
      </c>
    </row>
    <row r="170" spans="1:13">
      <c r="A170" s="65">
        <v>160</v>
      </c>
      <c r="B170" s="123" t="s">
        <v>900</v>
      </c>
      <c r="C170" s="126">
        <v>2269.3000000000002</v>
      </c>
      <c r="D170" s="124">
        <v>2269.7666666666669</v>
      </c>
      <c r="E170" s="124">
        <v>2249.5333333333338</v>
      </c>
      <c r="F170" s="124">
        <v>2229.7666666666669</v>
      </c>
      <c r="G170" s="124">
        <v>2209.5333333333338</v>
      </c>
      <c r="H170" s="124">
        <v>2289.5333333333338</v>
      </c>
      <c r="I170" s="124">
        <v>2309.7666666666664</v>
      </c>
      <c r="J170" s="124">
        <v>2329.5333333333338</v>
      </c>
      <c r="K170" s="123">
        <v>2290</v>
      </c>
      <c r="L170" s="123">
        <v>2250</v>
      </c>
      <c r="M170" s="123">
        <v>9.1450000000000004E-2</v>
      </c>
    </row>
    <row r="171" spans="1:13">
      <c r="A171" s="65">
        <v>161</v>
      </c>
      <c r="B171" s="123" t="s">
        <v>70</v>
      </c>
      <c r="C171" s="126">
        <v>538.15</v>
      </c>
      <c r="D171" s="124">
        <v>537.36666666666667</v>
      </c>
      <c r="E171" s="124">
        <v>533.7833333333333</v>
      </c>
      <c r="F171" s="124">
        <v>529.41666666666663</v>
      </c>
      <c r="G171" s="124">
        <v>525.83333333333326</v>
      </c>
      <c r="H171" s="124">
        <v>541.73333333333335</v>
      </c>
      <c r="I171" s="124">
        <v>545.31666666666661</v>
      </c>
      <c r="J171" s="124">
        <v>549.68333333333339</v>
      </c>
      <c r="K171" s="123">
        <v>540.95000000000005</v>
      </c>
      <c r="L171" s="123">
        <v>533</v>
      </c>
      <c r="M171" s="123">
        <v>5.0126499999999998</v>
      </c>
    </row>
    <row r="172" spans="1:13">
      <c r="A172" s="65">
        <v>162</v>
      </c>
      <c r="B172" s="123" t="s">
        <v>914</v>
      </c>
      <c r="C172" s="126">
        <v>873.25</v>
      </c>
      <c r="D172" s="124">
        <v>861.9666666666667</v>
      </c>
      <c r="E172" s="124">
        <v>845.23333333333335</v>
      </c>
      <c r="F172" s="124">
        <v>817.2166666666667</v>
      </c>
      <c r="G172" s="124">
        <v>800.48333333333335</v>
      </c>
      <c r="H172" s="124">
        <v>889.98333333333335</v>
      </c>
      <c r="I172" s="124">
        <v>906.7166666666667</v>
      </c>
      <c r="J172" s="124">
        <v>934.73333333333335</v>
      </c>
      <c r="K172" s="123">
        <v>878.7</v>
      </c>
      <c r="L172" s="123">
        <v>833.95</v>
      </c>
      <c r="M172" s="123">
        <v>1.55122</v>
      </c>
    </row>
    <row r="173" spans="1:13">
      <c r="A173" s="65">
        <v>163</v>
      </c>
      <c r="B173" s="123" t="s">
        <v>350</v>
      </c>
      <c r="C173" s="126">
        <v>1092.45</v>
      </c>
      <c r="D173" s="124">
        <v>1088.1833333333334</v>
      </c>
      <c r="E173" s="124">
        <v>1080.2666666666669</v>
      </c>
      <c r="F173" s="124">
        <v>1068.0833333333335</v>
      </c>
      <c r="G173" s="124">
        <v>1060.166666666667</v>
      </c>
      <c r="H173" s="124">
        <v>1100.3666666666668</v>
      </c>
      <c r="I173" s="124">
        <v>1108.2833333333333</v>
      </c>
      <c r="J173" s="124">
        <v>1120.4666666666667</v>
      </c>
      <c r="K173" s="123">
        <v>1096.0999999999999</v>
      </c>
      <c r="L173" s="123">
        <v>1076</v>
      </c>
      <c r="M173" s="123">
        <v>2.88849</v>
      </c>
    </row>
    <row r="174" spans="1:13">
      <c r="A174" s="65">
        <v>164</v>
      </c>
      <c r="B174" s="123" t="s">
        <v>72</v>
      </c>
      <c r="C174" s="126">
        <v>547.54999999999995</v>
      </c>
      <c r="D174" s="124">
        <v>543.08333333333337</v>
      </c>
      <c r="E174" s="124">
        <v>536.4666666666667</v>
      </c>
      <c r="F174" s="124">
        <v>525.38333333333333</v>
      </c>
      <c r="G174" s="124">
        <v>518.76666666666665</v>
      </c>
      <c r="H174" s="124">
        <v>554.16666666666674</v>
      </c>
      <c r="I174" s="124">
        <v>560.7833333333333</v>
      </c>
      <c r="J174" s="124">
        <v>571.86666666666679</v>
      </c>
      <c r="K174" s="123">
        <v>549.70000000000005</v>
      </c>
      <c r="L174" s="123">
        <v>532</v>
      </c>
      <c r="M174" s="123">
        <v>3.6909399999999999</v>
      </c>
    </row>
    <row r="175" spans="1:13">
      <c r="A175" s="65">
        <v>165</v>
      </c>
      <c r="B175" s="123" t="s">
        <v>918</v>
      </c>
      <c r="C175" s="126">
        <v>763.4</v>
      </c>
      <c r="D175" s="124">
        <v>761.16666666666663</v>
      </c>
      <c r="E175" s="124">
        <v>737.33333333333326</v>
      </c>
      <c r="F175" s="124">
        <v>711.26666666666665</v>
      </c>
      <c r="G175" s="124">
        <v>687.43333333333328</v>
      </c>
      <c r="H175" s="124">
        <v>787.23333333333323</v>
      </c>
      <c r="I175" s="124">
        <v>811.06666666666649</v>
      </c>
      <c r="J175" s="124">
        <v>837.13333333333321</v>
      </c>
      <c r="K175" s="123">
        <v>785</v>
      </c>
      <c r="L175" s="123">
        <v>735.1</v>
      </c>
      <c r="M175" s="123">
        <v>1.5775600000000001</v>
      </c>
    </row>
    <row r="176" spans="1:13">
      <c r="A176" s="65">
        <v>166</v>
      </c>
      <c r="B176" s="123" t="s">
        <v>355</v>
      </c>
      <c r="C176" s="126">
        <v>109.9</v>
      </c>
      <c r="D176" s="124">
        <v>109.91666666666667</v>
      </c>
      <c r="E176" s="124">
        <v>107.98333333333335</v>
      </c>
      <c r="F176" s="124">
        <v>106.06666666666668</v>
      </c>
      <c r="G176" s="124">
        <v>104.13333333333335</v>
      </c>
      <c r="H176" s="124">
        <v>111.83333333333334</v>
      </c>
      <c r="I176" s="124">
        <v>113.76666666666665</v>
      </c>
      <c r="J176" s="124">
        <v>115.68333333333334</v>
      </c>
      <c r="K176" s="123">
        <v>111.85</v>
      </c>
      <c r="L176" s="123">
        <v>108</v>
      </c>
      <c r="M176" s="123">
        <v>16.486830000000001</v>
      </c>
    </row>
    <row r="177" spans="1:13">
      <c r="A177" s="65">
        <v>167</v>
      </c>
      <c r="B177" s="123" t="s">
        <v>198</v>
      </c>
      <c r="C177" s="126">
        <v>359.05</v>
      </c>
      <c r="D177" s="124">
        <v>357.76666666666665</v>
      </c>
      <c r="E177" s="124">
        <v>353.7833333333333</v>
      </c>
      <c r="F177" s="124">
        <v>348.51666666666665</v>
      </c>
      <c r="G177" s="124">
        <v>344.5333333333333</v>
      </c>
      <c r="H177" s="124">
        <v>363.0333333333333</v>
      </c>
      <c r="I177" s="124">
        <v>367.01666666666665</v>
      </c>
      <c r="J177" s="124">
        <v>372.2833333333333</v>
      </c>
      <c r="K177" s="123">
        <v>361.75</v>
      </c>
      <c r="L177" s="123">
        <v>352.5</v>
      </c>
      <c r="M177" s="123">
        <v>0.32677</v>
      </c>
    </row>
    <row r="178" spans="1:13">
      <c r="A178" s="65">
        <v>168</v>
      </c>
      <c r="B178" s="123" t="s">
        <v>927</v>
      </c>
      <c r="C178" s="126">
        <v>119</v>
      </c>
      <c r="D178" s="124">
        <v>119.11666666666667</v>
      </c>
      <c r="E178" s="124">
        <v>118.08333333333334</v>
      </c>
      <c r="F178" s="124">
        <v>117.16666666666667</v>
      </c>
      <c r="G178" s="124">
        <v>116.13333333333334</v>
      </c>
      <c r="H178" s="124">
        <v>120.03333333333335</v>
      </c>
      <c r="I178" s="124">
        <v>121.06666666666668</v>
      </c>
      <c r="J178" s="124">
        <v>121.98333333333335</v>
      </c>
      <c r="K178" s="123">
        <v>120.15</v>
      </c>
      <c r="L178" s="123">
        <v>118.2</v>
      </c>
      <c r="M178" s="123">
        <v>4.6016000000000004</v>
      </c>
    </row>
    <row r="179" spans="1:13">
      <c r="A179" s="65">
        <v>169</v>
      </c>
      <c r="B179" s="123" t="s">
        <v>931</v>
      </c>
      <c r="C179" s="126">
        <v>326</v>
      </c>
      <c r="D179" s="124">
        <v>325.23333333333335</v>
      </c>
      <c r="E179" s="124">
        <v>322.76666666666671</v>
      </c>
      <c r="F179" s="124">
        <v>319.53333333333336</v>
      </c>
      <c r="G179" s="124">
        <v>317.06666666666672</v>
      </c>
      <c r="H179" s="124">
        <v>328.4666666666667</v>
      </c>
      <c r="I179" s="124">
        <v>330.93333333333339</v>
      </c>
      <c r="J179" s="124">
        <v>334.16666666666669</v>
      </c>
      <c r="K179" s="123">
        <v>327.7</v>
      </c>
      <c r="L179" s="123">
        <v>322</v>
      </c>
      <c r="M179" s="123">
        <v>0.36843999999999999</v>
      </c>
    </row>
    <row r="180" spans="1:13">
      <c r="A180" s="65">
        <v>170</v>
      </c>
      <c r="B180" s="123" t="s">
        <v>937</v>
      </c>
      <c r="C180" s="126">
        <v>556.5</v>
      </c>
      <c r="D180" s="124">
        <v>554.5</v>
      </c>
      <c r="E180" s="124">
        <v>550</v>
      </c>
      <c r="F180" s="124">
        <v>543.5</v>
      </c>
      <c r="G180" s="124">
        <v>539</v>
      </c>
      <c r="H180" s="124">
        <v>561</v>
      </c>
      <c r="I180" s="124">
        <v>565.5</v>
      </c>
      <c r="J180" s="124">
        <v>572</v>
      </c>
      <c r="K180" s="123">
        <v>559</v>
      </c>
      <c r="L180" s="123">
        <v>548</v>
      </c>
      <c r="M180" s="123">
        <v>3.0806800000000001</v>
      </c>
    </row>
    <row r="181" spans="1:13">
      <c r="A181" s="65">
        <v>171</v>
      </c>
      <c r="B181" s="123" t="s">
        <v>948</v>
      </c>
      <c r="C181" s="126">
        <v>709.6</v>
      </c>
      <c r="D181" s="124">
        <v>709.15</v>
      </c>
      <c r="E181" s="124">
        <v>695.5</v>
      </c>
      <c r="F181" s="124">
        <v>681.4</v>
      </c>
      <c r="G181" s="124">
        <v>667.75</v>
      </c>
      <c r="H181" s="124">
        <v>723.25</v>
      </c>
      <c r="I181" s="124">
        <v>736.89999999999986</v>
      </c>
      <c r="J181" s="124">
        <v>751</v>
      </c>
      <c r="K181" s="123">
        <v>722.8</v>
      </c>
      <c r="L181" s="123">
        <v>695.05</v>
      </c>
      <c r="M181" s="123">
        <v>0.63617999999999997</v>
      </c>
    </row>
    <row r="182" spans="1:13">
      <c r="A182" s="65">
        <v>172</v>
      </c>
      <c r="B182" s="123" t="s">
        <v>950</v>
      </c>
      <c r="C182" s="126">
        <v>782.9</v>
      </c>
      <c r="D182" s="124">
        <v>781.6</v>
      </c>
      <c r="E182" s="124">
        <v>776.35</v>
      </c>
      <c r="F182" s="124">
        <v>769.8</v>
      </c>
      <c r="G182" s="124">
        <v>764.55</v>
      </c>
      <c r="H182" s="124">
        <v>788.15000000000009</v>
      </c>
      <c r="I182" s="124">
        <v>793.40000000000009</v>
      </c>
      <c r="J182" s="124">
        <v>799.95000000000016</v>
      </c>
      <c r="K182" s="123">
        <v>786.85</v>
      </c>
      <c r="L182" s="123">
        <v>775.05</v>
      </c>
      <c r="M182" s="123">
        <v>0.32402999999999998</v>
      </c>
    </row>
    <row r="183" spans="1:13">
      <c r="A183" s="65">
        <v>173</v>
      </c>
      <c r="B183" s="123" t="s">
        <v>952</v>
      </c>
      <c r="C183" s="126">
        <v>849.7</v>
      </c>
      <c r="D183" s="124">
        <v>851.9666666666667</v>
      </c>
      <c r="E183" s="124">
        <v>845.23333333333335</v>
      </c>
      <c r="F183" s="124">
        <v>840.76666666666665</v>
      </c>
      <c r="G183" s="124">
        <v>834.0333333333333</v>
      </c>
      <c r="H183" s="124">
        <v>856.43333333333339</v>
      </c>
      <c r="I183" s="124">
        <v>863.16666666666674</v>
      </c>
      <c r="J183" s="124">
        <v>867.63333333333344</v>
      </c>
      <c r="K183" s="123">
        <v>858.7</v>
      </c>
      <c r="L183" s="123">
        <v>847.5</v>
      </c>
      <c r="M183" s="123">
        <v>0.115</v>
      </c>
    </row>
    <row r="184" spans="1:13">
      <c r="A184" s="65">
        <v>174</v>
      </c>
      <c r="B184" s="123" t="s">
        <v>907</v>
      </c>
      <c r="C184" s="126">
        <v>128.5</v>
      </c>
      <c r="D184" s="124">
        <v>129.26666666666668</v>
      </c>
      <c r="E184" s="124">
        <v>126.53333333333336</v>
      </c>
      <c r="F184" s="124">
        <v>124.56666666666668</v>
      </c>
      <c r="G184" s="124">
        <v>121.83333333333336</v>
      </c>
      <c r="H184" s="124">
        <v>131.23333333333335</v>
      </c>
      <c r="I184" s="124">
        <v>133.96666666666664</v>
      </c>
      <c r="J184" s="124">
        <v>135.93333333333337</v>
      </c>
      <c r="K184" s="123">
        <v>132</v>
      </c>
      <c r="L184" s="123">
        <v>127.3</v>
      </c>
      <c r="M184" s="123">
        <v>1.9839800000000001</v>
      </c>
    </row>
    <row r="185" spans="1:13">
      <c r="A185" s="65">
        <v>175</v>
      </c>
      <c r="B185" s="123" t="s">
        <v>910</v>
      </c>
      <c r="C185" s="126">
        <v>416.8</v>
      </c>
      <c r="D185" s="124">
        <v>412.4666666666667</v>
      </c>
      <c r="E185" s="124">
        <v>406.43333333333339</v>
      </c>
      <c r="F185" s="124">
        <v>396.06666666666672</v>
      </c>
      <c r="G185" s="124">
        <v>390.03333333333342</v>
      </c>
      <c r="H185" s="124">
        <v>422.83333333333337</v>
      </c>
      <c r="I185" s="124">
        <v>428.86666666666667</v>
      </c>
      <c r="J185" s="124">
        <v>439.23333333333335</v>
      </c>
      <c r="K185" s="123">
        <v>418.5</v>
      </c>
      <c r="L185" s="123">
        <v>402.1</v>
      </c>
      <c r="M185" s="123">
        <v>9.3042499999999997</v>
      </c>
    </row>
    <row r="186" spans="1:13">
      <c r="A186" s="65">
        <v>176</v>
      </c>
      <c r="B186" s="123" t="s">
        <v>318</v>
      </c>
      <c r="C186" s="126">
        <v>140.05000000000001</v>
      </c>
      <c r="D186" s="124">
        <v>140.6</v>
      </c>
      <c r="E186" s="124">
        <v>138.19999999999999</v>
      </c>
      <c r="F186" s="124">
        <v>136.35</v>
      </c>
      <c r="G186" s="124">
        <v>133.94999999999999</v>
      </c>
      <c r="H186" s="124">
        <v>142.44999999999999</v>
      </c>
      <c r="I186" s="124">
        <v>144.85000000000002</v>
      </c>
      <c r="J186" s="124">
        <v>146.69999999999999</v>
      </c>
      <c r="K186" s="123">
        <v>143</v>
      </c>
      <c r="L186" s="123">
        <v>138.75</v>
      </c>
      <c r="M186" s="123">
        <v>3.0493800000000002</v>
      </c>
    </row>
    <row r="187" spans="1:13">
      <c r="A187" s="65">
        <v>177</v>
      </c>
      <c r="B187" s="123" t="s">
        <v>316</v>
      </c>
      <c r="C187" s="126">
        <v>123.9</v>
      </c>
      <c r="D187" s="124">
        <v>123.43333333333334</v>
      </c>
      <c r="E187" s="124">
        <v>121.66666666666667</v>
      </c>
      <c r="F187" s="124">
        <v>119.43333333333334</v>
      </c>
      <c r="G187" s="124">
        <v>117.66666666666667</v>
      </c>
      <c r="H187" s="124">
        <v>125.66666666666667</v>
      </c>
      <c r="I187" s="124">
        <v>127.43333333333332</v>
      </c>
      <c r="J187" s="124">
        <v>129.66666666666669</v>
      </c>
      <c r="K187" s="123">
        <v>125.2</v>
      </c>
      <c r="L187" s="123">
        <v>121.2</v>
      </c>
      <c r="M187" s="123">
        <v>14.869870000000001</v>
      </c>
    </row>
    <row r="188" spans="1:13">
      <c r="A188" s="65">
        <v>178</v>
      </c>
      <c r="B188" s="123" t="s">
        <v>199</v>
      </c>
      <c r="C188" s="126">
        <v>195.8</v>
      </c>
      <c r="D188" s="124">
        <v>195.86666666666667</v>
      </c>
      <c r="E188" s="124">
        <v>193.93333333333334</v>
      </c>
      <c r="F188" s="124">
        <v>192.06666666666666</v>
      </c>
      <c r="G188" s="124">
        <v>190.13333333333333</v>
      </c>
      <c r="H188" s="124">
        <v>197.73333333333335</v>
      </c>
      <c r="I188" s="124">
        <v>199.66666666666669</v>
      </c>
      <c r="J188" s="124">
        <v>201.53333333333336</v>
      </c>
      <c r="K188" s="123">
        <v>197.8</v>
      </c>
      <c r="L188" s="123">
        <v>194</v>
      </c>
      <c r="M188" s="123">
        <v>3.85439</v>
      </c>
    </row>
    <row r="189" spans="1:13">
      <c r="A189" s="65">
        <v>179</v>
      </c>
      <c r="B189" s="123" t="s">
        <v>954</v>
      </c>
      <c r="C189" s="126">
        <v>946.35</v>
      </c>
      <c r="D189" s="124">
        <v>939.76666666666677</v>
      </c>
      <c r="E189" s="124">
        <v>927.93333333333351</v>
      </c>
      <c r="F189" s="124">
        <v>909.51666666666677</v>
      </c>
      <c r="G189" s="124">
        <v>897.68333333333351</v>
      </c>
      <c r="H189" s="124">
        <v>958.18333333333351</v>
      </c>
      <c r="I189" s="124">
        <v>970.01666666666677</v>
      </c>
      <c r="J189" s="124">
        <v>988.43333333333351</v>
      </c>
      <c r="K189" s="123">
        <v>951.6</v>
      </c>
      <c r="L189" s="123">
        <v>921.35</v>
      </c>
      <c r="M189" s="123">
        <v>0.22764999999999999</v>
      </c>
    </row>
    <row r="190" spans="1:13">
      <c r="A190" s="65">
        <v>180</v>
      </c>
      <c r="B190" s="123" t="s">
        <v>973</v>
      </c>
      <c r="C190" s="126">
        <v>54.65</v>
      </c>
      <c r="D190" s="124">
        <v>54.883333333333333</v>
      </c>
      <c r="E190" s="124">
        <v>53.266666666666666</v>
      </c>
      <c r="F190" s="124">
        <v>51.883333333333333</v>
      </c>
      <c r="G190" s="124">
        <v>50.266666666666666</v>
      </c>
      <c r="H190" s="124">
        <v>56.266666666666666</v>
      </c>
      <c r="I190" s="124">
        <v>57.883333333333326</v>
      </c>
      <c r="J190" s="124">
        <v>59.266666666666666</v>
      </c>
      <c r="K190" s="123">
        <v>56.5</v>
      </c>
      <c r="L190" s="123">
        <v>53.5</v>
      </c>
      <c r="M190" s="123">
        <v>28.288070000000001</v>
      </c>
    </row>
    <row r="191" spans="1:13">
      <c r="A191" s="65">
        <v>181</v>
      </c>
      <c r="B191" s="123" t="s">
        <v>75</v>
      </c>
      <c r="C191" s="126">
        <v>957</v>
      </c>
      <c r="D191" s="124">
        <v>957.19999999999993</v>
      </c>
      <c r="E191" s="124">
        <v>945.39999999999986</v>
      </c>
      <c r="F191" s="124">
        <v>933.8</v>
      </c>
      <c r="G191" s="124">
        <v>921.99999999999989</v>
      </c>
      <c r="H191" s="124">
        <v>968.79999999999984</v>
      </c>
      <c r="I191" s="124">
        <v>980.5999999999998</v>
      </c>
      <c r="J191" s="124">
        <v>992.19999999999982</v>
      </c>
      <c r="K191" s="123">
        <v>969</v>
      </c>
      <c r="L191" s="123">
        <v>945.6</v>
      </c>
      <c r="M191" s="123">
        <v>12.567539999999999</v>
      </c>
    </row>
    <row r="192" spans="1:13">
      <c r="A192" s="65">
        <v>182</v>
      </c>
      <c r="B192" s="123" t="s">
        <v>77</v>
      </c>
      <c r="C192" s="126">
        <v>1860.25</v>
      </c>
      <c r="D192" s="124">
        <v>1866.6666666666667</v>
      </c>
      <c r="E192" s="124">
        <v>1848.5833333333335</v>
      </c>
      <c r="F192" s="124">
        <v>1836.9166666666667</v>
      </c>
      <c r="G192" s="124">
        <v>1818.8333333333335</v>
      </c>
      <c r="H192" s="124">
        <v>1878.3333333333335</v>
      </c>
      <c r="I192" s="124">
        <v>1896.416666666667</v>
      </c>
      <c r="J192" s="124">
        <v>1908.0833333333335</v>
      </c>
      <c r="K192" s="123">
        <v>1884.75</v>
      </c>
      <c r="L192" s="123">
        <v>1855</v>
      </c>
      <c r="M192" s="123">
        <v>12.810499999999999</v>
      </c>
    </row>
    <row r="193" spans="1:13">
      <c r="A193" s="65">
        <v>183</v>
      </c>
      <c r="B193" s="123" t="s">
        <v>303</v>
      </c>
      <c r="C193" s="126">
        <v>411.45</v>
      </c>
      <c r="D193" s="124">
        <v>409.81666666666666</v>
      </c>
      <c r="E193" s="124">
        <v>406.63333333333333</v>
      </c>
      <c r="F193" s="124">
        <v>401.81666666666666</v>
      </c>
      <c r="G193" s="124">
        <v>398.63333333333333</v>
      </c>
      <c r="H193" s="124">
        <v>414.63333333333333</v>
      </c>
      <c r="I193" s="124">
        <v>417.81666666666661</v>
      </c>
      <c r="J193" s="124">
        <v>422.63333333333333</v>
      </c>
      <c r="K193" s="123">
        <v>413</v>
      </c>
      <c r="L193" s="123">
        <v>405</v>
      </c>
      <c r="M193" s="123">
        <v>0.41266999999999998</v>
      </c>
    </row>
    <row r="194" spans="1:13">
      <c r="A194" s="65">
        <v>184</v>
      </c>
      <c r="B194" s="123" t="s">
        <v>1026</v>
      </c>
      <c r="C194" s="126">
        <v>86.65</v>
      </c>
      <c r="D194" s="124">
        <v>86.88333333333334</v>
      </c>
      <c r="E194" s="124">
        <v>85.816666666666677</v>
      </c>
      <c r="F194" s="124">
        <v>84.983333333333334</v>
      </c>
      <c r="G194" s="124">
        <v>83.916666666666671</v>
      </c>
      <c r="H194" s="124">
        <v>87.716666666666683</v>
      </c>
      <c r="I194" s="124">
        <v>88.783333333333346</v>
      </c>
      <c r="J194" s="124">
        <v>89.616666666666688</v>
      </c>
      <c r="K194" s="123">
        <v>87.95</v>
      </c>
      <c r="L194" s="123">
        <v>86.05</v>
      </c>
      <c r="M194" s="123">
        <v>1.7293499999999999</v>
      </c>
    </row>
    <row r="195" spans="1:13">
      <c r="A195" s="65">
        <v>185</v>
      </c>
      <c r="B195" s="123" t="s">
        <v>961</v>
      </c>
      <c r="C195" s="126">
        <v>33.35</v>
      </c>
      <c r="D195" s="124">
        <v>33.650000000000006</v>
      </c>
      <c r="E195" s="124">
        <v>32.600000000000009</v>
      </c>
      <c r="F195" s="124">
        <v>31.85</v>
      </c>
      <c r="G195" s="124">
        <v>30.800000000000004</v>
      </c>
      <c r="H195" s="124">
        <v>34.400000000000013</v>
      </c>
      <c r="I195" s="124">
        <v>35.45000000000001</v>
      </c>
      <c r="J195" s="124">
        <v>36.200000000000017</v>
      </c>
      <c r="K195" s="123">
        <v>34.700000000000003</v>
      </c>
      <c r="L195" s="123">
        <v>32.9</v>
      </c>
      <c r="M195" s="123">
        <v>6.5359100000000003</v>
      </c>
    </row>
    <row r="196" spans="1:13">
      <c r="A196" s="65">
        <v>186</v>
      </c>
      <c r="B196" s="123" t="s">
        <v>963</v>
      </c>
      <c r="C196" s="126">
        <v>729.9</v>
      </c>
      <c r="D196" s="124">
        <v>729.68333333333339</v>
      </c>
      <c r="E196" s="124">
        <v>726.36666666666679</v>
      </c>
      <c r="F196" s="124">
        <v>722.83333333333337</v>
      </c>
      <c r="G196" s="124">
        <v>719.51666666666677</v>
      </c>
      <c r="H196" s="124">
        <v>733.21666666666681</v>
      </c>
      <c r="I196" s="124">
        <v>736.53333333333342</v>
      </c>
      <c r="J196" s="124">
        <v>740.06666666666683</v>
      </c>
      <c r="K196" s="123">
        <v>733</v>
      </c>
      <c r="L196" s="123">
        <v>726.15</v>
      </c>
      <c r="M196" s="123">
        <v>0.1278</v>
      </c>
    </row>
    <row r="197" spans="1:13">
      <c r="A197" s="65">
        <v>187</v>
      </c>
      <c r="B197" s="123" t="s">
        <v>74</v>
      </c>
      <c r="C197" s="126">
        <v>514.29999999999995</v>
      </c>
      <c r="D197" s="124">
        <v>512.1</v>
      </c>
      <c r="E197" s="124">
        <v>505.45000000000005</v>
      </c>
      <c r="F197" s="124">
        <v>496.6</v>
      </c>
      <c r="G197" s="124">
        <v>489.95000000000005</v>
      </c>
      <c r="H197" s="124">
        <v>520.95000000000005</v>
      </c>
      <c r="I197" s="124">
        <v>527.59999999999991</v>
      </c>
      <c r="J197" s="124">
        <v>536.45000000000005</v>
      </c>
      <c r="K197" s="123">
        <v>518.75</v>
      </c>
      <c r="L197" s="123">
        <v>503.25</v>
      </c>
      <c r="M197" s="123">
        <v>11.85899</v>
      </c>
    </row>
    <row r="198" spans="1:13">
      <c r="A198" s="65">
        <v>188</v>
      </c>
      <c r="B198" s="123" t="s">
        <v>983</v>
      </c>
      <c r="C198" s="126">
        <v>151.4</v>
      </c>
      <c r="D198" s="124">
        <v>151.35</v>
      </c>
      <c r="E198" s="124">
        <v>148.29999999999998</v>
      </c>
      <c r="F198" s="124">
        <v>145.19999999999999</v>
      </c>
      <c r="G198" s="124">
        <v>142.14999999999998</v>
      </c>
      <c r="H198" s="124">
        <v>154.44999999999999</v>
      </c>
      <c r="I198" s="124">
        <v>157.5</v>
      </c>
      <c r="J198" s="124">
        <v>160.6</v>
      </c>
      <c r="K198" s="123">
        <v>154.4</v>
      </c>
      <c r="L198" s="123">
        <v>148.25</v>
      </c>
      <c r="M198" s="123">
        <v>2.4350999999999998</v>
      </c>
    </row>
    <row r="199" spans="1:13">
      <c r="A199" s="65">
        <v>189</v>
      </c>
      <c r="B199" s="123" t="s">
        <v>987</v>
      </c>
      <c r="C199" s="126">
        <v>704.3</v>
      </c>
      <c r="D199" s="124">
        <v>699.36666666666667</v>
      </c>
      <c r="E199" s="124">
        <v>691.98333333333335</v>
      </c>
      <c r="F199" s="124">
        <v>679.66666666666663</v>
      </c>
      <c r="G199" s="124">
        <v>672.2833333333333</v>
      </c>
      <c r="H199" s="124">
        <v>711.68333333333339</v>
      </c>
      <c r="I199" s="124">
        <v>719.06666666666683</v>
      </c>
      <c r="J199" s="124">
        <v>731.38333333333344</v>
      </c>
      <c r="K199" s="123">
        <v>706.75</v>
      </c>
      <c r="L199" s="123">
        <v>687.05</v>
      </c>
      <c r="M199" s="123">
        <v>0.13564999999999999</v>
      </c>
    </row>
    <row r="200" spans="1:13">
      <c r="A200" s="65">
        <v>190</v>
      </c>
      <c r="B200" s="123" t="s">
        <v>79</v>
      </c>
      <c r="C200" s="126">
        <v>3701.2</v>
      </c>
      <c r="D200" s="124">
        <v>3700.9833333333336</v>
      </c>
      <c r="E200" s="124">
        <v>3672.2166666666672</v>
      </c>
      <c r="F200" s="124">
        <v>3643.2333333333336</v>
      </c>
      <c r="G200" s="124">
        <v>3614.4666666666672</v>
      </c>
      <c r="H200" s="124">
        <v>3729.9666666666672</v>
      </c>
      <c r="I200" s="124">
        <v>3758.7333333333336</v>
      </c>
      <c r="J200" s="124">
        <v>3787.7166666666672</v>
      </c>
      <c r="K200" s="123">
        <v>3729.75</v>
      </c>
      <c r="L200" s="123">
        <v>3672</v>
      </c>
      <c r="M200" s="123">
        <v>2.3365</v>
      </c>
    </row>
    <row r="201" spans="1:13">
      <c r="A201" s="65">
        <v>191</v>
      </c>
      <c r="B201" s="123" t="s">
        <v>80</v>
      </c>
      <c r="C201" s="126">
        <v>384.3</v>
      </c>
      <c r="D201" s="124">
        <v>382.35000000000008</v>
      </c>
      <c r="E201" s="124">
        <v>373.10000000000014</v>
      </c>
      <c r="F201" s="124">
        <v>361.90000000000003</v>
      </c>
      <c r="G201" s="124">
        <v>352.65000000000009</v>
      </c>
      <c r="H201" s="124">
        <v>393.55000000000018</v>
      </c>
      <c r="I201" s="124">
        <v>402.80000000000007</v>
      </c>
      <c r="J201" s="124">
        <v>414.00000000000023</v>
      </c>
      <c r="K201" s="123">
        <v>391.6</v>
      </c>
      <c r="L201" s="123">
        <v>371.15</v>
      </c>
      <c r="M201" s="123">
        <v>13.3523</v>
      </c>
    </row>
    <row r="202" spans="1:13">
      <c r="A202" s="65">
        <v>192</v>
      </c>
      <c r="B202" s="123" t="s">
        <v>992</v>
      </c>
      <c r="C202" s="126">
        <v>27.6</v>
      </c>
      <c r="D202" s="124">
        <v>27.533333333333331</v>
      </c>
      <c r="E202" s="124">
        <v>26.916666666666664</v>
      </c>
      <c r="F202" s="124">
        <v>26.233333333333334</v>
      </c>
      <c r="G202" s="124">
        <v>25.616666666666667</v>
      </c>
      <c r="H202" s="124">
        <v>28.216666666666661</v>
      </c>
      <c r="I202" s="124">
        <v>28.833333333333329</v>
      </c>
      <c r="J202" s="124">
        <v>29.516666666666659</v>
      </c>
      <c r="K202" s="123">
        <v>28.15</v>
      </c>
      <c r="L202" s="123">
        <v>26.85</v>
      </c>
      <c r="M202" s="123">
        <v>73.177139999999994</v>
      </c>
    </row>
    <row r="203" spans="1:13">
      <c r="A203" s="65">
        <v>193</v>
      </c>
      <c r="B203" s="123" t="s">
        <v>1000</v>
      </c>
      <c r="C203" s="126">
        <v>346.65</v>
      </c>
      <c r="D203" s="124">
        <v>341.38333333333338</v>
      </c>
      <c r="E203" s="124">
        <v>333.76666666666677</v>
      </c>
      <c r="F203" s="124">
        <v>320.88333333333338</v>
      </c>
      <c r="G203" s="124">
        <v>313.26666666666677</v>
      </c>
      <c r="H203" s="124">
        <v>354.26666666666677</v>
      </c>
      <c r="I203" s="124">
        <v>361.88333333333344</v>
      </c>
      <c r="J203" s="124">
        <v>374.76666666666677</v>
      </c>
      <c r="K203" s="123">
        <v>349</v>
      </c>
      <c r="L203" s="123">
        <v>328.5</v>
      </c>
      <c r="M203" s="123">
        <v>0.30132999999999999</v>
      </c>
    </row>
    <row r="204" spans="1:13">
      <c r="A204" s="65">
        <v>194</v>
      </c>
      <c r="B204" s="123" t="s">
        <v>81</v>
      </c>
      <c r="C204" s="126">
        <v>226.15</v>
      </c>
      <c r="D204" s="124">
        <v>225.53333333333333</v>
      </c>
      <c r="E204" s="124">
        <v>223.11666666666667</v>
      </c>
      <c r="F204" s="124">
        <v>220.08333333333334</v>
      </c>
      <c r="G204" s="124">
        <v>217.66666666666669</v>
      </c>
      <c r="H204" s="124">
        <v>228.56666666666666</v>
      </c>
      <c r="I204" s="124">
        <v>230.98333333333335</v>
      </c>
      <c r="J204" s="124">
        <v>234.01666666666665</v>
      </c>
      <c r="K204" s="123">
        <v>227.95</v>
      </c>
      <c r="L204" s="123">
        <v>222.5</v>
      </c>
      <c r="M204" s="123">
        <v>99.906329999999997</v>
      </c>
    </row>
    <row r="205" spans="1:13">
      <c r="A205" s="65">
        <v>195</v>
      </c>
      <c r="B205" s="123" t="s">
        <v>968</v>
      </c>
      <c r="C205" s="126">
        <v>31.65</v>
      </c>
      <c r="D205" s="124">
        <v>31.599999999999998</v>
      </c>
      <c r="E205" s="124">
        <v>31.099999999999994</v>
      </c>
      <c r="F205" s="124">
        <v>30.549999999999997</v>
      </c>
      <c r="G205" s="124">
        <v>30.049999999999994</v>
      </c>
      <c r="H205" s="124">
        <v>32.149999999999991</v>
      </c>
      <c r="I205" s="124">
        <v>32.650000000000006</v>
      </c>
      <c r="J205" s="124">
        <v>33.199999999999996</v>
      </c>
      <c r="K205" s="123">
        <v>32.1</v>
      </c>
      <c r="L205" s="123">
        <v>31.05</v>
      </c>
      <c r="M205" s="123">
        <v>60.281329999999997</v>
      </c>
    </row>
    <row r="206" spans="1:13">
      <c r="A206" s="65">
        <v>196</v>
      </c>
      <c r="B206" s="123" t="s">
        <v>1004</v>
      </c>
      <c r="C206" s="126">
        <v>65.849999999999994</v>
      </c>
      <c r="D206" s="124">
        <v>65.899999999999991</v>
      </c>
      <c r="E206" s="124">
        <v>64.549999999999983</v>
      </c>
      <c r="F206" s="124">
        <v>63.249999999999986</v>
      </c>
      <c r="G206" s="124">
        <v>61.899999999999977</v>
      </c>
      <c r="H206" s="124">
        <v>67.199999999999989</v>
      </c>
      <c r="I206" s="124">
        <v>68.549999999999983</v>
      </c>
      <c r="J206" s="124">
        <v>69.849999999999994</v>
      </c>
      <c r="K206" s="123">
        <v>67.25</v>
      </c>
      <c r="L206" s="123">
        <v>64.599999999999994</v>
      </c>
      <c r="M206" s="123">
        <v>21.08466</v>
      </c>
    </row>
    <row r="207" spans="1:13">
      <c r="A207" s="65">
        <v>197</v>
      </c>
      <c r="B207" s="123" t="s">
        <v>82</v>
      </c>
      <c r="C207" s="126">
        <v>382.95</v>
      </c>
      <c r="D207" s="124">
        <v>378.48333333333335</v>
      </c>
      <c r="E207" s="124">
        <v>371.4666666666667</v>
      </c>
      <c r="F207" s="124">
        <v>359.98333333333335</v>
      </c>
      <c r="G207" s="124">
        <v>352.9666666666667</v>
      </c>
      <c r="H207" s="124">
        <v>389.9666666666667</v>
      </c>
      <c r="I207" s="124">
        <v>396.98333333333335</v>
      </c>
      <c r="J207" s="124">
        <v>408.4666666666667</v>
      </c>
      <c r="K207" s="123">
        <v>385.5</v>
      </c>
      <c r="L207" s="123">
        <v>367</v>
      </c>
      <c r="M207" s="123">
        <v>60.206429999999997</v>
      </c>
    </row>
    <row r="208" spans="1:13">
      <c r="A208" s="65">
        <v>198</v>
      </c>
      <c r="B208" s="123" t="s">
        <v>83</v>
      </c>
      <c r="C208" s="126">
        <v>1320.55</v>
      </c>
      <c r="D208" s="124">
        <v>1321.8999999999999</v>
      </c>
      <c r="E208" s="124">
        <v>1312.3499999999997</v>
      </c>
      <c r="F208" s="124">
        <v>1304.1499999999999</v>
      </c>
      <c r="G208" s="124">
        <v>1294.5999999999997</v>
      </c>
      <c r="H208" s="124">
        <v>1330.0999999999997</v>
      </c>
      <c r="I208" s="124">
        <v>1339.6499999999999</v>
      </c>
      <c r="J208" s="124">
        <v>1347.8499999999997</v>
      </c>
      <c r="K208" s="123">
        <v>1331.45</v>
      </c>
      <c r="L208" s="123">
        <v>1313.7</v>
      </c>
      <c r="M208" s="123">
        <v>10.677720000000001</v>
      </c>
    </row>
    <row r="209" spans="1:13">
      <c r="A209" s="65">
        <v>199</v>
      </c>
      <c r="B209" s="123" t="s">
        <v>84</v>
      </c>
      <c r="C209" s="126">
        <v>319</v>
      </c>
      <c r="D209" s="124">
        <v>319.58333333333331</v>
      </c>
      <c r="E209" s="124">
        <v>312.76666666666665</v>
      </c>
      <c r="F209" s="124">
        <v>306.53333333333336</v>
      </c>
      <c r="G209" s="124">
        <v>299.7166666666667</v>
      </c>
      <c r="H209" s="124">
        <v>325.81666666666661</v>
      </c>
      <c r="I209" s="124">
        <v>332.63333333333333</v>
      </c>
      <c r="J209" s="124">
        <v>338.86666666666656</v>
      </c>
      <c r="K209" s="123">
        <v>326.39999999999998</v>
      </c>
      <c r="L209" s="123">
        <v>313.35000000000002</v>
      </c>
      <c r="M209" s="123">
        <v>27.62603</v>
      </c>
    </row>
    <row r="210" spans="1:13">
      <c r="A210" s="65">
        <v>200</v>
      </c>
      <c r="B210" s="123" t="s">
        <v>2476</v>
      </c>
      <c r="C210" s="126">
        <v>70.8</v>
      </c>
      <c r="D210" s="124">
        <v>70.883333333333326</v>
      </c>
      <c r="E210" s="124">
        <v>69.866666666666646</v>
      </c>
      <c r="F210" s="124">
        <v>68.933333333333323</v>
      </c>
      <c r="G210" s="124">
        <v>67.916666666666643</v>
      </c>
      <c r="H210" s="124">
        <v>71.816666666666649</v>
      </c>
      <c r="I210" s="124">
        <v>72.833333333333329</v>
      </c>
      <c r="J210" s="124">
        <v>73.766666666666652</v>
      </c>
      <c r="K210" s="123">
        <v>71.900000000000006</v>
      </c>
      <c r="L210" s="123">
        <v>69.95</v>
      </c>
      <c r="M210" s="123">
        <v>11.87965</v>
      </c>
    </row>
    <row r="211" spans="1:13">
      <c r="A211" s="65">
        <v>201</v>
      </c>
      <c r="B211" s="123" t="s">
        <v>76</v>
      </c>
      <c r="C211" s="126">
        <v>1868.5</v>
      </c>
      <c r="D211" s="124">
        <v>1866.6666666666667</v>
      </c>
      <c r="E211" s="124">
        <v>1851.8333333333335</v>
      </c>
      <c r="F211" s="124">
        <v>1835.1666666666667</v>
      </c>
      <c r="G211" s="124">
        <v>1820.3333333333335</v>
      </c>
      <c r="H211" s="124">
        <v>1883.3333333333335</v>
      </c>
      <c r="I211" s="124">
        <v>1898.166666666667</v>
      </c>
      <c r="J211" s="124">
        <v>1914.8333333333335</v>
      </c>
      <c r="K211" s="123">
        <v>1881.5</v>
      </c>
      <c r="L211" s="123">
        <v>1850</v>
      </c>
      <c r="M211" s="123">
        <v>32.6492</v>
      </c>
    </row>
    <row r="212" spans="1:13">
      <c r="A212" s="65">
        <v>202</v>
      </c>
      <c r="B212" s="123" t="s">
        <v>78</v>
      </c>
      <c r="C212" s="126">
        <v>44.1</v>
      </c>
      <c r="D212" s="124">
        <v>43.900000000000006</v>
      </c>
      <c r="E212" s="124">
        <v>41.100000000000009</v>
      </c>
      <c r="F212" s="124">
        <v>38.1</v>
      </c>
      <c r="G212" s="124">
        <v>35.300000000000004</v>
      </c>
      <c r="H212" s="124">
        <v>46.900000000000013</v>
      </c>
      <c r="I212" s="124">
        <v>49.70000000000001</v>
      </c>
      <c r="J212" s="124">
        <v>52.700000000000017</v>
      </c>
      <c r="K212" s="123">
        <v>46.7</v>
      </c>
      <c r="L212" s="123">
        <v>40.9</v>
      </c>
      <c r="M212" s="123">
        <v>224.20865000000001</v>
      </c>
    </row>
    <row r="213" spans="1:13">
      <c r="A213" s="65">
        <v>203</v>
      </c>
      <c r="B213" s="123" t="s">
        <v>99</v>
      </c>
      <c r="C213" s="126">
        <v>269.45</v>
      </c>
      <c r="D213" s="124">
        <v>269.55</v>
      </c>
      <c r="E213" s="124">
        <v>267.10000000000002</v>
      </c>
      <c r="F213" s="124">
        <v>264.75</v>
      </c>
      <c r="G213" s="124">
        <v>262.3</v>
      </c>
      <c r="H213" s="124">
        <v>271.90000000000003</v>
      </c>
      <c r="I213" s="124">
        <v>274.34999999999997</v>
      </c>
      <c r="J213" s="124">
        <v>276.70000000000005</v>
      </c>
      <c r="K213" s="123">
        <v>272</v>
      </c>
      <c r="L213" s="123">
        <v>267.2</v>
      </c>
      <c r="M213" s="123">
        <v>83.268839999999997</v>
      </c>
    </row>
    <row r="214" spans="1:13">
      <c r="A214" s="65">
        <v>204</v>
      </c>
      <c r="B214" s="123" t="s">
        <v>87</v>
      </c>
      <c r="C214" s="126">
        <v>304.35000000000002</v>
      </c>
      <c r="D214" s="124">
        <v>303.65000000000003</v>
      </c>
      <c r="E214" s="124">
        <v>300.30000000000007</v>
      </c>
      <c r="F214" s="124">
        <v>296.25000000000006</v>
      </c>
      <c r="G214" s="124">
        <v>292.90000000000009</v>
      </c>
      <c r="H214" s="124">
        <v>307.70000000000005</v>
      </c>
      <c r="I214" s="124">
        <v>311.05000000000007</v>
      </c>
      <c r="J214" s="124">
        <v>315.10000000000002</v>
      </c>
      <c r="K214" s="123">
        <v>307</v>
      </c>
      <c r="L214" s="123">
        <v>299.60000000000002</v>
      </c>
      <c r="M214" s="123">
        <v>159.66647</v>
      </c>
    </row>
    <row r="215" spans="1:13">
      <c r="A215" s="65">
        <v>205</v>
      </c>
      <c r="B215" s="123" t="s">
        <v>2269</v>
      </c>
      <c r="C215" s="126">
        <v>385.45</v>
      </c>
      <c r="D215" s="124">
        <v>386</v>
      </c>
      <c r="E215" s="124">
        <v>381.65</v>
      </c>
      <c r="F215" s="124">
        <v>377.84999999999997</v>
      </c>
      <c r="G215" s="124">
        <v>373.49999999999994</v>
      </c>
      <c r="H215" s="124">
        <v>389.8</v>
      </c>
      <c r="I215" s="124">
        <v>394.15000000000003</v>
      </c>
      <c r="J215" s="124">
        <v>397.95000000000005</v>
      </c>
      <c r="K215" s="123">
        <v>390.35</v>
      </c>
      <c r="L215" s="123">
        <v>382.2</v>
      </c>
      <c r="M215" s="123">
        <v>20.31569</v>
      </c>
    </row>
    <row r="216" spans="1:13">
      <c r="A216" s="65">
        <v>206</v>
      </c>
      <c r="B216" s="123" t="s">
        <v>1036</v>
      </c>
      <c r="C216" s="126">
        <v>3705.85</v>
      </c>
      <c r="D216" s="124">
        <v>3713.5833333333335</v>
      </c>
      <c r="E216" s="124">
        <v>3682.2666666666669</v>
      </c>
      <c r="F216" s="124">
        <v>3658.6833333333334</v>
      </c>
      <c r="G216" s="124">
        <v>3627.3666666666668</v>
      </c>
      <c r="H216" s="124">
        <v>3737.166666666667</v>
      </c>
      <c r="I216" s="124">
        <v>3768.4833333333336</v>
      </c>
      <c r="J216" s="124">
        <v>3792.0666666666671</v>
      </c>
      <c r="K216" s="123">
        <v>3744.9</v>
      </c>
      <c r="L216" s="123">
        <v>3690</v>
      </c>
      <c r="M216" s="123">
        <v>0.10818999999999999</v>
      </c>
    </row>
    <row r="217" spans="1:13">
      <c r="A217" s="65">
        <v>207</v>
      </c>
      <c r="B217" s="123" t="s">
        <v>88</v>
      </c>
      <c r="C217" s="126">
        <v>67.25</v>
      </c>
      <c r="D217" s="124">
        <v>66.25</v>
      </c>
      <c r="E217" s="124">
        <v>62.099999999999994</v>
      </c>
      <c r="F217" s="124">
        <v>56.949999999999996</v>
      </c>
      <c r="G217" s="124">
        <v>52.79999999999999</v>
      </c>
      <c r="H217" s="124">
        <v>71.400000000000006</v>
      </c>
      <c r="I217" s="124">
        <v>75.550000000000011</v>
      </c>
      <c r="J217" s="124">
        <v>80.7</v>
      </c>
      <c r="K217" s="123">
        <v>70.400000000000006</v>
      </c>
      <c r="L217" s="123">
        <v>61.1</v>
      </c>
      <c r="M217" s="123">
        <v>768.56</v>
      </c>
    </row>
    <row r="218" spans="1:13">
      <c r="A218" s="65">
        <v>208</v>
      </c>
      <c r="B218" s="123" t="s">
        <v>1041</v>
      </c>
      <c r="C218" s="126">
        <v>50.15</v>
      </c>
      <c r="D218" s="124">
        <v>50.116666666666667</v>
      </c>
      <c r="E218" s="124">
        <v>49.633333333333333</v>
      </c>
      <c r="F218" s="124">
        <v>49.116666666666667</v>
      </c>
      <c r="G218" s="124">
        <v>48.633333333333333</v>
      </c>
      <c r="H218" s="124">
        <v>50.633333333333333</v>
      </c>
      <c r="I218" s="124">
        <v>51.116666666666667</v>
      </c>
      <c r="J218" s="124">
        <v>51.633333333333333</v>
      </c>
      <c r="K218" s="123">
        <v>50.6</v>
      </c>
      <c r="L218" s="123">
        <v>49.6</v>
      </c>
      <c r="M218" s="123">
        <v>49.83558</v>
      </c>
    </row>
    <row r="219" spans="1:13">
      <c r="A219" s="65">
        <v>209</v>
      </c>
      <c r="B219" s="123" t="s">
        <v>90</v>
      </c>
      <c r="C219" s="126">
        <v>51.3</v>
      </c>
      <c r="D219" s="124">
        <v>50.966666666666669</v>
      </c>
      <c r="E219" s="124">
        <v>50.233333333333334</v>
      </c>
      <c r="F219" s="124">
        <v>49.166666666666664</v>
      </c>
      <c r="G219" s="124">
        <v>48.43333333333333</v>
      </c>
      <c r="H219" s="124">
        <v>52.033333333333339</v>
      </c>
      <c r="I219" s="124">
        <v>52.766666666666673</v>
      </c>
      <c r="J219" s="124">
        <v>53.833333333333343</v>
      </c>
      <c r="K219" s="123">
        <v>51.7</v>
      </c>
      <c r="L219" s="123">
        <v>49.9</v>
      </c>
      <c r="M219" s="123">
        <v>67.650390000000002</v>
      </c>
    </row>
    <row r="220" spans="1:13">
      <c r="A220" s="65">
        <v>210</v>
      </c>
      <c r="B220" s="123" t="s">
        <v>1043</v>
      </c>
      <c r="C220" s="126">
        <v>1362.15</v>
      </c>
      <c r="D220" s="124">
        <v>1355.7166666666667</v>
      </c>
      <c r="E220" s="124">
        <v>1331.4333333333334</v>
      </c>
      <c r="F220" s="124">
        <v>1300.7166666666667</v>
      </c>
      <c r="G220" s="124">
        <v>1276.4333333333334</v>
      </c>
      <c r="H220" s="124">
        <v>1386.4333333333334</v>
      </c>
      <c r="I220" s="124">
        <v>1410.7166666666667</v>
      </c>
      <c r="J220" s="124">
        <v>1441.4333333333334</v>
      </c>
      <c r="K220" s="123">
        <v>1380</v>
      </c>
      <c r="L220" s="123">
        <v>1325</v>
      </c>
      <c r="M220" s="123">
        <v>4.9520000000000002E-2</v>
      </c>
    </row>
    <row r="221" spans="1:13">
      <c r="A221" s="65">
        <v>211</v>
      </c>
      <c r="B221" s="123" t="s">
        <v>91</v>
      </c>
      <c r="C221" s="126">
        <v>21.75</v>
      </c>
      <c r="D221" s="124">
        <v>21.683333333333337</v>
      </c>
      <c r="E221" s="124">
        <v>20.666666666666675</v>
      </c>
      <c r="F221" s="124">
        <v>19.583333333333339</v>
      </c>
      <c r="G221" s="124">
        <v>18.566666666666677</v>
      </c>
      <c r="H221" s="124">
        <v>22.766666666666673</v>
      </c>
      <c r="I221" s="124">
        <v>23.783333333333339</v>
      </c>
      <c r="J221" s="124">
        <v>24.866666666666671</v>
      </c>
      <c r="K221" s="123">
        <v>22.7</v>
      </c>
      <c r="L221" s="123">
        <v>20.6</v>
      </c>
      <c r="M221" s="123">
        <v>232.40584999999999</v>
      </c>
    </row>
    <row r="222" spans="1:13">
      <c r="A222" s="65">
        <v>212</v>
      </c>
      <c r="B222" s="123" t="s">
        <v>1050</v>
      </c>
      <c r="C222" s="126">
        <v>66.849999999999994</v>
      </c>
      <c r="D222" s="124">
        <v>67.333333333333329</v>
      </c>
      <c r="E222" s="124">
        <v>65.766666666666652</v>
      </c>
      <c r="F222" s="124">
        <v>64.683333333333323</v>
      </c>
      <c r="G222" s="124">
        <v>63.116666666666646</v>
      </c>
      <c r="H222" s="124">
        <v>68.416666666666657</v>
      </c>
      <c r="I222" s="124">
        <v>69.983333333333348</v>
      </c>
      <c r="J222" s="124">
        <v>71.066666666666663</v>
      </c>
      <c r="K222" s="123">
        <v>68.900000000000006</v>
      </c>
      <c r="L222" s="123">
        <v>66.25</v>
      </c>
      <c r="M222" s="123">
        <v>2.2051500000000002</v>
      </c>
    </row>
    <row r="223" spans="1:13">
      <c r="A223" s="65">
        <v>213</v>
      </c>
      <c r="B223" s="123" t="s">
        <v>98</v>
      </c>
      <c r="C223" s="126">
        <v>215.85</v>
      </c>
      <c r="D223" s="124">
        <v>216.58333333333334</v>
      </c>
      <c r="E223" s="124">
        <v>213.36666666666667</v>
      </c>
      <c r="F223" s="124">
        <v>210.88333333333333</v>
      </c>
      <c r="G223" s="124">
        <v>207.66666666666666</v>
      </c>
      <c r="H223" s="124">
        <v>219.06666666666669</v>
      </c>
      <c r="I223" s="124">
        <v>222.28333333333333</v>
      </c>
      <c r="J223" s="124">
        <v>224.76666666666671</v>
      </c>
      <c r="K223" s="123">
        <v>219.8</v>
      </c>
      <c r="L223" s="123">
        <v>214.1</v>
      </c>
      <c r="M223" s="123">
        <v>19.821190000000001</v>
      </c>
    </row>
    <row r="224" spans="1:13">
      <c r="A224" s="65">
        <v>214</v>
      </c>
      <c r="B224" s="123" t="s">
        <v>1106</v>
      </c>
      <c r="C224" s="126">
        <v>163.5</v>
      </c>
      <c r="D224" s="124">
        <v>165.29999999999998</v>
      </c>
      <c r="E224" s="124">
        <v>160.59999999999997</v>
      </c>
      <c r="F224" s="124">
        <v>157.69999999999999</v>
      </c>
      <c r="G224" s="124">
        <v>152.99999999999997</v>
      </c>
      <c r="H224" s="124">
        <v>168.19999999999996</v>
      </c>
      <c r="I224" s="124">
        <v>172.89999999999995</v>
      </c>
      <c r="J224" s="124">
        <v>175.79999999999995</v>
      </c>
      <c r="K224" s="123">
        <v>170</v>
      </c>
      <c r="L224" s="123">
        <v>162.4</v>
      </c>
      <c r="M224" s="123">
        <v>2.6361400000000001</v>
      </c>
    </row>
    <row r="225" spans="1:13">
      <c r="A225" s="65">
        <v>215</v>
      </c>
      <c r="B225" s="123" t="s">
        <v>1108</v>
      </c>
      <c r="C225" s="126">
        <v>111.9</v>
      </c>
      <c r="D225" s="124">
        <v>112.48333333333333</v>
      </c>
      <c r="E225" s="124">
        <v>110.46666666666667</v>
      </c>
      <c r="F225" s="124">
        <v>109.03333333333333</v>
      </c>
      <c r="G225" s="124">
        <v>107.01666666666667</v>
      </c>
      <c r="H225" s="124">
        <v>113.91666666666667</v>
      </c>
      <c r="I225" s="124">
        <v>115.93333333333335</v>
      </c>
      <c r="J225" s="124">
        <v>117.36666666666667</v>
      </c>
      <c r="K225" s="123">
        <v>114.5</v>
      </c>
      <c r="L225" s="123">
        <v>111.05</v>
      </c>
      <c r="M225" s="123">
        <v>4.7331200000000004</v>
      </c>
    </row>
    <row r="226" spans="1:13">
      <c r="A226" s="65">
        <v>216</v>
      </c>
      <c r="B226" s="123" t="s">
        <v>89</v>
      </c>
      <c r="C226" s="126">
        <v>80.650000000000006</v>
      </c>
      <c r="D226" s="124">
        <v>80.099999999999994</v>
      </c>
      <c r="E226" s="124">
        <v>78.649999999999991</v>
      </c>
      <c r="F226" s="124">
        <v>76.649999999999991</v>
      </c>
      <c r="G226" s="124">
        <v>75.199999999999989</v>
      </c>
      <c r="H226" s="124">
        <v>82.1</v>
      </c>
      <c r="I226" s="124">
        <v>83.549999999999983</v>
      </c>
      <c r="J226" s="124">
        <v>85.55</v>
      </c>
      <c r="K226" s="123">
        <v>81.55</v>
      </c>
      <c r="L226" s="123">
        <v>78.099999999999994</v>
      </c>
      <c r="M226" s="123">
        <v>152.57207</v>
      </c>
    </row>
    <row r="227" spans="1:13">
      <c r="A227" s="65">
        <v>217</v>
      </c>
      <c r="B227" s="123" t="s">
        <v>1046</v>
      </c>
      <c r="C227" s="126">
        <v>798.3</v>
      </c>
      <c r="D227" s="124">
        <v>800.66666666666663</v>
      </c>
      <c r="E227" s="124">
        <v>787.63333333333321</v>
      </c>
      <c r="F227" s="124">
        <v>776.96666666666658</v>
      </c>
      <c r="G227" s="124">
        <v>763.93333333333317</v>
      </c>
      <c r="H227" s="124">
        <v>811.33333333333326</v>
      </c>
      <c r="I227" s="124">
        <v>824.36666666666679</v>
      </c>
      <c r="J227" s="124">
        <v>835.0333333333333</v>
      </c>
      <c r="K227" s="123">
        <v>813.7</v>
      </c>
      <c r="L227" s="123">
        <v>790</v>
      </c>
      <c r="M227" s="123">
        <v>1.88808</v>
      </c>
    </row>
    <row r="228" spans="1:13">
      <c r="A228" s="65">
        <v>218</v>
      </c>
      <c r="B228" s="123" t="s">
        <v>93</v>
      </c>
      <c r="C228" s="126">
        <v>150.5</v>
      </c>
      <c r="D228" s="124">
        <v>150.38333333333333</v>
      </c>
      <c r="E228" s="124">
        <v>148.11666666666665</v>
      </c>
      <c r="F228" s="124">
        <v>145.73333333333332</v>
      </c>
      <c r="G228" s="124">
        <v>143.46666666666664</v>
      </c>
      <c r="H228" s="124">
        <v>152.76666666666665</v>
      </c>
      <c r="I228" s="124">
        <v>155.0333333333333</v>
      </c>
      <c r="J228" s="124">
        <v>157.41666666666666</v>
      </c>
      <c r="K228" s="123">
        <v>152.65</v>
      </c>
      <c r="L228" s="123">
        <v>148</v>
      </c>
      <c r="M228" s="123">
        <v>31.826540000000001</v>
      </c>
    </row>
    <row r="229" spans="1:13">
      <c r="A229" s="65">
        <v>219</v>
      </c>
      <c r="B229" s="123" t="s">
        <v>2375</v>
      </c>
      <c r="C229" s="126">
        <v>380.35</v>
      </c>
      <c r="D229" s="124">
        <v>381.45</v>
      </c>
      <c r="E229" s="124">
        <v>375.9</v>
      </c>
      <c r="F229" s="124">
        <v>371.45</v>
      </c>
      <c r="G229" s="124">
        <v>365.9</v>
      </c>
      <c r="H229" s="124">
        <v>385.9</v>
      </c>
      <c r="I229" s="124">
        <v>391.45000000000005</v>
      </c>
      <c r="J229" s="124">
        <v>395.9</v>
      </c>
      <c r="K229" s="123">
        <v>387</v>
      </c>
      <c r="L229" s="123">
        <v>377</v>
      </c>
      <c r="M229" s="123">
        <v>0.19914000000000001</v>
      </c>
    </row>
    <row r="230" spans="1:13">
      <c r="A230" s="65">
        <v>220</v>
      </c>
      <c r="B230" s="123" t="s">
        <v>86</v>
      </c>
      <c r="C230" s="126">
        <v>1231.8</v>
      </c>
      <c r="D230" s="124">
        <v>1230.5833333333333</v>
      </c>
      <c r="E230" s="124">
        <v>1211.6666666666665</v>
      </c>
      <c r="F230" s="124">
        <v>1191.5333333333333</v>
      </c>
      <c r="G230" s="124">
        <v>1172.6166666666666</v>
      </c>
      <c r="H230" s="124">
        <v>1250.7166666666665</v>
      </c>
      <c r="I230" s="124">
        <v>1269.633333333333</v>
      </c>
      <c r="J230" s="124">
        <v>1289.7666666666664</v>
      </c>
      <c r="K230" s="123">
        <v>1249.5</v>
      </c>
      <c r="L230" s="123">
        <v>1210.45</v>
      </c>
      <c r="M230" s="123">
        <v>14.616709999999999</v>
      </c>
    </row>
    <row r="231" spans="1:13">
      <c r="A231" s="65">
        <v>221</v>
      </c>
      <c r="B231" s="123" t="s">
        <v>85</v>
      </c>
      <c r="C231" s="126">
        <v>207.5</v>
      </c>
      <c r="D231" s="124">
        <v>206.63333333333333</v>
      </c>
      <c r="E231" s="124">
        <v>202.36666666666665</v>
      </c>
      <c r="F231" s="124">
        <v>197.23333333333332</v>
      </c>
      <c r="G231" s="124">
        <v>192.96666666666664</v>
      </c>
      <c r="H231" s="124">
        <v>211.76666666666665</v>
      </c>
      <c r="I231" s="124">
        <v>216.0333333333333</v>
      </c>
      <c r="J231" s="124">
        <v>221.16666666666666</v>
      </c>
      <c r="K231" s="123">
        <v>210.9</v>
      </c>
      <c r="L231" s="123">
        <v>201.5</v>
      </c>
      <c r="M231" s="123">
        <v>78.026120000000006</v>
      </c>
    </row>
    <row r="232" spans="1:13">
      <c r="A232" s="65">
        <v>222</v>
      </c>
      <c r="B232" s="123" t="s">
        <v>1032</v>
      </c>
      <c r="C232" s="126">
        <v>270</v>
      </c>
      <c r="D232" s="124">
        <v>271.39999999999998</v>
      </c>
      <c r="E232" s="124">
        <v>264.49999999999994</v>
      </c>
      <c r="F232" s="124">
        <v>258.99999999999994</v>
      </c>
      <c r="G232" s="124">
        <v>252.09999999999991</v>
      </c>
      <c r="H232" s="124">
        <v>276.89999999999998</v>
      </c>
      <c r="I232" s="124">
        <v>283.80000000000007</v>
      </c>
      <c r="J232" s="124">
        <v>289.3</v>
      </c>
      <c r="K232" s="123">
        <v>278.3</v>
      </c>
      <c r="L232" s="123">
        <v>265.89999999999998</v>
      </c>
      <c r="M232" s="123">
        <v>32.048079999999999</v>
      </c>
    </row>
    <row r="233" spans="1:13">
      <c r="A233" s="65">
        <v>223</v>
      </c>
      <c r="B233" s="123" t="s">
        <v>1058</v>
      </c>
      <c r="C233" s="126">
        <v>293.55</v>
      </c>
      <c r="D233" s="124">
        <v>292.2166666666667</v>
      </c>
      <c r="E233" s="124">
        <v>278.58333333333337</v>
      </c>
      <c r="F233" s="124">
        <v>263.61666666666667</v>
      </c>
      <c r="G233" s="124">
        <v>249.98333333333335</v>
      </c>
      <c r="H233" s="124">
        <v>307.18333333333339</v>
      </c>
      <c r="I233" s="124">
        <v>320.81666666666672</v>
      </c>
      <c r="J233" s="124">
        <v>335.78333333333342</v>
      </c>
      <c r="K233" s="123">
        <v>305.85000000000002</v>
      </c>
      <c r="L233" s="123">
        <v>277.25</v>
      </c>
      <c r="M233" s="123">
        <v>49.881439999999998</v>
      </c>
    </row>
    <row r="234" spans="1:13">
      <c r="A234" s="65">
        <v>224</v>
      </c>
      <c r="B234" s="123" t="s">
        <v>200</v>
      </c>
      <c r="C234" s="126">
        <v>130</v>
      </c>
      <c r="D234" s="124">
        <v>131.06666666666666</v>
      </c>
      <c r="E234" s="124">
        <v>127.63333333333333</v>
      </c>
      <c r="F234" s="124">
        <v>125.26666666666665</v>
      </c>
      <c r="G234" s="124">
        <v>121.83333333333331</v>
      </c>
      <c r="H234" s="124">
        <v>133.43333333333334</v>
      </c>
      <c r="I234" s="124">
        <v>136.86666666666667</v>
      </c>
      <c r="J234" s="124">
        <v>139.23333333333335</v>
      </c>
      <c r="K234" s="123">
        <v>134.5</v>
      </c>
      <c r="L234" s="123">
        <v>128.69999999999999</v>
      </c>
      <c r="M234" s="123">
        <v>13.97514</v>
      </c>
    </row>
    <row r="235" spans="1:13">
      <c r="A235" s="65">
        <v>225</v>
      </c>
      <c r="B235" s="123" t="s">
        <v>97</v>
      </c>
      <c r="C235" s="126">
        <v>407.85</v>
      </c>
      <c r="D235" s="124">
        <v>407.58333333333331</v>
      </c>
      <c r="E235" s="124">
        <v>402.26666666666665</v>
      </c>
      <c r="F235" s="124">
        <v>396.68333333333334</v>
      </c>
      <c r="G235" s="124">
        <v>391.36666666666667</v>
      </c>
      <c r="H235" s="124">
        <v>413.16666666666663</v>
      </c>
      <c r="I235" s="124">
        <v>418.48333333333335</v>
      </c>
      <c r="J235" s="124">
        <v>424.06666666666661</v>
      </c>
      <c r="K235" s="123">
        <v>412.9</v>
      </c>
      <c r="L235" s="123">
        <v>402</v>
      </c>
      <c r="M235" s="123">
        <v>186.12673000000001</v>
      </c>
    </row>
    <row r="236" spans="1:13">
      <c r="A236" s="65">
        <v>226</v>
      </c>
      <c r="B236" s="123" t="s">
        <v>96</v>
      </c>
      <c r="C236" s="126">
        <v>18.2</v>
      </c>
      <c r="D236" s="124">
        <v>18.316666666666666</v>
      </c>
      <c r="E236" s="124">
        <v>17.933333333333334</v>
      </c>
      <c r="F236" s="124">
        <v>17.666666666666668</v>
      </c>
      <c r="G236" s="124">
        <v>17.283333333333335</v>
      </c>
      <c r="H236" s="124">
        <v>18.583333333333332</v>
      </c>
      <c r="I236" s="124">
        <v>18.966666666666665</v>
      </c>
      <c r="J236" s="124">
        <v>19.233333333333331</v>
      </c>
      <c r="K236" s="123">
        <v>18.7</v>
      </c>
      <c r="L236" s="123">
        <v>18.05</v>
      </c>
      <c r="M236" s="123">
        <v>30.462689999999998</v>
      </c>
    </row>
    <row r="237" spans="1:13">
      <c r="A237" s="65">
        <v>227</v>
      </c>
      <c r="B237" s="123" t="s">
        <v>356</v>
      </c>
      <c r="C237" s="126">
        <v>92.15</v>
      </c>
      <c r="D237" s="124">
        <v>92.5</v>
      </c>
      <c r="E237" s="124">
        <v>91</v>
      </c>
      <c r="F237" s="124">
        <v>89.85</v>
      </c>
      <c r="G237" s="124">
        <v>88.35</v>
      </c>
      <c r="H237" s="124">
        <v>93.65</v>
      </c>
      <c r="I237" s="124">
        <v>95.15</v>
      </c>
      <c r="J237" s="124">
        <v>96.300000000000011</v>
      </c>
      <c r="K237" s="123">
        <v>94</v>
      </c>
      <c r="L237" s="123">
        <v>91.35</v>
      </c>
      <c r="M237" s="123">
        <v>6.31576</v>
      </c>
    </row>
    <row r="238" spans="1:13">
      <c r="A238" s="65">
        <v>228</v>
      </c>
      <c r="B238" s="123" t="s">
        <v>1068</v>
      </c>
      <c r="C238" s="126">
        <v>258.2</v>
      </c>
      <c r="D238" s="124">
        <v>251.44999999999996</v>
      </c>
      <c r="E238" s="124">
        <v>242.94999999999993</v>
      </c>
      <c r="F238" s="124">
        <v>227.69999999999996</v>
      </c>
      <c r="G238" s="124">
        <v>219.19999999999993</v>
      </c>
      <c r="H238" s="124">
        <v>266.69999999999993</v>
      </c>
      <c r="I238" s="124">
        <v>275.2</v>
      </c>
      <c r="J238" s="124">
        <v>290.44999999999993</v>
      </c>
      <c r="K238" s="123">
        <v>259.95</v>
      </c>
      <c r="L238" s="123">
        <v>236.2</v>
      </c>
      <c r="M238" s="123">
        <v>6.8805300000000003</v>
      </c>
    </row>
    <row r="239" spans="1:13">
      <c r="A239" s="65">
        <v>229</v>
      </c>
      <c r="B239" s="123" t="s">
        <v>92</v>
      </c>
      <c r="C239" s="126">
        <v>303.60000000000002</v>
      </c>
      <c r="D239" s="124">
        <v>302.83333333333331</v>
      </c>
      <c r="E239" s="124">
        <v>300.91666666666663</v>
      </c>
      <c r="F239" s="124">
        <v>298.23333333333329</v>
      </c>
      <c r="G239" s="124">
        <v>296.31666666666661</v>
      </c>
      <c r="H239" s="124">
        <v>305.51666666666665</v>
      </c>
      <c r="I239" s="124">
        <v>307.43333333333328</v>
      </c>
      <c r="J239" s="124">
        <v>310.11666666666667</v>
      </c>
      <c r="K239" s="123">
        <v>304.75</v>
      </c>
      <c r="L239" s="123">
        <v>300.14999999999998</v>
      </c>
      <c r="M239" s="123">
        <v>16.046489999999999</v>
      </c>
    </row>
    <row r="240" spans="1:13">
      <c r="A240" s="65">
        <v>230</v>
      </c>
      <c r="B240" s="123" t="s">
        <v>94</v>
      </c>
      <c r="C240" s="126">
        <v>1729.5</v>
      </c>
      <c r="D240" s="124">
        <v>1732.1000000000001</v>
      </c>
      <c r="E240" s="124">
        <v>1713.2000000000003</v>
      </c>
      <c r="F240" s="124">
        <v>1696.9</v>
      </c>
      <c r="G240" s="124">
        <v>1678.0000000000002</v>
      </c>
      <c r="H240" s="124">
        <v>1748.4000000000003</v>
      </c>
      <c r="I240" s="124">
        <v>1767.3000000000004</v>
      </c>
      <c r="J240" s="124">
        <v>1783.6000000000004</v>
      </c>
      <c r="K240" s="123">
        <v>1751</v>
      </c>
      <c r="L240" s="123">
        <v>1715.8</v>
      </c>
      <c r="M240" s="123">
        <v>7.9799800000000003</v>
      </c>
    </row>
    <row r="241" spans="1:13">
      <c r="A241" s="65">
        <v>231</v>
      </c>
      <c r="B241" s="123" t="s">
        <v>1081</v>
      </c>
      <c r="C241" s="126">
        <v>152.15</v>
      </c>
      <c r="D241" s="124">
        <v>152.30000000000001</v>
      </c>
      <c r="E241" s="124">
        <v>151.05000000000001</v>
      </c>
      <c r="F241" s="124">
        <v>149.94999999999999</v>
      </c>
      <c r="G241" s="124">
        <v>148.69999999999999</v>
      </c>
      <c r="H241" s="124">
        <v>153.40000000000003</v>
      </c>
      <c r="I241" s="124">
        <v>154.65000000000003</v>
      </c>
      <c r="J241" s="124">
        <v>155.75000000000006</v>
      </c>
      <c r="K241" s="123">
        <v>153.55000000000001</v>
      </c>
      <c r="L241" s="123">
        <v>151.19999999999999</v>
      </c>
      <c r="M241" s="123">
        <v>30.362870000000001</v>
      </c>
    </row>
    <row r="242" spans="1:13">
      <c r="A242" s="65">
        <v>232</v>
      </c>
      <c r="B242" s="123" t="s">
        <v>1443</v>
      </c>
      <c r="C242" s="126">
        <v>1250.75</v>
      </c>
      <c r="D242" s="124">
        <v>1245.0833333333333</v>
      </c>
      <c r="E242" s="124">
        <v>1230.8666666666666</v>
      </c>
      <c r="F242" s="124">
        <v>1210.9833333333333</v>
      </c>
      <c r="G242" s="124">
        <v>1196.7666666666667</v>
      </c>
      <c r="H242" s="124">
        <v>1264.9666666666665</v>
      </c>
      <c r="I242" s="124">
        <v>1279.1833333333332</v>
      </c>
      <c r="J242" s="124">
        <v>1299.0666666666664</v>
      </c>
      <c r="K242" s="123">
        <v>1259.3</v>
      </c>
      <c r="L242" s="123">
        <v>1225.2</v>
      </c>
      <c r="M242" s="123">
        <v>9.0910000000000005E-2</v>
      </c>
    </row>
    <row r="243" spans="1:13">
      <c r="A243" s="65">
        <v>233</v>
      </c>
      <c r="B243" s="123" t="s">
        <v>95</v>
      </c>
      <c r="C243" s="126">
        <v>1183.8</v>
      </c>
      <c r="D243" s="124">
        <v>1185.3166666666668</v>
      </c>
      <c r="E243" s="124">
        <v>1173.6333333333337</v>
      </c>
      <c r="F243" s="124">
        <v>1163.4666666666669</v>
      </c>
      <c r="G243" s="124">
        <v>1151.7833333333338</v>
      </c>
      <c r="H243" s="124">
        <v>1195.4833333333336</v>
      </c>
      <c r="I243" s="124">
        <v>1207.1666666666665</v>
      </c>
      <c r="J243" s="124">
        <v>1217.3333333333335</v>
      </c>
      <c r="K243" s="123">
        <v>1197</v>
      </c>
      <c r="L243" s="123">
        <v>1175.1500000000001</v>
      </c>
      <c r="M243" s="123">
        <v>42.905259999999998</v>
      </c>
    </row>
    <row r="244" spans="1:13">
      <c r="A244" s="65">
        <v>234</v>
      </c>
      <c r="B244" s="123" t="s">
        <v>1086</v>
      </c>
      <c r="C244" s="126">
        <v>713.1</v>
      </c>
      <c r="D244" s="124">
        <v>714.61666666666667</v>
      </c>
      <c r="E244" s="124">
        <v>709.88333333333333</v>
      </c>
      <c r="F244" s="124">
        <v>706.66666666666663</v>
      </c>
      <c r="G244" s="124">
        <v>701.93333333333328</v>
      </c>
      <c r="H244" s="124">
        <v>717.83333333333337</v>
      </c>
      <c r="I244" s="124">
        <v>722.56666666666672</v>
      </c>
      <c r="J244" s="124">
        <v>725.78333333333342</v>
      </c>
      <c r="K244" s="123">
        <v>719.35</v>
      </c>
      <c r="L244" s="123">
        <v>711.4</v>
      </c>
      <c r="M244" s="123">
        <v>2.665E-2</v>
      </c>
    </row>
    <row r="245" spans="1:13">
      <c r="A245" s="65">
        <v>235</v>
      </c>
      <c r="B245" s="123" t="s">
        <v>1089</v>
      </c>
      <c r="C245" s="126">
        <v>264.45</v>
      </c>
      <c r="D245" s="124">
        <v>263.63333333333333</v>
      </c>
      <c r="E245" s="124">
        <v>261.31666666666666</v>
      </c>
      <c r="F245" s="124">
        <v>258.18333333333334</v>
      </c>
      <c r="G245" s="124">
        <v>255.86666666666667</v>
      </c>
      <c r="H245" s="124">
        <v>266.76666666666665</v>
      </c>
      <c r="I245" s="124">
        <v>269.08333333333326</v>
      </c>
      <c r="J245" s="124">
        <v>272.21666666666664</v>
      </c>
      <c r="K245" s="123">
        <v>265.95</v>
      </c>
      <c r="L245" s="123">
        <v>260.5</v>
      </c>
      <c r="M245" s="123">
        <v>0.24556</v>
      </c>
    </row>
    <row r="246" spans="1:13">
      <c r="A246" s="65">
        <v>236</v>
      </c>
      <c r="B246" s="123" t="s">
        <v>1091</v>
      </c>
      <c r="C246" s="126">
        <v>121.7</v>
      </c>
      <c r="D246" s="124">
        <v>121.33333333333333</v>
      </c>
      <c r="E246" s="124">
        <v>119.51666666666665</v>
      </c>
      <c r="F246" s="124">
        <v>117.33333333333333</v>
      </c>
      <c r="G246" s="124">
        <v>115.51666666666665</v>
      </c>
      <c r="H246" s="124">
        <v>123.51666666666665</v>
      </c>
      <c r="I246" s="124">
        <v>125.33333333333334</v>
      </c>
      <c r="J246" s="124">
        <v>127.51666666666665</v>
      </c>
      <c r="K246" s="123">
        <v>123.15</v>
      </c>
      <c r="L246" s="123">
        <v>119.15</v>
      </c>
      <c r="M246" s="123">
        <v>2.3464900000000002</v>
      </c>
    </row>
    <row r="247" spans="1:13">
      <c r="A247" s="65">
        <v>237</v>
      </c>
      <c r="B247" s="123" t="s">
        <v>1095</v>
      </c>
      <c r="C247" s="126">
        <v>178.45</v>
      </c>
      <c r="D247" s="124">
        <v>178.96666666666667</v>
      </c>
      <c r="E247" s="124">
        <v>176.23333333333335</v>
      </c>
      <c r="F247" s="124">
        <v>174.01666666666668</v>
      </c>
      <c r="G247" s="124">
        <v>171.28333333333336</v>
      </c>
      <c r="H247" s="124">
        <v>181.18333333333334</v>
      </c>
      <c r="I247" s="124">
        <v>183.91666666666663</v>
      </c>
      <c r="J247" s="124">
        <v>186.13333333333333</v>
      </c>
      <c r="K247" s="123">
        <v>181.7</v>
      </c>
      <c r="L247" s="123">
        <v>176.75</v>
      </c>
      <c r="M247" s="123">
        <v>2.5093800000000002</v>
      </c>
    </row>
    <row r="248" spans="1:13">
      <c r="A248" s="65">
        <v>238</v>
      </c>
      <c r="B248" s="123" t="s">
        <v>1064</v>
      </c>
      <c r="C248" s="126">
        <v>1301.5999999999999</v>
      </c>
      <c r="D248" s="124">
        <v>1283.8666666666666</v>
      </c>
      <c r="E248" s="124">
        <v>1257.7333333333331</v>
      </c>
      <c r="F248" s="124">
        <v>1213.8666666666666</v>
      </c>
      <c r="G248" s="124">
        <v>1187.7333333333331</v>
      </c>
      <c r="H248" s="124">
        <v>1327.7333333333331</v>
      </c>
      <c r="I248" s="124">
        <v>1353.8666666666668</v>
      </c>
      <c r="J248" s="124">
        <v>1397.7333333333331</v>
      </c>
      <c r="K248" s="123">
        <v>1310</v>
      </c>
      <c r="L248" s="123">
        <v>1240</v>
      </c>
      <c r="M248" s="123">
        <v>15.62665</v>
      </c>
    </row>
    <row r="249" spans="1:13">
      <c r="A249" s="65">
        <v>239</v>
      </c>
      <c r="B249" s="123" t="s">
        <v>201</v>
      </c>
      <c r="C249" s="126">
        <v>676.85</v>
      </c>
      <c r="D249" s="124">
        <v>679</v>
      </c>
      <c r="E249" s="124">
        <v>667.95</v>
      </c>
      <c r="F249" s="124">
        <v>659.05000000000007</v>
      </c>
      <c r="G249" s="124">
        <v>648.00000000000011</v>
      </c>
      <c r="H249" s="124">
        <v>687.9</v>
      </c>
      <c r="I249" s="124">
        <v>698.94999999999993</v>
      </c>
      <c r="J249" s="124">
        <v>707.84999999999991</v>
      </c>
      <c r="K249" s="123">
        <v>690.05</v>
      </c>
      <c r="L249" s="123">
        <v>670.1</v>
      </c>
      <c r="M249" s="123">
        <v>2.9950100000000002</v>
      </c>
    </row>
    <row r="250" spans="1:13">
      <c r="A250" s="65">
        <v>240</v>
      </c>
      <c r="B250" s="123" t="s">
        <v>1126</v>
      </c>
      <c r="C250" s="126">
        <v>302.75</v>
      </c>
      <c r="D250" s="124">
        <v>304.91666666666669</v>
      </c>
      <c r="E250" s="124">
        <v>298.83333333333337</v>
      </c>
      <c r="F250" s="124">
        <v>294.91666666666669</v>
      </c>
      <c r="G250" s="124">
        <v>288.83333333333337</v>
      </c>
      <c r="H250" s="124">
        <v>308.83333333333337</v>
      </c>
      <c r="I250" s="124">
        <v>314.91666666666674</v>
      </c>
      <c r="J250" s="124">
        <v>318.83333333333337</v>
      </c>
      <c r="K250" s="123">
        <v>311</v>
      </c>
      <c r="L250" s="123">
        <v>301</v>
      </c>
      <c r="M250" s="123">
        <v>0.34788999999999998</v>
      </c>
    </row>
    <row r="251" spans="1:13">
      <c r="A251" s="65">
        <v>241</v>
      </c>
      <c r="B251" s="123" t="s">
        <v>1141</v>
      </c>
      <c r="C251" s="126">
        <v>991.45</v>
      </c>
      <c r="D251" s="124">
        <v>990.78333333333342</v>
      </c>
      <c r="E251" s="124">
        <v>976.71666666666681</v>
      </c>
      <c r="F251" s="124">
        <v>961.98333333333335</v>
      </c>
      <c r="G251" s="124">
        <v>947.91666666666674</v>
      </c>
      <c r="H251" s="124">
        <v>1005.5166666666669</v>
      </c>
      <c r="I251" s="124">
        <v>1019.5833333333335</v>
      </c>
      <c r="J251" s="124">
        <v>1034.3166666666671</v>
      </c>
      <c r="K251" s="123">
        <v>1004.85</v>
      </c>
      <c r="L251" s="123">
        <v>976.05</v>
      </c>
      <c r="M251" s="123">
        <v>0.55723999999999996</v>
      </c>
    </row>
    <row r="252" spans="1:13">
      <c r="A252" s="65">
        <v>242</v>
      </c>
      <c r="B252" s="123" t="s">
        <v>2594</v>
      </c>
      <c r="C252" s="126">
        <v>300.10000000000002</v>
      </c>
      <c r="D252" s="124">
        <v>300.01666666666665</v>
      </c>
      <c r="E252" s="124">
        <v>291.13333333333333</v>
      </c>
      <c r="F252" s="124">
        <v>282.16666666666669</v>
      </c>
      <c r="G252" s="124">
        <v>273.28333333333336</v>
      </c>
      <c r="H252" s="124">
        <v>308.98333333333329</v>
      </c>
      <c r="I252" s="124">
        <v>317.86666666666662</v>
      </c>
      <c r="J252" s="124">
        <v>326.83333333333326</v>
      </c>
      <c r="K252" s="123">
        <v>308.89999999999998</v>
      </c>
      <c r="L252" s="123">
        <v>291.05</v>
      </c>
      <c r="M252" s="123">
        <v>0.88749</v>
      </c>
    </row>
    <row r="253" spans="1:13">
      <c r="A253" s="65">
        <v>243</v>
      </c>
      <c r="B253" s="123" t="s">
        <v>1128</v>
      </c>
      <c r="C253" s="126">
        <v>122.15</v>
      </c>
      <c r="D253" s="124">
        <v>124.88333333333333</v>
      </c>
      <c r="E253" s="124">
        <v>112.26666666666665</v>
      </c>
      <c r="F253" s="124">
        <v>102.38333333333333</v>
      </c>
      <c r="G253" s="124">
        <v>89.766666666666652</v>
      </c>
      <c r="H253" s="124">
        <v>134.76666666666665</v>
      </c>
      <c r="I253" s="124">
        <v>147.38333333333333</v>
      </c>
      <c r="J253" s="124">
        <v>157.26666666666665</v>
      </c>
      <c r="K253" s="123">
        <v>137.5</v>
      </c>
      <c r="L253" s="123">
        <v>115</v>
      </c>
      <c r="M253" s="123">
        <v>5.2414500000000004</v>
      </c>
    </row>
    <row r="254" spans="1:13">
      <c r="A254" s="65">
        <v>244</v>
      </c>
      <c r="B254" s="123" t="s">
        <v>1143</v>
      </c>
      <c r="C254" s="126">
        <v>425.4</v>
      </c>
      <c r="D254" s="124">
        <v>425.14999999999992</v>
      </c>
      <c r="E254" s="124">
        <v>417.84999999999985</v>
      </c>
      <c r="F254" s="124">
        <v>410.29999999999995</v>
      </c>
      <c r="G254" s="124">
        <v>402.99999999999989</v>
      </c>
      <c r="H254" s="124">
        <v>432.69999999999982</v>
      </c>
      <c r="I254" s="124">
        <v>439.99999999999989</v>
      </c>
      <c r="J254" s="124">
        <v>447.54999999999978</v>
      </c>
      <c r="K254" s="123">
        <v>432.45</v>
      </c>
      <c r="L254" s="123">
        <v>417.6</v>
      </c>
      <c r="M254" s="123">
        <v>1.3391599999999999</v>
      </c>
    </row>
    <row r="255" spans="1:13">
      <c r="A255" s="65">
        <v>245</v>
      </c>
      <c r="B255" s="123" t="s">
        <v>1147</v>
      </c>
      <c r="C255" s="126">
        <v>155.35</v>
      </c>
      <c r="D255" s="124">
        <v>155.31666666666663</v>
      </c>
      <c r="E255" s="124">
        <v>153.68333333333328</v>
      </c>
      <c r="F255" s="124">
        <v>152.01666666666665</v>
      </c>
      <c r="G255" s="124">
        <v>150.3833333333333</v>
      </c>
      <c r="H255" s="124">
        <v>156.98333333333326</v>
      </c>
      <c r="I255" s="124">
        <v>158.61666666666665</v>
      </c>
      <c r="J255" s="124">
        <v>160.28333333333325</v>
      </c>
      <c r="K255" s="123">
        <v>156.94999999999999</v>
      </c>
      <c r="L255" s="123">
        <v>153.65</v>
      </c>
      <c r="M255" s="123">
        <v>8.7592199999999991</v>
      </c>
    </row>
    <row r="256" spans="1:13">
      <c r="A256" s="65">
        <v>246</v>
      </c>
      <c r="B256" s="123" t="s">
        <v>1151</v>
      </c>
      <c r="C256" s="126">
        <v>138.35</v>
      </c>
      <c r="D256" s="124">
        <v>135.98333333333335</v>
      </c>
      <c r="E256" s="124">
        <v>132.2166666666667</v>
      </c>
      <c r="F256" s="124">
        <v>126.08333333333334</v>
      </c>
      <c r="G256" s="124">
        <v>122.31666666666669</v>
      </c>
      <c r="H256" s="124">
        <v>142.1166666666667</v>
      </c>
      <c r="I256" s="124">
        <v>145.88333333333335</v>
      </c>
      <c r="J256" s="124">
        <v>152.01666666666671</v>
      </c>
      <c r="K256" s="123">
        <v>139.75</v>
      </c>
      <c r="L256" s="123">
        <v>129.85</v>
      </c>
      <c r="M256" s="123">
        <v>10.06301</v>
      </c>
    </row>
    <row r="257" spans="1:13">
      <c r="A257" s="65">
        <v>247</v>
      </c>
      <c r="B257" s="123" t="s">
        <v>103</v>
      </c>
      <c r="C257" s="126">
        <v>79.849999999999994</v>
      </c>
      <c r="D257" s="124">
        <v>78.916666666666671</v>
      </c>
      <c r="E257" s="124">
        <v>77.333333333333343</v>
      </c>
      <c r="F257" s="124">
        <v>74.816666666666677</v>
      </c>
      <c r="G257" s="124">
        <v>73.233333333333348</v>
      </c>
      <c r="H257" s="124">
        <v>81.433333333333337</v>
      </c>
      <c r="I257" s="124">
        <v>83.01666666666668</v>
      </c>
      <c r="J257" s="124">
        <v>85.533333333333331</v>
      </c>
      <c r="K257" s="123">
        <v>80.5</v>
      </c>
      <c r="L257" s="123">
        <v>76.400000000000006</v>
      </c>
      <c r="M257" s="123">
        <v>25.339860000000002</v>
      </c>
    </row>
    <row r="258" spans="1:13">
      <c r="A258" s="65">
        <v>248</v>
      </c>
      <c r="B258" s="123" t="s">
        <v>104</v>
      </c>
      <c r="C258" s="126">
        <v>303.5</v>
      </c>
      <c r="D258" s="124">
        <v>301.3</v>
      </c>
      <c r="E258" s="124">
        <v>298</v>
      </c>
      <c r="F258" s="124">
        <v>292.5</v>
      </c>
      <c r="G258" s="124">
        <v>289.2</v>
      </c>
      <c r="H258" s="124">
        <v>306.8</v>
      </c>
      <c r="I258" s="124">
        <v>310.10000000000008</v>
      </c>
      <c r="J258" s="124">
        <v>315.60000000000002</v>
      </c>
      <c r="K258" s="123">
        <v>304.60000000000002</v>
      </c>
      <c r="L258" s="123">
        <v>295.8</v>
      </c>
      <c r="M258" s="123">
        <v>41.612070000000003</v>
      </c>
    </row>
    <row r="259" spans="1:13">
      <c r="A259" s="65">
        <v>249</v>
      </c>
      <c r="B259" s="123" t="s">
        <v>1115</v>
      </c>
      <c r="C259" s="126">
        <v>164.15</v>
      </c>
      <c r="D259" s="124">
        <v>163.21666666666667</v>
      </c>
      <c r="E259" s="124">
        <v>161.43333333333334</v>
      </c>
      <c r="F259" s="124">
        <v>158.71666666666667</v>
      </c>
      <c r="G259" s="124">
        <v>156.93333333333334</v>
      </c>
      <c r="H259" s="124">
        <v>165.93333333333334</v>
      </c>
      <c r="I259" s="124">
        <v>167.7166666666667</v>
      </c>
      <c r="J259" s="124">
        <v>170.43333333333334</v>
      </c>
      <c r="K259" s="123">
        <v>165</v>
      </c>
      <c r="L259" s="123">
        <v>160.5</v>
      </c>
      <c r="M259" s="123">
        <v>0.60834999999999995</v>
      </c>
    </row>
    <row r="260" spans="1:13">
      <c r="A260" s="65">
        <v>250</v>
      </c>
      <c r="B260" s="123" t="s">
        <v>1119</v>
      </c>
      <c r="C260" s="126">
        <v>131.19999999999999</v>
      </c>
      <c r="D260" s="124">
        <v>131.4</v>
      </c>
      <c r="E260" s="124">
        <v>127.9</v>
      </c>
      <c r="F260" s="124">
        <v>124.6</v>
      </c>
      <c r="G260" s="124">
        <v>121.1</v>
      </c>
      <c r="H260" s="124">
        <v>134.70000000000002</v>
      </c>
      <c r="I260" s="124">
        <v>138.20000000000002</v>
      </c>
      <c r="J260" s="124">
        <v>141.50000000000003</v>
      </c>
      <c r="K260" s="123">
        <v>134.9</v>
      </c>
      <c r="L260" s="123">
        <v>128.1</v>
      </c>
      <c r="M260" s="123">
        <v>20.190380000000001</v>
      </c>
    </row>
    <row r="261" spans="1:13">
      <c r="A261" s="65">
        <v>251</v>
      </c>
      <c r="B261" s="123" t="s">
        <v>101</v>
      </c>
      <c r="C261" s="126">
        <v>110.3</v>
      </c>
      <c r="D261" s="124">
        <v>109.83333333333333</v>
      </c>
      <c r="E261" s="124">
        <v>107.96666666666665</v>
      </c>
      <c r="F261" s="124">
        <v>105.63333333333333</v>
      </c>
      <c r="G261" s="124">
        <v>103.76666666666665</v>
      </c>
      <c r="H261" s="124">
        <v>112.16666666666666</v>
      </c>
      <c r="I261" s="124">
        <v>114.03333333333333</v>
      </c>
      <c r="J261" s="124">
        <v>116.36666666666666</v>
      </c>
      <c r="K261" s="123">
        <v>111.7</v>
      </c>
      <c r="L261" s="123">
        <v>107.5</v>
      </c>
      <c r="M261" s="123">
        <v>95.897220000000004</v>
      </c>
    </row>
    <row r="262" spans="1:13">
      <c r="A262" s="65">
        <v>252</v>
      </c>
      <c r="B262" s="123" t="s">
        <v>102</v>
      </c>
      <c r="C262" s="126">
        <v>14.95</v>
      </c>
      <c r="D262" s="124">
        <v>14.85</v>
      </c>
      <c r="E262" s="124">
        <v>14.299999999999999</v>
      </c>
      <c r="F262" s="124">
        <v>13.649999999999999</v>
      </c>
      <c r="G262" s="124">
        <v>13.099999999999998</v>
      </c>
      <c r="H262" s="124">
        <v>15.5</v>
      </c>
      <c r="I262" s="124">
        <v>16.05</v>
      </c>
      <c r="J262" s="124">
        <v>16.700000000000003</v>
      </c>
      <c r="K262" s="123">
        <v>15.4</v>
      </c>
      <c r="L262" s="123">
        <v>14.2</v>
      </c>
      <c r="M262" s="123">
        <v>640.49725999999998</v>
      </c>
    </row>
    <row r="263" spans="1:13">
      <c r="A263" s="65">
        <v>253</v>
      </c>
      <c r="B263" s="123" t="s">
        <v>246</v>
      </c>
      <c r="C263" s="126">
        <v>6.8</v>
      </c>
      <c r="D263" s="124">
        <v>6.7</v>
      </c>
      <c r="E263" s="124">
        <v>6.15</v>
      </c>
      <c r="F263" s="124">
        <v>5.5</v>
      </c>
      <c r="G263" s="124">
        <v>4.95</v>
      </c>
      <c r="H263" s="124">
        <v>7.3500000000000005</v>
      </c>
      <c r="I263" s="124">
        <v>7.8999999999999995</v>
      </c>
      <c r="J263" s="124">
        <v>8.5500000000000007</v>
      </c>
      <c r="K263" s="123">
        <v>7.25</v>
      </c>
      <c r="L263" s="123">
        <v>6.05</v>
      </c>
      <c r="M263" s="123">
        <v>224.11734999999999</v>
      </c>
    </row>
    <row r="264" spans="1:13">
      <c r="A264" s="65">
        <v>254</v>
      </c>
      <c r="B264" s="123" t="s">
        <v>202</v>
      </c>
      <c r="C264" s="126">
        <v>62</v>
      </c>
      <c r="D264" s="124">
        <v>61.483333333333327</v>
      </c>
      <c r="E264" s="124">
        <v>60.016666666666652</v>
      </c>
      <c r="F264" s="124">
        <v>58.033333333333324</v>
      </c>
      <c r="G264" s="124">
        <v>56.566666666666649</v>
      </c>
      <c r="H264" s="124">
        <v>63.466666666666654</v>
      </c>
      <c r="I264" s="124">
        <v>64.933333333333337</v>
      </c>
      <c r="J264" s="124">
        <v>66.916666666666657</v>
      </c>
      <c r="K264" s="123">
        <v>62.95</v>
      </c>
      <c r="L264" s="123">
        <v>59.5</v>
      </c>
      <c r="M264" s="123">
        <v>4.9269100000000003</v>
      </c>
    </row>
    <row r="265" spans="1:13">
      <c r="A265" s="65">
        <v>255</v>
      </c>
      <c r="B265" s="123" t="s">
        <v>349</v>
      </c>
      <c r="C265" s="126">
        <v>699.3</v>
      </c>
      <c r="D265" s="124">
        <v>697.7833333333333</v>
      </c>
      <c r="E265" s="124">
        <v>688.11666666666656</v>
      </c>
      <c r="F265" s="124">
        <v>676.93333333333328</v>
      </c>
      <c r="G265" s="124">
        <v>667.26666666666654</v>
      </c>
      <c r="H265" s="124">
        <v>708.96666666666658</v>
      </c>
      <c r="I265" s="124">
        <v>718.63333333333333</v>
      </c>
      <c r="J265" s="124">
        <v>729.81666666666661</v>
      </c>
      <c r="K265" s="123">
        <v>707.45</v>
      </c>
      <c r="L265" s="123">
        <v>686.6</v>
      </c>
      <c r="M265" s="123">
        <v>29.139669999999999</v>
      </c>
    </row>
    <row r="266" spans="1:13">
      <c r="A266" s="65">
        <v>256</v>
      </c>
      <c r="B266" s="123" t="s">
        <v>1133</v>
      </c>
      <c r="C266" s="126">
        <v>344.6</v>
      </c>
      <c r="D266" s="124">
        <v>342.88333333333338</v>
      </c>
      <c r="E266" s="124">
        <v>337.91666666666674</v>
      </c>
      <c r="F266" s="124">
        <v>331.23333333333335</v>
      </c>
      <c r="G266" s="124">
        <v>326.26666666666671</v>
      </c>
      <c r="H266" s="124">
        <v>349.56666666666678</v>
      </c>
      <c r="I266" s="124">
        <v>354.53333333333336</v>
      </c>
      <c r="J266" s="124">
        <v>361.21666666666681</v>
      </c>
      <c r="K266" s="123">
        <v>347.85</v>
      </c>
      <c r="L266" s="123">
        <v>336.2</v>
      </c>
      <c r="M266" s="123">
        <v>0.58655000000000002</v>
      </c>
    </row>
    <row r="267" spans="1:13">
      <c r="A267" s="65">
        <v>257</v>
      </c>
      <c r="B267" s="123" t="s">
        <v>2249</v>
      </c>
      <c r="C267" s="126">
        <v>123.3</v>
      </c>
      <c r="D267" s="124">
        <v>121.98333333333335</v>
      </c>
      <c r="E267" s="124">
        <v>119.7166666666667</v>
      </c>
      <c r="F267" s="124">
        <v>116.13333333333335</v>
      </c>
      <c r="G267" s="124">
        <v>113.8666666666667</v>
      </c>
      <c r="H267" s="124">
        <v>125.56666666666669</v>
      </c>
      <c r="I267" s="124">
        <v>127.83333333333334</v>
      </c>
      <c r="J267" s="124">
        <v>131.41666666666669</v>
      </c>
      <c r="K267" s="123">
        <v>124.25</v>
      </c>
      <c r="L267" s="123">
        <v>118.4</v>
      </c>
      <c r="M267" s="123">
        <v>15.91282</v>
      </c>
    </row>
    <row r="268" spans="1:13">
      <c r="A268" s="65">
        <v>258</v>
      </c>
      <c r="B268" s="123" t="s">
        <v>1163</v>
      </c>
      <c r="C268" s="126">
        <v>181.65</v>
      </c>
      <c r="D268" s="124">
        <v>177.88333333333333</v>
      </c>
      <c r="E268" s="124">
        <v>171.86666666666665</v>
      </c>
      <c r="F268" s="124">
        <v>162.08333333333331</v>
      </c>
      <c r="G268" s="124">
        <v>156.06666666666663</v>
      </c>
      <c r="H268" s="124">
        <v>187.66666666666666</v>
      </c>
      <c r="I268" s="124">
        <v>193.68333333333331</v>
      </c>
      <c r="J268" s="124">
        <v>203.46666666666667</v>
      </c>
      <c r="K268" s="123">
        <v>183.9</v>
      </c>
      <c r="L268" s="123">
        <v>168.1</v>
      </c>
      <c r="M268" s="123">
        <v>6.1241399999999997</v>
      </c>
    </row>
    <row r="269" spans="1:13">
      <c r="A269" s="65">
        <v>259</v>
      </c>
      <c r="B269" s="123" t="s">
        <v>1161</v>
      </c>
      <c r="C269" s="126">
        <v>87.65</v>
      </c>
      <c r="D269" s="124">
        <v>86.8</v>
      </c>
      <c r="E269" s="124">
        <v>83.85</v>
      </c>
      <c r="F269" s="124">
        <v>80.05</v>
      </c>
      <c r="G269" s="124">
        <v>77.099999999999994</v>
      </c>
      <c r="H269" s="124">
        <v>90.6</v>
      </c>
      <c r="I269" s="124">
        <v>93.550000000000011</v>
      </c>
      <c r="J269" s="124">
        <v>97.35</v>
      </c>
      <c r="K269" s="123">
        <v>89.75</v>
      </c>
      <c r="L269" s="123">
        <v>83</v>
      </c>
      <c r="M269" s="123">
        <v>5.1614800000000001</v>
      </c>
    </row>
    <row r="270" spans="1:13">
      <c r="A270" s="65">
        <v>260</v>
      </c>
      <c r="B270" s="123" t="s">
        <v>100</v>
      </c>
      <c r="C270" s="126">
        <v>229.9</v>
      </c>
      <c r="D270" s="124">
        <v>231.04999999999998</v>
      </c>
      <c r="E270" s="124">
        <v>225.99999999999997</v>
      </c>
      <c r="F270" s="124">
        <v>222.1</v>
      </c>
      <c r="G270" s="124">
        <v>217.04999999999998</v>
      </c>
      <c r="H270" s="124">
        <v>234.94999999999996</v>
      </c>
      <c r="I270" s="124">
        <v>239.99999999999997</v>
      </c>
      <c r="J270" s="124">
        <v>243.89999999999995</v>
      </c>
      <c r="K270" s="123">
        <v>236.1</v>
      </c>
      <c r="L270" s="123">
        <v>227.15</v>
      </c>
      <c r="M270" s="123">
        <v>97.044910000000002</v>
      </c>
    </row>
    <row r="271" spans="1:13">
      <c r="A271" s="65">
        <v>261</v>
      </c>
      <c r="B271" s="123" t="s">
        <v>2251</v>
      </c>
      <c r="C271" s="126">
        <v>2499.85</v>
      </c>
      <c r="D271" s="124">
        <v>2516.65</v>
      </c>
      <c r="E271" s="124">
        <v>2443.3000000000002</v>
      </c>
      <c r="F271" s="124">
        <v>2386.75</v>
      </c>
      <c r="G271" s="124">
        <v>2313.4</v>
      </c>
      <c r="H271" s="124">
        <v>2573.2000000000003</v>
      </c>
      <c r="I271" s="124">
        <v>2646.5499999999997</v>
      </c>
      <c r="J271" s="124">
        <v>2703.1000000000004</v>
      </c>
      <c r="K271" s="123">
        <v>2590</v>
      </c>
      <c r="L271" s="123">
        <v>2460.1</v>
      </c>
      <c r="M271" s="123">
        <v>0.12368999999999999</v>
      </c>
    </row>
    <row r="272" spans="1:13">
      <c r="A272" s="65">
        <v>262</v>
      </c>
      <c r="B272" s="123" t="s">
        <v>105</v>
      </c>
      <c r="C272" s="126">
        <v>2060.1</v>
      </c>
      <c r="D272" s="124">
        <v>2068.5333333333333</v>
      </c>
      <c r="E272" s="124">
        <v>2038.5666666666666</v>
      </c>
      <c r="F272" s="124">
        <v>2017.0333333333333</v>
      </c>
      <c r="G272" s="124">
        <v>1987.0666666666666</v>
      </c>
      <c r="H272" s="124">
        <v>2090.0666666666666</v>
      </c>
      <c r="I272" s="124">
        <v>2120.0333333333328</v>
      </c>
      <c r="J272" s="124">
        <v>2141.5666666666666</v>
      </c>
      <c r="K272" s="123">
        <v>2098.5</v>
      </c>
      <c r="L272" s="123">
        <v>2047</v>
      </c>
      <c r="M272" s="123">
        <v>5.2407500000000002</v>
      </c>
    </row>
    <row r="273" spans="1:13">
      <c r="A273" s="65">
        <v>263</v>
      </c>
      <c r="B273" s="123" t="s">
        <v>1168</v>
      </c>
      <c r="C273" s="126">
        <v>827.95</v>
      </c>
      <c r="D273" s="124">
        <v>823.11666666666667</v>
      </c>
      <c r="E273" s="124">
        <v>816.23333333333335</v>
      </c>
      <c r="F273" s="124">
        <v>804.51666666666665</v>
      </c>
      <c r="G273" s="124">
        <v>797.63333333333333</v>
      </c>
      <c r="H273" s="124">
        <v>834.83333333333337</v>
      </c>
      <c r="I273" s="124">
        <v>841.71666666666681</v>
      </c>
      <c r="J273" s="124">
        <v>853.43333333333339</v>
      </c>
      <c r="K273" s="123">
        <v>830</v>
      </c>
      <c r="L273" s="123">
        <v>811.4</v>
      </c>
      <c r="M273" s="123">
        <v>7.4645200000000003</v>
      </c>
    </row>
    <row r="274" spans="1:13">
      <c r="A274" s="65">
        <v>264</v>
      </c>
      <c r="B274" s="123" t="s">
        <v>106</v>
      </c>
      <c r="C274" s="126">
        <v>439.65</v>
      </c>
      <c r="D274" s="124">
        <v>437.45</v>
      </c>
      <c r="E274" s="124">
        <v>427.2</v>
      </c>
      <c r="F274" s="124">
        <v>414.75</v>
      </c>
      <c r="G274" s="124">
        <v>404.5</v>
      </c>
      <c r="H274" s="124">
        <v>449.9</v>
      </c>
      <c r="I274" s="124">
        <v>460.15</v>
      </c>
      <c r="J274" s="124">
        <v>472.59999999999997</v>
      </c>
      <c r="K274" s="123">
        <v>447.7</v>
      </c>
      <c r="L274" s="123">
        <v>425</v>
      </c>
      <c r="M274" s="123">
        <v>24.449000000000002</v>
      </c>
    </row>
    <row r="275" spans="1:13">
      <c r="A275" s="65">
        <v>265</v>
      </c>
      <c r="B275" s="123" t="s">
        <v>1176</v>
      </c>
      <c r="C275" s="126">
        <v>356.95</v>
      </c>
      <c r="D275" s="124">
        <v>355.65000000000003</v>
      </c>
      <c r="E275" s="124">
        <v>352.30000000000007</v>
      </c>
      <c r="F275" s="124">
        <v>347.65000000000003</v>
      </c>
      <c r="G275" s="124">
        <v>344.30000000000007</v>
      </c>
      <c r="H275" s="124">
        <v>360.30000000000007</v>
      </c>
      <c r="I275" s="124">
        <v>363.65000000000009</v>
      </c>
      <c r="J275" s="124">
        <v>368.30000000000007</v>
      </c>
      <c r="K275" s="123">
        <v>359</v>
      </c>
      <c r="L275" s="123">
        <v>351</v>
      </c>
      <c r="M275" s="123">
        <v>0.24335999999999999</v>
      </c>
    </row>
    <row r="276" spans="1:13">
      <c r="A276" s="65">
        <v>266</v>
      </c>
      <c r="B276" s="123" t="s">
        <v>1242</v>
      </c>
      <c r="C276" s="126">
        <v>685.95</v>
      </c>
      <c r="D276" s="124">
        <v>689.31666666666661</v>
      </c>
      <c r="E276" s="124">
        <v>680.68333333333317</v>
      </c>
      <c r="F276" s="124">
        <v>675.41666666666652</v>
      </c>
      <c r="G276" s="124">
        <v>666.78333333333308</v>
      </c>
      <c r="H276" s="124">
        <v>694.58333333333326</v>
      </c>
      <c r="I276" s="124">
        <v>703.2166666666667</v>
      </c>
      <c r="J276" s="124">
        <v>708.48333333333335</v>
      </c>
      <c r="K276" s="123">
        <v>697.95</v>
      </c>
      <c r="L276" s="123">
        <v>684.05</v>
      </c>
      <c r="M276" s="123">
        <v>0.21285000000000001</v>
      </c>
    </row>
    <row r="277" spans="1:13">
      <c r="A277" s="65">
        <v>267</v>
      </c>
      <c r="B277" s="123" t="s">
        <v>203</v>
      </c>
      <c r="C277" s="126">
        <v>219.9</v>
      </c>
      <c r="D277" s="124">
        <v>218.9</v>
      </c>
      <c r="E277" s="124">
        <v>216</v>
      </c>
      <c r="F277" s="124">
        <v>212.1</v>
      </c>
      <c r="G277" s="124">
        <v>209.2</v>
      </c>
      <c r="H277" s="124">
        <v>222.8</v>
      </c>
      <c r="I277" s="124">
        <v>225.70000000000005</v>
      </c>
      <c r="J277" s="124">
        <v>229.60000000000002</v>
      </c>
      <c r="K277" s="123">
        <v>221.8</v>
      </c>
      <c r="L277" s="123">
        <v>215</v>
      </c>
      <c r="M277" s="123">
        <v>15.44206</v>
      </c>
    </row>
    <row r="278" spans="1:13">
      <c r="A278" s="65">
        <v>268</v>
      </c>
      <c r="B278" s="123" t="s">
        <v>1243</v>
      </c>
      <c r="C278" s="126">
        <v>462.9</v>
      </c>
      <c r="D278" s="124">
        <v>463.26666666666665</v>
      </c>
      <c r="E278" s="124">
        <v>454.63333333333333</v>
      </c>
      <c r="F278" s="124">
        <v>446.36666666666667</v>
      </c>
      <c r="G278" s="124">
        <v>437.73333333333335</v>
      </c>
      <c r="H278" s="124">
        <v>471.5333333333333</v>
      </c>
      <c r="I278" s="124">
        <v>480.16666666666663</v>
      </c>
      <c r="J278" s="124">
        <v>488.43333333333328</v>
      </c>
      <c r="K278" s="123">
        <v>471.9</v>
      </c>
      <c r="L278" s="123">
        <v>455</v>
      </c>
      <c r="M278" s="123">
        <v>2.6380300000000001</v>
      </c>
    </row>
    <row r="279" spans="1:13">
      <c r="A279" s="65">
        <v>269</v>
      </c>
      <c r="B279" s="123" t="s">
        <v>1180</v>
      </c>
      <c r="C279" s="126">
        <v>571.79999999999995</v>
      </c>
      <c r="D279" s="124">
        <v>571.63333333333333</v>
      </c>
      <c r="E279" s="124">
        <v>566.66666666666663</v>
      </c>
      <c r="F279" s="124">
        <v>561.5333333333333</v>
      </c>
      <c r="G279" s="124">
        <v>556.56666666666661</v>
      </c>
      <c r="H279" s="124">
        <v>576.76666666666665</v>
      </c>
      <c r="I279" s="124">
        <v>581.73333333333335</v>
      </c>
      <c r="J279" s="124">
        <v>586.86666666666667</v>
      </c>
      <c r="K279" s="123">
        <v>576.6</v>
      </c>
      <c r="L279" s="123">
        <v>566.5</v>
      </c>
      <c r="M279" s="123">
        <v>1.8584700000000001</v>
      </c>
    </row>
    <row r="280" spans="1:13">
      <c r="A280" s="65">
        <v>270</v>
      </c>
      <c r="B280" s="123" t="s">
        <v>1183</v>
      </c>
      <c r="C280" s="126">
        <v>462.7</v>
      </c>
      <c r="D280" s="124">
        <v>462.31666666666666</v>
      </c>
      <c r="E280" s="124">
        <v>460.18333333333334</v>
      </c>
      <c r="F280" s="124">
        <v>457.66666666666669</v>
      </c>
      <c r="G280" s="124">
        <v>455.53333333333336</v>
      </c>
      <c r="H280" s="124">
        <v>464.83333333333331</v>
      </c>
      <c r="I280" s="124">
        <v>466.96666666666664</v>
      </c>
      <c r="J280" s="124">
        <v>469.48333333333329</v>
      </c>
      <c r="K280" s="123">
        <v>464.45</v>
      </c>
      <c r="L280" s="123">
        <v>459.8</v>
      </c>
      <c r="M280" s="123">
        <v>0.40642</v>
      </c>
    </row>
    <row r="281" spans="1:13">
      <c r="A281" s="65">
        <v>271</v>
      </c>
      <c r="B281" s="123" t="s">
        <v>204</v>
      </c>
      <c r="C281" s="126">
        <v>504.8</v>
      </c>
      <c r="D281" s="124">
        <v>499.76666666666665</v>
      </c>
      <c r="E281" s="124">
        <v>490.5333333333333</v>
      </c>
      <c r="F281" s="124">
        <v>476.26666666666665</v>
      </c>
      <c r="G281" s="124">
        <v>467.0333333333333</v>
      </c>
      <c r="H281" s="124">
        <v>514.0333333333333</v>
      </c>
      <c r="I281" s="124">
        <v>523.26666666666665</v>
      </c>
      <c r="J281" s="124">
        <v>537.5333333333333</v>
      </c>
      <c r="K281" s="123">
        <v>509</v>
      </c>
      <c r="L281" s="123">
        <v>485.5</v>
      </c>
      <c r="M281" s="123">
        <v>1.8179099999999999</v>
      </c>
    </row>
    <row r="282" spans="1:13">
      <c r="A282" s="65">
        <v>272</v>
      </c>
      <c r="B282" s="123" t="s">
        <v>108</v>
      </c>
      <c r="C282" s="126">
        <v>120.25</v>
      </c>
      <c r="D282" s="124">
        <v>119.63333333333333</v>
      </c>
      <c r="E282" s="124">
        <v>115.56666666666665</v>
      </c>
      <c r="F282" s="124">
        <v>110.88333333333333</v>
      </c>
      <c r="G282" s="124">
        <v>106.81666666666665</v>
      </c>
      <c r="H282" s="124">
        <v>124.31666666666665</v>
      </c>
      <c r="I282" s="124">
        <v>128.38333333333333</v>
      </c>
      <c r="J282" s="124">
        <v>133.06666666666666</v>
      </c>
      <c r="K282" s="123">
        <v>123.7</v>
      </c>
      <c r="L282" s="123">
        <v>114.95</v>
      </c>
      <c r="M282" s="123">
        <v>50.73901</v>
      </c>
    </row>
    <row r="283" spans="1:13">
      <c r="A283" s="65">
        <v>273</v>
      </c>
      <c r="B283" s="123" t="s">
        <v>205</v>
      </c>
      <c r="C283" s="126">
        <v>102.15</v>
      </c>
      <c r="D283" s="124">
        <v>101.41666666666667</v>
      </c>
      <c r="E283" s="124">
        <v>100.23333333333335</v>
      </c>
      <c r="F283" s="124">
        <v>98.316666666666677</v>
      </c>
      <c r="G283" s="124">
        <v>97.133333333333354</v>
      </c>
      <c r="H283" s="124">
        <v>103.33333333333334</v>
      </c>
      <c r="I283" s="124">
        <v>104.51666666666665</v>
      </c>
      <c r="J283" s="124">
        <v>106.43333333333334</v>
      </c>
      <c r="K283" s="123">
        <v>102.6</v>
      </c>
      <c r="L283" s="123">
        <v>99.5</v>
      </c>
      <c r="M283" s="123">
        <v>15.57344</v>
      </c>
    </row>
    <row r="284" spans="1:13">
      <c r="A284" s="65">
        <v>274</v>
      </c>
      <c r="B284" s="123" t="s">
        <v>229</v>
      </c>
      <c r="C284" s="126">
        <v>486.35</v>
      </c>
      <c r="D284" s="124">
        <v>486.48333333333335</v>
      </c>
      <c r="E284" s="124">
        <v>480.9666666666667</v>
      </c>
      <c r="F284" s="124">
        <v>475.58333333333337</v>
      </c>
      <c r="G284" s="124">
        <v>470.06666666666672</v>
      </c>
      <c r="H284" s="124">
        <v>491.86666666666667</v>
      </c>
      <c r="I284" s="124">
        <v>497.38333333333333</v>
      </c>
      <c r="J284" s="124">
        <v>502.76666666666665</v>
      </c>
      <c r="K284" s="123">
        <v>492</v>
      </c>
      <c r="L284" s="123">
        <v>481.1</v>
      </c>
      <c r="M284" s="123">
        <v>3.9271799999999999</v>
      </c>
    </row>
    <row r="285" spans="1:13">
      <c r="A285" s="65">
        <v>275</v>
      </c>
      <c r="B285" s="123" t="s">
        <v>1196</v>
      </c>
      <c r="C285" s="126">
        <v>394.7</v>
      </c>
      <c r="D285" s="124">
        <v>393.68333333333334</v>
      </c>
      <c r="E285" s="124">
        <v>389.41666666666669</v>
      </c>
      <c r="F285" s="124">
        <v>384.13333333333333</v>
      </c>
      <c r="G285" s="124">
        <v>379.86666666666667</v>
      </c>
      <c r="H285" s="124">
        <v>398.9666666666667</v>
      </c>
      <c r="I285" s="124">
        <v>403.23333333333335</v>
      </c>
      <c r="J285" s="124">
        <v>408.51666666666671</v>
      </c>
      <c r="K285" s="123">
        <v>397.95</v>
      </c>
      <c r="L285" s="123">
        <v>388.4</v>
      </c>
      <c r="M285" s="123">
        <v>4.8471599999999997</v>
      </c>
    </row>
    <row r="286" spans="1:13">
      <c r="A286" s="65">
        <v>276</v>
      </c>
      <c r="B286" s="123" t="s">
        <v>1204</v>
      </c>
      <c r="C286" s="126">
        <v>117.75</v>
      </c>
      <c r="D286" s="124">
        <v>117.73333333333333</v>
      </c>
      <c r="E286" s="124">
        <v>114.81666666666666</v>
      </c>
      <c r="F286" s="124">
        <v>111.88333333333333</v>
      </c>
      <c r="G286" s="124">
        <v>108.96666666666665</v>
      </c>
      <c r="H286" s="124">
        <v>120.66666666666667</v>
      </c>
      <c r="I286" s="124">
        <v>123.58333333333333</v>
      </c>
      <c r="J286" s="124">
        <v>126.51666666666668</v>
      </c>
      <c r="K286" s="123">
        <v>120.65</v>
      </c>
      <c r="L286" s="123">
        <v>114.8</v>
      </c>
      <c r="M286" s="123">
        <v>3.8810799999999999</v>
      </c>
    </row>
    <row r="287" spans="1:13">
      <c r="A287" s="65">
        <v>277</v>
      </c>
      <c r="B287" s="123" t="s">
        <v>1216</v>
      </c>
      <c r="C287" s="126">
        <v>251.55</v>
      </c>
      <c r="D287" s="124">
        <v>251.08333333333334</v>
      </c>
      <c r="E287" s="124">
        <v>247.9666666666667</v>
      </c>
      <c r="F287" s="124">
        <v>244.38333333333335</v>
      </c>
      <c r="G287" s="124">
        <v>241.26666666666671</v>
      </c>
      <c r="H287" s="124">
        <v>254.66666666666669</v>
      </c>
      <c r="I287" s="124">
        <v>257.7833333333333</v>
      </c>
      <c r="J287" s="124">
        <v>261.36666666666667</v>
      </c>
      <c r="K287" s="123">
        <v>254.2</v>
      </c>
      <c r="L287" s="123">
        <v>247.5</v>
      </c>
      <c r="M287" s="123">
        <v>0.52556000000000003</v>
      </c>
    </row>
    <row r="288" spans="1:13">
      <c r="A288" s="65">
        <v>278</v>
      </c>
      <c r="B288" s="123" t="s">
        <v>1225</v>
      </c>
      <c r="C288" s="126">
        <v>327.75</v>
      </c>
      <c r="D288" s="124">
        <v>327.05</v>
      </c>
      <c r="E288" s="124">
        <v>320.70000000000005</v>
      </c>
      <c r="F288" s="124">
        <v>313.65000000000003</v>
      </c>
      <c r="G288" s="124">
        <v>307.30000000000007</v>
      </c>
      <c r="H288" s="124">
        <v>334.1</v>
      </c>
      <c r="I288" s="124">
        <v>340.45000000000005</v>
      </c>
      <c r="J288" s="124">
        <v>347.5</v>
      </c>
      <c r="K288" s="123">
        <v>333.4</v>
      </c>
      <c r="L288" s="123">
        <v>320</v>
      </c>
      <c r="M288" s="123">
        <v>1.4172499999999999</v>
      </c>
    </row>
    <row r="289" spans="1:13">
      <c r="A289" s="65">
        <v>279</v>
      </c>
      <c r="B289" s="123" t="s">
        <v>107</v>
      </c>
      <c r="C289" s="126">
        <v>1083.9000000000001</v>
      </c>
      <c r="D289" s="124">
        <v>1090.45</v>
      </c>
      <c r="E289" s="124">
        <v>1072.4000000000001</v>
      </c>
      <c r="F289" s="124">
        <v>1060.9000000000001</v>
      </c>
      <c r="G289" s="124">
        <v>1042.8500000000001</v>
      </c>
      <c r="H289" s="124">
        <v>1101.95</v>
      </c>
      <c r="I289" s="124">
        <v>1119.9999999999998</v>
      </c>
      <c r="J289" s="124">
        <v>1131.5</v>
      </c>
      <c r="K289" s="123">
        <v>1108.5</v>
      </c>
      <c r="L289" s="123">
        <v>1078.95</v>
      </c>
      <c r="M289" s="123">
        <v>13.801640000000001</v>
      </c>
    </row>
    <row r="290" spans="1:13">
      <c r="A290" s="65">
        <v>280</v>
      </c>
      <c r="B290" s="123" t="s">
        <v>1252</v>
      </c>
      <c r="C290" s="126">
        <v>95.55</v>
      </c>
      <c r="D290" s="124">
        <v>93.766666666666666</v>
      </c>
      <c r="E290" s="124">
        <v>90.533333333333331</v>
      </c>
      <c r="F290" s="124">
        <v>85.516666666666666</v>
      </c>
      <c r="G290" s="124">
        <v>82.283333333333331</v>
      </c>
      <c r="H290" s="124">
        <v>98.783333333333331</v>
      </c>
      <c r="I290" s="124">
        <v>102.01666666666665</v>
      </c>
      <c r="J290" s="124">
        <v>107.03333333333333</v>
      </c>
      <c r="K290" s="123">
        <v>97</v>
      </c>
      <c r="L290" s="123">
        <v>88.75</v>
      </c>
      <c r="M290" s="123">
        <v>39.38599</v>
      </c>
    </row>
    <row r="291" spans="1:13">
      <c r="A291" s="65">
        <v>281</v>
      </c>
      <c r="B291" s="123" t="s">
        <v>109</v>
      </c>
      <c r="C291" s="126">
        <v>164.6</v>
      </c>
      <c r="D291" s="124">
        <v>163.98333333333335</v>
      </c>
      <c r="E291" s="124">
        <v>162.2166666666667</v>
      </c>
      <c r="F291" s="124">
        <v>159.83333333333334</v>
      </c>
      <c r="G291" s="124">
        <v>158.06666666666669</v>
      </c>
      <c r="H291" s="124">
        <v>166.3666666666667</v>
      </c>
      <c r="I291" s="124">
        <v>168.13333333333335</v>
      </c>
      <c r="J291" s="124">
        <v>170.51666666666671</v>
      </c>
      <c r="K291" s="123">
        <v>165.75</v>
      </c>
      <c r="L291" s="123">
        <v>161.6</v>
      </c>
      <c r="M291" s="123">
        <v>35.381250000000001</v>
      </c>
    </row>
    <row r="292" spans="1:13">
      <c r="A292" s="65">
        <v>282</v>
      </c>
      <c r="B292" s="123" t="s">
        <v>2267</v>
      </c>
      <c r="C292" s="126">
        <v>1288.55</v>
      </c>
      <c r="D292" s="124">
        <v>1291.8500000000001</v>
      </c>
      <c r="E292" s="124">
        <v>1269.7000000000003</v>
      </c>
      <c r="F292" s="124">
        <v>1250.8500000000001</v>
      </c>
      <c r="G292" s="124">
        <v>1228.7000000000003</v>
      </c>
      <c r="H292" s="124">
        <v>1310.7000000000003</v>
      </c>
      <c r="I292" s="124">
        <v>1332.8500000000004</v>
      </c>
      <c r="J292" s="124">
        <v>1351.7000000000003</v>
      </c>
      <c r="K292" s="123">
        <v>1314</v>
      </c>
      <c r="L292" s="123">
        <v>1273</v>
      </c>
      <c r="M292" s="123">
        <v>0.57970999999999995</v>
      </c>
    </row>
    <row r="293" spans="1:13">
      <c r="A293" s="65">
        <v>283</v>
      </c>
      <c r="B293" s="123" t="s">
        <v>110</v>
      </c>
      <c r="C293" s="126">
        <v>513.04999999999995</v>
      </c>
      <c r="D293" s="124">
        <v>505.91666666666669</v>
      </c>
      <c r="E293" s="124">
        <v>497.28333333333342</v>
      </c>
      <c r="F293" s="124">
        <v>481.51666666666671</v>
      </c>
      <c r="G293" s="124">
        <v>472.88333333333344</v>
      </c>
      <c r="H293" s="124">
        <v>521.68333333333339</v>
      </c>
      <c r="I293" s="124">
        <v>530.31666666666672</v>
      </c>
      <c r="J293" s="124">
        <v>546.08333333333337</v>
      </c>
      <c r="K293" s="123">
        <v>514.54999999999995</v>
      </c>
      <c r="L293" s="123">
        <v>490.15</v>
      </c>
      <c r="M293" s="123">
        <v>26.311769999999999</v>
      </c>
    </row>
    <row r="294" spans="1:13">
      <c r="A294" s="65">
        <v>284</v>
      </c>
      <c r="B294" s="123" t="s">
        <v>1263</v>
      </c>
      <c r="C294" s="126">
        <v>6453.25</v>
      </c>
      <c r="D294" s="124">
        <v>6446.1500000000005</v>
      </c>
      <c r="E294" s="124">
        <v>6328.3000000000011</v>
      </c>
      <c r="F294" s="124">
        <v>6203.35</v>
      </c>
      <c r="G294" s="124">
        <v>6085.5000000000009</v>
      </c>
      <c r="H294" s="124">
        <v>6571.1000000000013</v>
      </c>
      <c r="I294" s="124">
        <v>6688.9500000000016</v>
      </c>
      <c r="J294" s="124">
        <v>6813.9000000000015</v>
      </c>
      <c r="K294" s="123">
        <v>6564</v>
      </c>
      <c r="L294" s="123">
        <v>6321.2</v>
      </c>
      <c r="M294" s="123">
        <v>4.6519999999999999E-2</v>
      </c>
    </row>
    <row r="295" spans="1:13">
      <c r="A295" s="65">
        <v>285</v>
      </c>
      <c r="B295" s="123" t="s">
        <v>1255</v>
      </c>
      <c r="C295" s="126">
        <v>102.6</v>
      </c>
      <c r="D295" s="124">
        <v>103.3</v>
      </c>
      <c r="E295" s="124">
        <v>99.55</v>
      </c>
      <c r="F295" s="124">
        <v>96.5</v>
      </c>
      <c r="G295" s="124">
        <v>92.75</v>
      </c>
      <c r="H295" s="124">
        <v>106.35</v>
      </c>
      <c r="I295" s="124">
        <v>110.1</v>
      </c>
      <c r="J295" s="124">
        <v>113.14999999999999</v>
      </c>
      <c r="K295" s="123">
        <v>107.05</v>
      </c>
      <c r="L295" s="123">
        <v>100.25</v>
      </c>
      <c r="M295" s="123">
        <v>10.45839</v>
      </c>
    </row>
    <row r="296" spans="1:13">
      <c r="A296" s="65">
        <v>286</v>
      </c>
      <c r="B296" s="123" t="s">
        <v>2206</v>
      </c>
      <c r="C296" s="126">
        <v>1406.95</v>
      </c>
      <c r="D296" s="124">
        <v>1406.5166666666667</v>
      </c>
      <c r="E296" s="124">
        <v>1381.4833333333333</v>
      </c>
      <c r="F296" s="124">
        <v>1356.0166666666667</v>
      </c>
      <c r="G296" s="124">
        <v>1330.9833333333333</v>
      </c>
      <c r="H296" s="124">
        <v>1431.9833333333333</v>
      </c>
      <c r="I296" s="124">
        <v>1457.0166666666667</v>
      </c>
      <c r="J296" s="124">
        <v>1482.4833333333333</v>
      </c>
      <c r="K296" s="123">
        <v>1431.55</v>
      </c>
      <c r="L296" s="123">
        <v>1381.05</v>
      </c>
      <c r="M296" s="123">
        <v>3.7412399999999999</v>
      </c>
    </row>
    <row r="297" spans="1:13">
      <c r="A297" s="65">
        <v>287</v>
      </c>
      <c r="B297" s="123" t="s">
        <v>111</v>
      </c>
      <c r="C297" s="126">
        <v>1302.75</v>
      </c>
      <c r="D297" s="124">
        <v>1306.5833333333333</v>
      </c>
      <c r="E297" s="124">
        <v>1290.2166666666665</v>
      </c>
      <c r="F297" s="124">
        <v>1277.6833333333332</v>
      </c>
      <c r="G297" s="124">
        <v>1261.3166666666664</v>
      </c>
      <c r="H297" s="124">
        <v>1319.1166666666666</v>
      </c>
      <c r="I297" s="124">
        <v>1335.4833333333333</v>
      </c>
      <c r="J297" s="124">
        <v>1348.0166666666667</v>
      </c>
      <c r="K297" s="123">
        <v>1322.95</v>
      </c>
      <c r="L297" s="123">
        <v>1294.05</v>
      </c>
      <c r="M297" s="123">
        <v>19.151990000000001</v>
      </c>
    </row>
    <row r="298" spans="1:13">
      <c r="A298" s="65">
        <v>288</v>
      </c>
      <c r="B298" s="123" t="s">
        <v>2359</v>
      </c>
      <c r="C298" s="126">
        <v>544.29999999999995</v>
      </c>
      <c r="D298" s="124">
        <v>537.15</v>
      </c>
      <c r="E298" s="124">
        <v>526.65</v>
      </c>
      <c r="F298" s="124">
        <v>509</v>
      </c>
      <c r="G298" s="124">
        <v>498.5</v>
      </c>
      <c r="H298" s="124">
        <v>554.79999999999995</v>
      </c>
      <c r="I298" s="124">
        <v>565.29999999999995</v>
      </c>
      <c r="J298" s="124">
        <v>582.94999999999993</v>
      </c>
      <c r="K298" s="123">
        <v>547.65</v>
      </c>
      <c r="L298" s="123">
        <v>519.5</v>
      </c>
      <c r="M298" s="123">
        <v>1.01536</v>
      </c>
    </row>
    <row r="299" spans="1:13">
      <c r="A299" s="65">
        <v>289</v>
      </c>
      <c r="B299" s="123" t="s">
        <v>1272</v>
      </c>
      <c r="C299" s="126">
        <v>493.25</v>
      </c>
      <c r="D299" s="124">
        <v>489.5333333333333</v>
      </c>
      <c r="E299" s="124">
        <v>484.06666666666661</v>
      </c>
      <c r="F299" s="124">
        <v>474.88333333333333</v>
      </c>
      <c r="G299" s="124">
        <v>469.41666666666663</v>
      </c>
      <c r="H299" s="124">
        <v>498.71666666666658</v>
      </c>
      <c r="I299" s="124">
        <v>504.18333333333328</v>
      </c>
      <c r="J299" s="124">
        <v>513.36666666666656</v>
      </c>
      <c r="K299" s="123">
        <v>495</v>
      </c>
      <c r="L299" s="123">
        <v>480.35</v>
      </c>
      <c r="M299" s="123">
        <v>9.0770000000000003E-2</v>
      </c>
    </row>
    <row r="300" spans="1:13">
      <c r="A300" s="65">
        <v>290</v>
      </c>
      <c r="B300" s="123" t="s">
        <v>112</v>
      </c>
      <c r="C300" s="126">
        <v>780.6</v>
      </c>
      <c r="D300" s="124">
        <v>778.0333333333333</v>
      </c>
      <c r="E300" s="124">
        <v>771.16666666666663</v>
      </c>
      <c r="F300" s="124">
        <v>761.73333333333335</v>
      </c>
      <c r="G300" s="124">
        <v>754.86666666666667</v>
      </c>
      <c r="H300" s="124">
        <v>787.46666666666658</v>
      </c>
      <c r="I300" s="124">
        <v>794.33333333333337</v>
      </c>
      <c r="J300" s="124">
        <v>803.76666666666654</v>
      </c>
      <c r="K300" s="123">
        <v>784.9</v>
      </c>
      <c r="L300" s="123">
        <v>768.6</v>
      </c>
      <c r="M300" s="123">
        <v>8.8138699999999996</v>
      </c>
    </row>
    <row r="301" spans="1:13">
      <c r="A301" s="65">
        <v>291</v>
      </c>
      <c r="B301" s="123" t="s">
        <v>1383</v>
      </c>
      <c r="C301" s="126">
        <v>51.6</v>
      </c>
      <c r="D301" s="124">
        <v>50.633333333333333</v>
      </c>
      <c r="E301" s="124">
        <v>48.966666666666669</v>
      </c>
      <c r="F301" s="124">
        <v>46.333333333333336</v>
      </c>
      <c r="G301" s="124">
        <v>44.666666666666671</v>
      </c>
      <c r="H301" s="124">
        <v>53.266666666666666</v>
      </c>
      <c r="I301" s="124">
        <v>54.933333333333337</v>
      </c>
      <c r="J301" s="124">
        <v>57.566666666666663</v>
      </c>
      <c r="K301" s="123">
        <v>52.3</v>
      </c>
      <c r="L301" s="123">
        <v>48</v>
      </c>
      <c r="M301" s="123">
        <v>24.615870000000001</v>
      </c>
    </row>
    <row r="302" spans="1:13">
      <c r="A302" s="65">
        <v>292</v>
      </c>
      <c r="B302" s="123" t="s">
        <v>1387</v>
      </c>
      <c r="C302" s="126">
        <v>204.3</v>
      </c>
      <c r="D302" s="124">
        <v>204.93333333333331</v>
      </c>
      <c r="E302" s="124">
        <v>202.86666666666662</v>
      </c>
      <c r="F302" s="124">
        <v>201.43333333333331</v>
      </c>
      <c r="G302" s="124">
        <v>199.36666666666662</v>
      </c>
      <c r="H302" s="124">
        <v>206.36666666666662</v>
      </c>
      <c r="I302" s="124">
        <v>208.43333333333328</v>
      </c>
      <c r="J302" s="124">
        <v>209.86666666666662</v>
      </c>
      <c r="K302" s="123">
        <v>207</v>
      </c>
      <c r="L302" s="123">
        <v>203.5</v>
      </c>
      <c r="M302" s="123">
        <v>3.2461500000000001</v>
      </c>
    </row>
    <row r="303" spans="1:13">
      <c r="A303" s="65">
        <v>293</v>
      </c>
      <c r="B303" s="123" t="s">
        <v>119</v>
      </c>
      <c r="C303" s="126">
        <v>71717.3</v>
      </c>
      <c r="D303" s="124">
        <v>71544.099999999991</v>
      </c>
      <c r="E303" s="124">
        <v>70988.199999999983</v>
      </c>
      <c r="F303" s="124">
        <v>70259.099999999991</v>
      </c>
      <c r="G303" s="124">
        <v>69703.199999999983</v>
      </c>
      <c r="H303" s="124">
        <v>72273.199999999983</v>
      </c>
      <c r="I303" s="124">
        <v>72829.099999999977</v>
      </c>
      <c r="J303" s="124">
        <v>73558.199999999983</v>
      </c>
      <c r="K303" s="123">
        <v>72100</v>
      </c>
      <c r="L303" s="123">
        <v>70815</v>
      </c>
      <c r="M303" s="123">
        <v>4.1480000000000003E-2</v>
      </c>
    </row>
    <row r="304" spans="1:13">
      <c r="A304" s="65">
        <v>294</v>
      </c>
      <c r="B304" s="123" t="s">
        <v>1305</v>
      </c>
      <c r="C304" s="126">
        <v>162.1</v>
      </c>
      <c r="D304" s="124">
        <v>160.36666666666667</v>
      </c>
      <c r="E304" s="124">
        <v>156.73333333333335</v>
      </c>
      <c r="F304" s="124">
        <v>151.36666666666667</v>
      </c>
      <c r="G304" s="124">
        <v>147.73333333333335</v>
      </c>
      <c r="H304" s="124">
        <v>165.73333333333335</v>
      </c>
      <c r="I304" s="124">
        <v>169.36666666666667</v>
      </c>
      <c r="J304" s="124">
        <v>174.73333333333335</v>
      </c>
      <c r="K304" s="123">
        <v>164</v>
      </c>
      <c r="L304" s="123">
        <v>155</v>
      </c>
      <c r="M304" s="123">
        <v>0.48976999999999998</v>
      </c>
    </row>
    <row r="305" spans="1:13">
      <c r="A305" s="65">
        <v>295</v>
      </c>
      <c r="B305" s="123" t="s">
        <v>2182</v>
      </c>
      <c r="C305" s="126">
        <v>1017.85</v>
      </c>
      <c r="D305" s="124">
        <v>1018.6999999999999</v>
      </c>
      <c r="E305" s="124">
        <v>1011.2499999999998</v>
      </c>
      <c r="F305" s="124">
        <v>1004.6499999999999</v>
      </c>
      <c r="G305" s="124">
        <v>997.1999999999997</v>
      </c>
      <c r="H305" s="124">
        <v>1025.2999999999997</v>
      </c>
      <c r="I305" s="124">
        <v>1032.75</v>
      </c>
      <c r="J305" s="124">
        <v>1039.3499999999999</v>
      </c>
      <c r="K305" s="123">
        <v>1026.1500000000001</v>
      </c>
      <c r="L305" s="123">
        <v>1012.1</v>
      </c>
      <c r="M305" s="123">
        <v>1.2828200000000001</v>
      </c>
    </row>
    <row r="306" spans="1:13">
      <c r="A306" s="65">
        <v>296</v>
      </c>
      <c r="B306" s="123" t="s">
        <v>1410</v>
      </c>
      <c r="C306" s="126">
        <v>20.05</v>
      </c>
      <c r="D306" s="124">
        <v>20.066666666666666</v>
      </c>
      <c r="E306" s="124">
        <v>19.733333333333334</v>
      </c>
      <c r="F306" s="124">
        <v>19.416666666666668</v>
      </c>
      <c r="G306" s="124">
        <v>19.083333333333336</v>
      </c>
      <c r="H306" s="124">
        <v>20.383333333333333</v>
      </c>
      <c r="I306" s="124">
        <v>20.716666666666669</v>
      </c>
      <c r="J306" s="124">
        <v>21.033333333333331</v>
      </c>
      <c r="K306" s="123">
        <v>20.399999999999999</v>
      </c>
      <c r="L306" s="123">
        <v>19.75</v>
      </c>
      <c r="M306" s="123">
        <v>16.79494</v>
      </c>
    </row>
    <row r="307" spans="1:13">
      <c r="A307" s="65">
        <v>297</v>
      </c>
      <c r="B307" s="123" t="s">
        <v>114</v>
      </c>
      <c r="C307" s="126">
        <v>426.05</v>
      </c>
      <c r="D307" s="124">
        <v>423.16666666666669</v>
      </c>
      <c r="E307" s="124">
        <v>414.38333333333338</v>
      </c>
      <c r="F307" s="124">
        <v>402.7166666666667</v>
      </c>
      <c r="G307" s="124">
        <v>393.93333333333339</v>
      </c>
      <c r="H307" s="124">
        <v>434.83333333333337</v>
      </c>
      <c r="I307" s="124">
        <v>443.61666666666667</v>
      </c>
      <c r="J307" s="124">
        <v>455.28333333333336</v>
      </c>
      <c r="K307" s="123">
        <v>431.95</v>
      </c>
      <c r="L307" s="123">
        <v>411.5</v>
      </c>
      <c r="M307" s="123">
        <v>31.00131</v>
      </c>
    </row>
    <row r="308" spans="1:13">
      <c r="A308" s="65">
        <v>298</v>
      </c>
      <c r="B308" s="123" t="s">
        <v>113</v>
      </c>
      <c r="C308" s="126">
        <v>733</v>
      </c>
      <c r="D308" s="124">
        <v>734.81666666666661</v>
      </c>
      <c r="E308" s="124">
        <v>728.63333333333321</v>
      </c>
      <c r="F308" s="124">
        <v>724.26666666666665</v>
      </c>
      <c r="G308" s="124">
        <v>718.08333333333326</v>
      </c>
      <c r="H308" s="124">
        <v>739.18333333333317</v>
      </c>
      <c r="I308" s="124">
        <v>745.36666666666656</v>
      </c>
      <c r="J308" s="124">
        <v>749.73333333333312</v>
      </c>
      <c r="K308" s="123">
        <v>741</v>
      </c>
      <c r="L308" s="123">
        <v>730.45</v>
      </c>
      <c r="M308" s="123">
        <v>18.239940000000001</v>
      </c>
    </row>
    <row r="309" spans="1:13">
      <c r="A309" s="65">
        <v>299</v>
      </c>
      <c r="B309" s="123" t="s">
        <v>1309</v>
      </c>
      <c r="C309" s="126">
        <v>225</v>
      </c>
      <c r="D309" s="124">
        <v>225.35</v>
      </c>
      <c r="E309" s="124">
        <v>221.7</v>
      </c>
      <c r="F309" s="124">
        <v>218.4</v>
      </c>
      <c r="G309" s="124">
        <v>214.75</v>
      </c>
      <c r="H309" s="124">
        <v>228.64999999999998</v>
      </c>
      <c r="I309" s="124">
        <v>232.3</v>
      </c>
      <c r="J309" s="124">
        <v>235.59999999999997</v>
      </c>
      <c r="K309" s="123">
        <v>229</v>
      </c>
      <c r="L309" s="123">
        <v>222.05</v>
      </c>
      <c r="M309" s="123">
        <v>2.2120700000000002</v>
      </c>
    </row>
    <row r="310" spans="1:13">
      <c r="A310" s="65">
        <v>300</v>
      </c>
      <c r="B310" s="123" t="s">
        <v>1371</v>
      </c>
      <c r="C310" s="126">
        <v>296.85000000000002</v>
      </c>
      <c r="D310" s="124">
        <v>297.45</v>
      </c>
      <c r="E310" s="124">
        <v>295.39999999999998</v>
      </c>
      <c r="F310" s="124">
        <v>293.95</v>
      </c>
      <c r="G310" s="124">
        <v>291.89999999999998</v>
      </c>
      <c r="H310" s="124">
        <v>298.89999999999998</v>
      </c>
      <c r="I310" s="124">
        <v>300.95000000000005</v>
      </c>
      <c r="J310" s="124">
        <v>302.39999999999998</v>
      </c>
      <c r="K310" s="123">
        <v>299.5</v>
      </c>
      <c r="L310" s="123">
        <v>296</v>
      </c>
      <c r="M310" s="123">
        <v>0.36552000000000001</v>
      </c>
    </row>
    <row r="311" spans="1:13">
      <c r="A311" s="65">
        <v>301</v>
      </c>
      <c r="B311" s="123" t="s">
        <v>1325</v>
      </c>
      <c r="C311" s="126">
        <v>105.15</v>
      </c>
      <c r="D311" s="124">
        <v>105.01666666666667</v>
      </c>
      <c r="E311" s="124">
        <v>103.68333333333334</v>
      </c>
      <c r="F311" s="124">
        <v>102.21666666666667</v>
      </c>
      <c r="G311" s="124">
        <v>100.88333333333334</v>
      </c>
      <c r="H311" s="124">
        <v>106.48333333333333</v>
      </c>
      <c r="I311" s="124">
        <v>107.81666666666668</v>
      </c>
      <c r="J311" s="124">
        <v>109.28333333333333</v>
      </c>
      <c r="K311" s="123">
        <v>106.35</v>
      </c>
      <c r="L311" s="123">
        <v>103.55</v>
      </c>
      <c r="M311" s="123">
        <v>39.860230000000001</v>
      </c>
    </row>
    <row r="312" spans="1:13">
      <c r="A312" s="65">
        <v>302</v>
      </c>
      <c r="B312" s="123" t="s">
        <v>1408</v>
      </c>
      <c r="C312" s="126">
        <v>119.6</v>
      </c>
      <c r="D312" s="124">
        <v>118.53333333333335</v>
      </c>
      <c r="E312" s="124">
        <v>117.06666666666669</v>
      </c>
      <c r="F312" s="124">
        <v>114.53333333333335</v>
      </c>
      <c r="G312" s="124">
        <v>113.06666666666669</v>
      </c>
      <c r="H312" s="124">
        <v>121.06666666666669</v>
      </c>
      <c r="I312" s="124">
        <v>122.53333333333336</v>
      </c>
      <c r="J312" s="124">
        <v>125.06666666666669</v>
      </c>
      <c r="K312" s="123">
        <v>120</v>
      </c>
      <c r="L312" s="123">
        <v>116</v>
      </c>
      <c r="M312" s="123">
        <v>9.7270599999999998</v>
      </c>
    </row>
    <row r="313" spans="1:13">
      <c r="A313" s="65">
        <v>303</v>
      </c>
      <c r="B313" s="123" t="s">
        <v>1337</v>
      </c>
      <c r="C313" s="126">
        <v>385.75</v>
      </c>
      <c r="D313" s="124">
        <v>385.58333333333331</v>
      </c>
      <c r="E313" s="124">
        <v>381.16666666666663</v>
      </c>
      <c r="F313" s="124">
        <v>376.58333333333331</v>
      </c>
      <c r="G313" s="124">
        <v>372.16666666666663</v>
      </c>
      <c r="H313" s="124">
        <v>390.16666666666663</v>
      </c>
      <c r="I313" s="124">
        <v>394.58333333333326</v>
      </c>
      <c r="J313" s="124">
        <v>399.16666666666663</v>
      </c>
      <c r="K313" s="123">
        <v>390</v>
      </c>
      <c r="L313" s="123">
        <v>381</v>
      </c>
      <c r="M313" s="123">
        <v>1.81124</v>
      </c>
    </row>
    <row r="314" spans="1:13">
      <c r="A314" s="65">
        <v>304</v>
      </c>
      <c r="B314" s="123" t="s">
        <v>242</v>
      </c>
      <c r="C314" s="126">
        <v>309.55</v>
      </c>
      <c r="D314" s="124">
        <v>309.63333333333333</v>
      </c>
      <c r="E314" s="124">
        <v>307.26666666666665</v>
      </c>
      <c r="F314" s="124">
        <v>304.98333333333335</v>
      </c>
      <c r="G314" s="124">
        <v>302.61666666666667</v>
      </c>
      <c r="H314" s="124">
        <v>311.91666666666663</v>
      </c>
      <c r="I314" s="124">
        <v>314.2833333333333</v>
      </c>
      <c r="J314" s="124">
        <v>316.56666666666661</v>
      </c>
      <c r="K314" s="123">
        <v>312</v>
      </c>
      <c r="L314" s="123">
        <v>307.35000000000002</v>
      </c>
      <c r="M314" s="123">
        <v>10.998760000000001</v>
      </c>
    </row>
    <row r="315" spans="1:13">
      <c r="A315" s="65">
        <v>305</v>
      </c>
      <c r="B315" s="123" t="s">
        <v>1344</v>
      </c>
      <c r="C315" s="126">
        <v>35.75</v>
      </c>
      <c r="D315" s="124">
        <v>35.733333333333334</v>
      </c>
      <c r="E315" s="124">
        <v>35.266666666666666</v>
      </c>
      <c r="F315" s="124">
        <v>34.783333333333331</v>
      </c>
      <c r="G315" s="124">
        <v>34.316666666666663</v>
      </c>
      <c r="H315" s="124">
        <v>36.216666666666669</v>
      </c>
      <c r="I315" s="124">
        <v>36.683333333333337</v>
      </c>
      <c r="J315" s="124">
        <v>37.166666666666671</v>
      </c>
      <c r="K315" s="123">
        <v>36.200000000000003</v>
      </c>
      <c r="L315" s="123">
        <v>35.25</v>
      </c>
      <c r="M315" s="123">
        <v>23.127400000000002</v>
      </c>
    </row>
    <row r="316" spans="1:13">
      <c r="A316" s="65">
        <v>306</v>
      </c>
      <c r="B316" s="123" t="s">
        <v>115</v>
      </c>
      <c r="C316" s="126">
        <v>8756.0499999999993</v>
      </c>
      <c r="D316" s="124">
        <v>8765.0166666666664</v>
      </c>
      <c r="E316" s="124">
        <v>8682.0333333333328</v>
      </c>
      <c r="F316" s="124">
        <v>8608.0166666666664</v>
      </c>
      <c r="G316" s="124">
        <v>8525.0333333333328</v>
      </c>
      <c r="H316" s="124">
        <v>8839.0333333333328</v>
      </c>
      <c r="I316" s="124">
        <v>8922.0166666666664</v>
      </c>
      <c r="J316" s="124">
        <v>8996.0333333333328</v>
      </c>
      <c r="K316" s="123">
        <v>8848</v>
      </c>
      <c r="L316" s="123">
        <v>8691</v>
      </c>
      <c r="M316" s="123">
        <v>5.21943</v>
      </c>
    </row>
    <row r="317" spans="1:13">
      <c r="A317" s="65">
        <v>307</v>
      </c>
      <c r="B317" s="123" t="s">
        <v>361</v>
      </c>
      <c r="C317" s="126">
        <v>471.35</v>
      </c>
      <c r="D317" s="124">
        <v>473.34999999999997</v>
      </c>
      <c r="E317" s="124">
        <v>466.69999999999993</v>
      </c>
      <c r="F317" s="124">
        <v>462.04999999999995</v>
      </c>
      <c r="G317" s="124">
        <v>455.39999999999992</v>
      </c>
      <c r="H317" s="124">
        <v>477.99999999999994</v>
      </c>
      <c r="I317" s="124">
        <v>484.64999999999992</v>
      </c>
      <c r="J317" s="124">
        <v>489.29999999999995</v>
      </c>
      <c r="K317" s="123">
        <v>480</v>
      </c>
      <c r="L317" s="123">
        <v>468.7</v>
      </c>
      <c r="M317" s="123">
        <v>3.29312</v>
      </c>
    </row>
    <row r="318" spans="1:13">
      <c r="A318" s="65">
        <v>308</v>
      </c>
      <c r="B318" s="123" t="s">
        <v>2210</v>
      </c>
      <c r="C318" s="126">
        <v>92.1</v>
      </c>
      <c r="D318" s="124">
        <v>92.433333333333337</v>
      </c>
      <c r="E318" s="124">
        <v>89.866666666666674</v>
      </c>
      <c r="F318" s="124">
        <v>87.63333333333334</v>
      </c>
      <c r="G318" s="124">
        <v>85.066666666666677</v>
      </c>
      <c r="H318" s="124">
        <v>94.666666666666671</v>
      </c>
      <c r="I318" s="124">
        <v>97.233333333333334</v>
      </c>
      <c r="J318" s="124">
        <v>99.466666666666669</v>
      </c>
      <c r="K318" s="123">
        <v>95</v>
      </c>
      <c r="L318" s="123">
        <v>90.2</v>
      </c>
      <c r="M318" s="123">
        <v>4.1780299999999997</v>
      </c>
    </row>
    <row r="319" spans="1:13">
      <c r="A319" s="65">
        <v>309</v>
      </c>
      <c r="B319" s="123" t="s">
        <v>116</v>
      </c>
      <c r="C319" s="126">
        <v>151.1</v>
      </c>
      <c r="D319" s="124">
        <v>152.06666666666666</v>
      </c>
      <c r="E319" s="124">
        <v>149.78333333333333</v>
      </c>
      <c r="F319" s="124">
        <v>148.46666666666667</v>
      </c>
      <c r="G319" s="124">
        <v>146.18333333333334</v>
      </c>
      <c r="H319" s="124">
        <v>153.38333333333333</v>
      </c>
      <c r="I319" s="124">
        <v>155.66666666666663</v>
      </c>
      <c r="J319" s="124">
        <v>156.98333333333332</v>
      </c>
      <c r="K319" s="123">
        <v>154.35</v>
      </c>
      <c r="L319" s="123">
        <v>150.75</v>
      </c>
      <c r="M319" s="123">
        <v>2.36239</v>
      </c>
    </row>
    <row r="320" spans="1:13">
      <c r="A320" s="65">
        <v>310</v>
      </c>
      <c r="B320" s="123" t="s">
        <v>1368</v>
      </c>
      <c r="C320" s="126">
        <v>1503.2</v>
      </c>
      <c r="D320" s="124">
        <v>1511.8833333333332</v>
      </c>
      <c r="E320" s="124">
        <v>1491.3166666666664</v>
      </c>
      <c r="F320" s="124">
        <v>1479.4333333333332</v>
      </c>
      <c r="G320" s="124">
        <v>1458.8666666666663</v>
      </c>
      <c r="H320" s="124">
        <v>1523.7666666666664</v>
      </c>
      <c r="I320" s="124">
        <v>1544.333333333333</v>
      </c>
      <c r="J320" s="124">
        <v>1556.2166666666665</v>
      </c>
      <c r="K320" s="123">
        <v>1532.45</v>
      </c>
      <c r="L320" s="123">
        <v>1500</v>
      </c>
      <c r="M320" s="123">
        <v>5.246E-2</v>
      </c>
    </row>
    <row r="321" spans="1:13">
      <c r="A321" s="65">
        <v>311</v>
      </c>
      <c r="B321" s="123" t="s">
        <v>117</v>
      </c>
      <c r="C321" s="126">
        <v>800.85</v>
      </c>
      <c r="D321" s="124">
        <v>807.01666666666677</v>
      </c>
      <c r="E321" s="124">
        <v>789.03333333333353</v>
      </c>
      <c r="F321" s="124">
        <v>777.21666666666681</v>
      </c>
      <c r="G321" s="124">
        <v>759.23333333333358</v>
      </c>
      <c r="H321" s="124">
        <v>818.83333333333348</v>
      </c>
      <c r="I321" s="124">
        <v>836.81666666666683</v>
      </c>
      <c r="J321" s="124">
        <v>848.63333333333344</v>
      </c>
      <c r="K321" s="123">
        <v>825</v>
      </c>
      <c r="L321" s="123">
        <v>795.2</v>
      </c>
      <c r="M321" s="123">
        <v>16.278110000000002</v>
      </c>
    </row>
    <row r="322" spans="1:13">
      <c r="A322" s="65">
        <v>312</v>
      </c>
      <c r="B322" s="123" t="s">
        <v>1373</v>
      </c>
      <c r="C322" s="126">
        <v>186.55</v>
      </c>
      <c r="D322" s="124">
        <v>184.95000000000002</v>
      </c>
      <c r="E322" s="124">
        <v>181.20000000000005</v>
      </c>
      <c r="F322" s="124">
        <v>175.85000000000002</v>
      </c>
      <c r="G322" s="124">
        <v>172.10000000000005</v>
      </c>
      <c r="H322" s="124">
        <v>190.30000000000004</v>
      </c>
      <c r="I322" s="124">
        <v>194.04999999999998</v>
      </c>
      <c r="J322" s="124">
        <v>199.40000000000003</v>
      </c>
      <c r="K322" s="123">
        <v>188.7</v>
      </c>
      <c r="L322" s="123">
        <v>179.6</v>
      </c>
      <c r="M322" s="123">
        <v>2.5121099999999998</v>
      </c>
    </row>
    <row r="323" spans="1:13">
      <c r="A323" s="65">
        <v>313</v>
      </c>
      <c r="B323" s="123" t="s">
        <v>1375</v>
      </c>
      <c r="C323" s="126">
        <v>1128.75</v>
      </c>
      <c r="D323" s="124">
        <v>1125.1166666666666</v>
      </c>
      <c r="E323" s="124">
        <v>1110.2333333333331</v>
      </c>
      <c r="F323" s="124">
        <v>1091.7166666666665</v>
      </c>
      <c r="G323" s="124">
        <v>1076.833333333333</v>
      </c>
      <c r="H323" s="124">
        <v>1143.6333333333332</v>
      </c>
      <c r="I323" s="124">
        <v>1158.5166666666669</v>
      </c>
      <c r="J323" s="124">
        <v>1177.0333333333333</v>
      </c>
      <c r="K323" s="123">
        <v>1140</v>
      </c>
      <c r="L323" s="123">
        <v>1106.5999999999999</v>
      </c>
      <c r="M323" s="123">
        <v>1.06213</v>
      </c>
    </row>
    <row r="324" spans="1:13">
      <c r="A324" s="65">
        <v>314</v>
      </c>
      <c r="B324" s="123" t="s">
        <v>1393</v>
      </c>
      <c r="C324" s="126">
        <v>2589.9499999999998</v>
      </c>
      <c r="D324" s="124">
        <v>2570.65</v>
      </c>
      <c r="E324" s="124">
        <v>2541.3000000000002</v>
      </c>
      <c r="F324" s="124">
        <v>2492.65</v>
      </c>
      <c r="G324" s="124">
        <v>2463.3000000000002</v>
      </c>
      <c r="H324" s="124">
        <v>2619.3000000000002</v>
      </c>
      <c r="I324" s="124">
        <v>2648.6499999999996</v>
      </c>
      <c r="J324" s="124">
        <v>2697.3</v>
      </c>
      <c r="K324" s="123">
        <v>2600</v>
      </c>
      <c r="L324" s="123">
        <v>2522</v>
      </c>
      <c r="M324" s="123">
        <v>9.9930000000000005E-2</v>
      </c>
    </row>
    <row r="325" spans="1:13">
      <c r="A325" s="65">
        <v>315</v>
      </c>
      <c r="B325" s="123" t="s">
        <v>118</v>
      </c>
      <c r="C325" s="126">
        <v>318.8</v>
      </c>
      <c r="D325" s="124">
        <v>318.96666666666664</v>
      </c>
      <c r="E325" s="124">
        <v>314.93333333333328</v>
      </c>
      <c r="F325" s="124">
        <v>311.06666666666666</v>
      </c>
      <c r="G325" s="124">
        <v>307.0333333333333</v>
      </c>
      <c r="H325" s="124">
        <v>322.83333333333326</v>
      </c>
      <c r="I325" s="124">
        <v>326.86666666666667</v>
      </c>
      <c r="J325" s="124">
        <v>330.73333333333323</v>
      </c>
      <c r="K325" s="123">
        <v>323</v>
      </c>
      <c r="L325" s="123">
        <v>315.10000000000002</v>
      </c>
      <c r="M325" s="123">
        <v>30.49023</v>
      </c>
    </row>
    <row r="326" spans="1:13">
      <c r="A326" s="65">
        <v>316</v>
      </c>
      <c r="B326" s="123" t="s">
        <v>1402</v>
      </c>
      <c r="C326" s="126">
        <v>1161.3</v>
      </c>
      <c r="D326" s="124">
        <v>1154.7833333333335</v>
      </c>
      <c r="E326" s="124">
        <v>1139.5666666666671</v>
      </c>
      <c r="F326" s="124">
        <v>1117.8333333333335</v>
      </c>
      <c r="G326" s="124">
        <v>1102.616666666667</v>
      </c>
      <c r="H326" s="124">
        <v>1176.5166666666671</v>
      </c>
      <c r="I326" s="124">
        <v>1191.7333333333338</v>
      </c>
      <c r="J326" s="124">
        <v>1213.4666666666672</v>
      </c>
      <c r="K326" s="123">
        <v>1170</v>
      </c>
      <c r="L326" s="123">
        <v>1133.05</v>
      </c>
      <c r="M326" s="123">
        <v>0.82571000000000006</v>
      </c>
    </row>
    <row r="327" spans="1:13">
      <c r="A327" s="65">
        <v>317</v>
      </c>
      <c r="B327" s="123" t="s">
        <v>206</v>
      </c>
      <c r="C327" s="126">
        <v>849.8</v>
      </c>
      <c r="D327" s="124">
        <v>855.0333333333333</v>
      </c>
      <c r="E327" s="124">
        <v>839.76666666666665</v>
      </c>
      <c r="F327" s="124">
        <v>829.73333333333335</v>
      </c>
      <c r="G327" s="124">
        <v>814.4666666666667</v>
      </c>
      <c r="H327" s="124">
        <v>865.06666666666661</v>
      </c>
      <c r="I327" s="124">
        <v>880.33333333333326</v>
      </c>
      <c r="J327" s="124">
        <v>890.36666666666656</v>
      </c>
      <c r="K327" s="123">
        <v>870.3</v>
      </c>
      <c r="L327" s="123">
        <v>845</v>
      </c>
      <c r="M327" s="123">
        <v>2.1071399999999998</v>
      </c>
    </row>
    <row r="328" spans="1:13">
      <c r="A328" s="65">
        <v>318</v>
      </c>
      <c r="B328" s="123" t="s">
        <v>1424</v>
      </c>
      <c r="C328" s="126">
        <v>398.05</v>
      </c>
      <c r="D328" s="124">
        <v>391.76666666666671</v>
      </c>
      <c r="E328" s="124">
        <v>382.43333333333339</v>
      </c>
      <c r="F328" s="124">
        <v>366.81666666666666</v>
      </c>
      <c r="G328" s="124">
        <v>357.48333333333335</v>
      </c>
      <c r="H328" s="124">
        <v>407.38333333333344</v>
      </c>
      <c r="I328" s="124">
        <v>416.71666666666681</v>
      </c>
      <c r="J328" s="124">
        <v>432.33333333333348</v>
      </c>
      <c r="K328" s="123">
        <v>401.1</v>
      </c>
      <c r="L328" s="123">
        <v>376.15</v>
      </c>
      <c r="M328" s="123">
        <v>9.5231899999999996</v>
      </c>
    </row>
    <row r="329" spans="1:13">
      <c r="A329" s="65">
        <v>319</v>
      </c>
      <c r="B329" s="123" t="s">
        <v>384</v>
      </c>
      <c r="C329" s="126">
        <v>744.7</v>
      </c>
      <c r="D329" s="124">
        <v>738.73333333333323</v>
      </c>
      <c r="E329" s="124">
        <v>731.46666666666647</v>
      </c>
      <c r="F329" s="124">
        <v>718.23333333333323</v>
      </c>
      <c r="G329" s="124">
        <v>710.96666666666647</v>
      </c>
      <c r="H329" s="124">
        <v>751.96666666666647</v>
      </c>
      <c r="I329" s="124">
        <v>759.23333333333312</v>
      </c>
      <c r="J329" s="124">
        <v>772.46666666666647</v>
      </c>
      <c r="K329" s="123">
        <v>746</v>
      </c>
      <c r="L329" s="123">
        <v>725.5</v>
      </c>
      <c r="M329" s="123">
        <v>3.7169599999999998</v>
      </c>
    </row>
    <row r="330" spans="1:13">
      <c r="A330" s="65">
        <v>320</v>
      </c>
      <c r="B330" s="123" t="s">
        <v>377</v>
      </c>
      <c r="C330" s="126">
        <v>196.15</v>
      </c>
      <c r="D330" s="124">
        <v>193.20000000000002</v>
      </c>
      <c r="E330" s="124">
        <v>188.50000000000003</v>
      </c>
      <c r="F330" s="124">
        <v>180.85000000000002</v>
      </c>
      <c r="G330" s="124">
        <v>176.15000000000003</v>
      </c>
      <c r="H330" s="124">
        <v>200.85000000000002</v>
      </c>
      <c r="I330" s="124">
        <v>205.55</v>
      </c>
      <c r="J330" s="124">
        <v>213.20000000000002</v>
      </c>
      <c r="K330" s="123">
        <v>197.9</v>
      </c>
      <c r="L330" s="123">
        <v>185.55</v>
      </c>
      <c r="M330" s="123">
        <v>36.645829999999997</v>
      </c>
    </row>
    <row r="331" spans="1:13">
      <c r="A331" s="65">
        <v>321</v>
      </c>
      <c r="B331" s="123" t="s">
        <v>243</v>
      </c>
      <c r="C331" s="126">
        <v>125.1</v>
      </c>
      <c r="D331" s="124">
        <v>124.81666666666666</v>
      </c>
      <c r="E331" s="124">
        <v>123.58333333333333</v>
      </c>
      <c r="F331" s="124">
        <v>122.06666666666666</v>
      </c>
      <c r="G331" s="124">
        <v>120.83333333333333</v>
      </c>
      <c r="H331" s="124">
        <v>126.33333333333333</v>
      </c>
      <c r="I331" s="124">
        <v>127.56666666666668</v>
      </c>
      <c r="J331" s="124">
        <v>129.08333333333331</v>
      </c>
      <c r="K331" s="123">
        <v>126.05</v>
      </c>
      <c r="L331" s="123">
        <v>123.3</v>
      </c>
      <c r="M331" s="123">
        <v>57.786000000000001</v>
      </c>
    </row>
    <row r="332" spans="1:13">
      <c r="A332" s="65">
        <v>322</v>
      </c>
      <c r="B332" s="123" t="s">
        <v>120</v>
      </c>
      <c r="C332" s="126">
        <v>27</v>
      </c>
      <c r="D332" s="124">
        <v>26.900000000000002</v>
      </c>
      <c r="E332" s="124">
        <v>26.650000000000006</v>
      </c>
      <c r="F332" s="124">
        <v>26.300000000000004</v>
      </c>
      <c r="G332" s="124">
        <v>26.050000000000008</v>
      </c>
      <c r="H332" s="124">
        <v>27.250000000000004</v>
      </c>
      <c r="I332" s="124">
        <v>27.499999999999996</v>
      </c>
      <c r="J332" s="124">
        <v>27.85</v>
      </c>
      <c r="K332" s="123">
        <v>27.15</v>
      </c>
      <c r="L332" s="123">
        <v>26.55</v>
      </c>
      <c r="M332" s="123">
        <v>42.714730000000003</v>
      </c>
    </row>
    <row r="333" spans="1:13">
      <c r="A333" s="65">
        <v>323</v>
      </c>
      <c r="B333" s="123" t="s">
        <v>1480</v>
      </c>
      <c r="C333" s="126">
        <v>903.55</v>
      </c>
      <c r="D333" s="124">
        <v>910.15</v>
      </c>
      <c r="E333" s="124">
        <v>893.4</v>
      </c>
      <c r="F333" s="124">
        <v>883.25</v>
      </c>
      <c r="G333" s="124">
        <v>866.5</v>
      </c>
      <c r="H333" s="124">
        <v>920.3</v>
      </c>
      <c r="I333" s="124">
        <v>937.05</v>
      </c>
      <c r="J333" s="124">
        <v>947.19999999999993</v>
      </c>
      <c r="K333" s="123">
        <v>926.9</v>
      </c>
      <c r="L333" s="123">
        <v>900</v>
      </c>
      <c r="M333" s="123">
        <v>12.231490000000001</v>
      </c>
    </row>
    <row r="334" spans="1:13">
      <c r="A334" s="65">
        <v>324</v>
      </c>
      <c r="B334" s="123" t="s">
        <v>2218</v>
      </c>
      <c r="C334" s="126">
        <v>96.45</v>
      </c>
      <c r="D334" s="124">
        <v>96.649999999999991</v>
      </c>
      <c r="E334" s="124">
        <v>95.799999999999983</v>
      </c>
      <c r="F334" s="124">
        <v>95.149999999999991</v>
      </c>
      <c r="G334" s="124">
        <v>94.299999999999983</v>
      </c>
      <c r="H334" s="124">
        <v>97.299999999999983</v>
      </c>
      <c r="I334" s="124">
        <v>98.149999999999977</v>
      </c>
      <c r="J334" s="124">
        <v>98.799999999999983</v>
      </c>
      <c r="K334" s="123">
        <v>97.5</v>
      </c>
      <c r="L334" s="123">
        <v>96</v>
      </c>
      <c r="M334" s="123">
        <v>2.6002399999999999</v>
      </c>
    </row>
    <row r="335" spans="1:13">
      <c r="A335" s="65">
        <v>325</v>
      </c>
      <c r="B335" s="123" t="s">
        <v>121</v>
      </c>
      <c r="C335" s="126">
        <v>124.2</v>
      </c>
      <c r="D335" s="124">
        <v>123.86666666666667</v>
      </c>
      <c r="E335" s="124">
        <v>122.88333333333335</v>
      </c>
      <c r="F335" s="124">
        <v>121.56666666666668</v>
      </c>
      <c r="G335" s="124">
        <v>120.58333333333336</v>
      </c>
      <c r="H335" s="124">
        <v>125.18333333333335</v>
      </c>
      <c r="I335" s="124">
        <v>126.16666666666667</v>
      </c>
      <c r="J335" s="124">
        <v>127.48333333333335</v>
      </c>
      <c r="K335" s="123">
        <v>124.85</v>
      </c>
      <c r="L335" s="123">
        <v>122.55</v>
      </c>
      <c r="M335" s="123">
        <v>26.37163</v>
      </c>
    </row>
    <row r="336" spans="1:13">
      <c r="A336" s="65">
        <v>326</v>
      </c>
      <c r="B336" s="123" t="s">
        <v>122</v>
      </c>
      <c r="C336" s="126">
        <v>169.4</v>
      </c>
      <c r="D336" s="124">
        <v>169.15</v>
      </c>
      <c r="E336" s="124">
        <v>167.55</v>
      </c>
      <c r="F336" s="124">
        <v>165.70000000000002</v>
      </c>
      <c r="G336" s="124">
        <v>164.10000000000002</v>
      </c>
      <c r="H336" s="124">
        <v>171</v>
      </c>
      <c r="I336" s="124">
        <v>172.59999999999997</v>
      </c>
      <c r="J336" s="124">
        <v>174.45</v>
      </c>
      <c r="K336" s="123">
        <v>170.75</v>
      </c>
      <c r="L336" s="123">
        <v>167.3</v>
      </c>
      <c r="M336" s="123">
        <v>31.269300000000001</v>
      </c>
    </row>
    <row r="337" spans="1:13">
      <c r="A337" s="65">
        <v>327</v>
      </c>
      <c r="B337" s="123" t="s">
        <v>1471</v>
      </c>
      <c r="C337" s="126">
        <v>298.7</v>
      </c>
      <c r="D337" s="124">
        <v>296.90000000000003</v>
      </c>
      <c r="E337" s="124">
        <v>294.75000000000006</v>
      </c>
      <c r="F337" s="124">
        <v>290.8</v>
      </c>
      <c r="G337" s="124">
        <v>288.65000000000003</v>
      </c>
      <c r="H337" s="124">
        <v>300.85000000000008</v>
      </c>
      <c r="I337" s="124">
        <v>303.00000000000006</v>
      </c>
      <c r="J337" s="124">
        <v>306.9500000000001</v>
      </c>
      <c r="K337" s="123">
        <v>299.05</v>
      </c>
      <c r="L337" s="123">
        <v>292.95</v>
      </c>
      <c r="M337" s="123">
        <v>0.46106000000000003</v>
      </c>
    </row>
    <row r="338" spans="1:13">
      <c r="A338" s="65">
        <v>328</v>
      </c>
      <c r="B338" s="123" t="s">
        <v>1441</v>
      </c>
      <c r="C338" s="126">
        <v>63.9</v>
      </c>
      <c r="D338" s="124">
        <v>63.866666666666667</v>
      </c>
      <c r="E338" s="124">
        <v>63.13333333333334</v>
      </c>
      <c r="F338" s="124">
        <v>62.366666666666674</v>
      </c>
      <c r="G338" s="124">
        <v>61.633333333333347</v>
      </c>
      <c r="H338" s="124">
        <v>64.633333333333326</v>
      </c>
      <c r="I338" s="124">
        <v>65.366666666666674</v>
      </c>
      <c r="J338" s="124">
        <v>66.133333333333326</v>
      </c>
      <c r="K338" s="123">
        <v>64.599999999999994</v>
      </c>
      <c r="L338" s="123">
        <v>63.1</v>
      </c>
      <c r="M338" s="123">
        <v>29.93835</v>
      </c>
    </row>
    <row r="339" spans="1:13">
      <c r="A339" s="65">
        <v>329</v>
      </c>
      <c r="B339" s="123" t="s">
        <v>1469</v>
      </c>
      <c r="C339" s="126">
        <v>55.75</v>
      </c>
      <c r="D339" s="124">
        <v>56.016666666666673</v>
      </c>
      <c r="E339" s="124">
        <v>55.133333333333347</v>
      </c>
      <c r="F339" s="124">
        <v>54.516666666666673</v>
      </c>
      <c r="G339" s="124">
        <v>53.633333333333347</v>
      </c>
      <c r="H339" s="124">
        <v>56.633333333333347</v>
      </c>
      <c r="I339" s="124">
        <v>57.516666666666673</v>
      </c>
      <c r="J339" s="124">
        <v>58.133333333333347</v>
      </c>
      <c r="K339" s="123">
        <v>56.9</v>
      </c>
      <c r="L339" s="123">
        <v>55.4</v>
      </c>
      <c r="M339" s="123">
        <v>4.3075400000000004</v>
      </c>
    </row>
    <row r="340" spans="1:13">
      <c r="A340" s="65">
        <v>330</v>
      </c>
      <c r="B340" s="123" t="s">
        <v>1451</v>
      </c>
      <c r="C340" s="126">
        <v>142.85</v>
      </c>
      <c r="D340" s="124">
        <v>143.25</v>
      </c>
      <c r="E340" s="124">
        <v>141.44999999999999</v>
      </c>
      <c r="F340" s="124">
        <v>140.04999999999998</v>
      </c>
      <c r="G340" s="124">
        <v>138.24999999999997</v>
      </c>
      <c r="H340" s="124">
        <v>144.65</v>
      </c>
      <c r="I340" s="124">
        <v>146.45000000000002</v>
      </c>
      <c r="J340" s="124">
        <v>147.85000000000002</v>
      </c>
      <c r="K340" s="123">
        <v>145.05000000000001</v>
      </c>
      <c r="L340" s="123">
        <v>141.85</v>
      </c>
      <c r="M340" s="123">
        <v>1.78331</v>
      </c>
    </row>
    <row r="341" spans="1:13">
      <c r="A341" s="65">
        <v>331</v>
      </c>
      <c r="B341" s="123" t="s">
        <v>1445</v>
      </c>
      <c r="C341" s="126">
        <v>788.45</v>
      </c>
      <c r="D341" s="124">
        <v>787.5</v>
      </c>
      <c r="E341" s="124">
        <v>776.2</v>
      </c>
      <c r="F341" s="124">
        <v>763.95</v>
      </c>
      <c r="G341" s="124">
        <v>752.65000000000009</v>
      </c>
      <c r="H341" s="124">
        <v>799.75</v>
      </c>
      <c r="I341" s="124">
        <v>811.05</v>
      </c>
      <c r="J341" s="124">
        <v>823.3</v>
      </c>
      <c r="K341" s="123">
        <v>798.8</v>
      </c>
      <c r="L341" s="123">
        <v>775.25</v>
      </c>
      <c r="M341" s="123">
        <v>0.3407</v>
      </c>
    </row>
    <row r="342" spans="1:13">
      <c r="A342" s="65">
        <v>332</v>
      </c>
      <c r="B342" s="123" t="s">
        <v>1446</v>
      </c>
      <c r="C342" s="126">
        <v>158.69999999999999</v>
      </c>
      <c r="D342" s="124">
        <v>159.15</v>
      </c>
      <c r="E342" s="124">
        <v>157.55000000000001</v>
      </c>
      <c r="F342" s="124">
        <v>156.4</v>
      </c>
      <c r="G342" s="124">
        <v>154.80000000000001</v>
      </c>
      <c r="H342" s="124">
        <v>160.30000000000001</v>
      </c>
      <c r="I342" s="124">
        <v>161.89999999999998</v>
      </c>
      <c r="J342" s="124">
        <v>163.05000000000001</v>
      </c>
      <c r="K342" s="123">
        <v>160.75</v>
      </c>
      <c r="L342" s="123">
        <v>158</v>
      </c>
      <c r="M342" s="123">
        <v>1.45072</v>
      </c>
    </row>
    <row r="343" spans="1:13">
      <c r="A343" s="65">
        <v>333</v>
      </c>
      <c r="B343" s="123" t="s">
        <v>1448</v>
      </c>
      <c r="C343" s="126">
        <v>140.4</v>
      </c>
      <c r="D343" s="124">
        <v>140.81666666666666</v>
      </c>
      <c r="E343" s="124">
        <v>137.63333333333333</v>
      </c>
      <c r="F343" s="124">
        <v>134.86666666666667</v>
      </c>
      <c r="G343" s="124">
        <v>131.68333333333334</v>
      </c>
      <c r="H343" s="124">
        <v>143.58333333333331</v>
      </c>
      <c r="I343" s="124">
        <v>146.76666666666665</v>
      </c>
      <c r="J343" s="124">
        <v>149.5333333333333</v>
      </c>
      <c r="K343" s="123">
        <v>144</v>
      </c>
      <c r="L343" s="123">
        <v>138.05000000000001</v>
      </c>
      <c r="M343" s="123">
        <v>1.0143500000000001</v>
      </c>
    </row>
    <row r="344" spans="1:13">
      <c r="A344" s="65">
        <v>334</v>
      </c>
      <c r="B344" s="123" t="s">
        <v>1464</v>
      </c>
      <c r="C344" s="126">
        <v>55.15</v>
      </c>
      <c r="D344" s="124">
        <v>54.833333333333336</v>
      </c>
      <c r="E344" s="124">
        <v>53.416666666666671</v>
      </c>
      <c r="F344" s="124">
        <v>51.683333333333337</v>
      </c>
      <c r="G344" s="124">
        <v>50.266666666666673</v>
      </c>
      <c r="H344" s="124">
        <v>56.56666666666667</v>
      </c>
      <c r="I344" s="124">
        <v>57.983333333333341</v>
      </c>
      <c r="J344" s="124">
        <v>59.716666666666669</v>
      </c>
      <c r="K344" s="123">
        <v>56.25</v>
      </c>
      <c r="L344" s="123">
        <v>53.1</v>
      </c>
      <c r="M344" s="123">
        <v>24.976610000000001</v>
      </c>
    </row>
    <row r="345" spans="1:13">
      <c r="A345" s="65">
        <v>335</v>
      </c>
      <c r="B345" s="123" t="s">
        <v>1484</v>
      </c>
      <c r="C345" s="126">
        <v>1681.75</v>
      </c>
      <c r="D345" s="124">
        <v>1681.8999999999999</v>
      </c>
      <c r="E345" s="124">
        <v>1644.8499999999997</v>
      </c>
      <c r="F345" s="124">
        <v>1607.9499999999998</v>
      </c>
      <c r="G345" s="124">
        <v>1570.8999999999996</v>
      </c>
      <c r="H345" s="124">
        <v>1718.7999999999997</v>
      </c>
      <c r="I345" s="124">
        <v>1755.85</v>
      </c>
      <c r="J345" s="124">
        <v>1792.7499999999998</v>
      </c>
      <c r="K345" s="123">
        <v>1718.95</v>
      </c>
      <c r="L345" s="123">
        <v>1645</v>
      </c>
      <c r="M345" s="123">
        <v>0.27511999999999998</v>
      </c>
    </row>
    <row r="346" spans="1:13">
      <c r="A346" s="65">
        <v>336</v>
      </c>
      <c r="B346" s="123" t="s">
        <v>1500</v>
      </c>
      <c r="C346" s="126">
        <v>556.95000000000005</v>
      </c>
      <c r="D346" s="124">
        <v>550.11666666666667</v>
      </c>
      <c r="E346" s="124">
        <v>538.83333333333337</v>
      </c>
      <c r="F346" s="124">
        <v>520.7166666666667</v>
      </c>
      <c r="G346" s="124">
        <v>509.43333333333339</v>
      </c>
      <c r="H346" s="124">
        <v>568.23333333333335</v>
      </c>
      <c r="I346" s="124">
        <v>579.51666666666665</v>
      </c>
      <c r="J346" s="124">
        <v>597.63333333333333</v>
      </c>
      <c r="K346" s="123">
        <v>561.4</v>
      </c>
      <c r="L346" s="123">
        <v>532</v>
      </c>
      <c r="M346" s="123">
        <v>11.113250000000001</v>
      </c>
    </row>
    <row r="347" spans="1:13">
      <c r="A347" s="65">
        <v>337</v>
      </c>
      <c r="B347" s="123" t="s">
        <v>124</v>
      </c>
      <c r="C347" s="126">
        <v>183.6</v>
      </c>
      <c r="D347" s="124">
        <v>183.11666666666665</v>
      </c>
      <c r="E347" s="124">
        <v>182.0333333333333</v>
      </c>
      <c r="F347" s="124">
        <v>180.46666666666667</v>
      </c>
      <c r="G347" s="124">
        <v>179.38333333333333</v>
      </c>
      <c r="H347" s="124">
        <v>184.68333333333328</v>
      </c>
      <c r="I347" s="124">
        <v>185.76666666666659</v>
      </c>
      <c r="J347" s="124">
        <v>187.33333333333326</v>
      </c>
      <c r="K347" s="123">
        <v>184.2</v>
      </c>
      <c r="L347" s="123">
        <v>181.55</v>
      </c>
      <c r="M347" s="123">
        <v>24.577549999999999</v>
      </c>
    </row>
    <row r="348" spans="1:13">
      <c r="A348" s="65">
        <v>338</v>
      </c>
      <c r="B348" s="123" t="s">
        <v>207</v>
      </c>
      <c r="C348" s="126">
        <v>327.2</v>
      </c>
      <c r="D348" s="124">
        <v>327.09999999999997</v>
      </c>
      <c r="E348" s="124">
        <v>323.49999999999994</v>
      </c>
      <c r="F348" s="124">
        <v>319.79999999999995</v>
      </c>
      <c r="G348" s="124">
        <v>316.19999999999993</v>
      </c>
      <c r="H348" s="124">
        <v>330.79999999999995</v>
      </c>
      <c r="I348" s="124">
        <v>334.4</v>
      </c>
      <c r="J348" s="124">
        <v>338.09999999999997</v>
      </c>
      <c r="K348" s="123">
        <v>330.7</v>
      </c>
      <c r="L348" s="123">
        <v>323.39999999999998</v>
      </c>
      <c r="M348" s="123">
        <v>4.1680200000000003</v>
      </c>
    </row>
    <row r="349" spans="1:13">
      <c r="A349" s="65">
        <v>339</v>
      </c>
      <c r="B349" s="123" t="s">
        <v>1508</v>
      </c>
      <c r="C349" s="126">
        <v>226.65</v>
      </c>
      <c r="D349" s="124">
        <v>227.25</v>
      </c>
      <c r="E349" s="124">
        <v>225.2</v>
      </c>
      <c r="F349" s="124">
        <v>223.75</v>
      </c>
      <c r="G349" s="124">
        <v>221.7</v>
      </c>
      <c r="H349" s="124">
        <v>228.7</v>
      </c>
      <c r="I349" s="124">
        <v>230.75</v>
      </c>
      <c r="J349" s="124">
        <v>232.2</v>
      </c>
      <c r="K349" s="123">
        <v>229.3</v>
      </c>
      <c r="L349" s="123">
        <v>225.8</v>
      </c>
      <c r="M349" s="123">
        <v>1.9904999999999999</v>
      </c>
    </row>
    <row r="350" spans="1:13">
      <c r="A350" s="65">
        <v>340</v>
      </c>
      <c r="B350" s="123" t="s">
        <v>123</v>
      </c>
      <c r="C350" s="126">
        <v>3932.1</v>
      </c>
      <c r="D350" s="124">
        <v>3924.8000000000006</v>
      </c>
      <c r="E350" s="124">
        <v>3903.6000000000013</v>
      </c>
      <c r="F350" s="124">
        <v>3875.1000000000008</v>
      </c>
      <c r="G350" s="124">
        <v>3853.9000000000015</v>
      </c>
      <c r="H350" s="124">
        <v>3953.3000000000011</v>
      </c>
      <c r="I350" s="124">
        <v>3974.5000000000009</v>
      </c>
      <c r="J350" s="124">
        <v>4003.0000000000009</v>
      </c>
      <c r="K350" s="123">
        <v>3946</v>
      </c>
      <c r="L350" s="123">
        <v>3896.3</v>
      </c>
      <c r="M350" s="123">
        <v>6.7650000000000002E-2</v>
      </c>
    </row>
    <row r="351" spans="1:13">
      <c r="A351" s="65">
        <v>341</v>
      </c>
      <c r="B351" s="123" t="s">
        <v>321</v>
      </c>
      <c r="C351" s="126">
        <v>145.6</v>
      </c>
      <c r="D351" s="124">
        <v>146.11666666666667</v>
      </c>
      <c r="E351" s="124">
        <v>144.33333333333334</v>
      </c>
      <c r="F351" s="124">
        <v>143.06666666666666</v>
      </c>
      <c r="G351" s="124">
        <v>141.28333333333333</v>
      </c>
      <c r="H351" s="124">
        <v>147.38333333333335</v>
      </c>
      <c r="I351" s="124">
        <v>149.16666666666666</v>
      </c>
      <c r="J351" s="124">
        <v>150.43333333333337</v>
      </c>
      <c r="K351" s="123">
        <v>147.9</v>
      </c>
      <c r="L351" s="123">
        <v>144.85</v>
      </c>
      <c r="M351" s="123">
        <v>0.44041000000000002</v>
      </c>
    </row>
    <row r="352" spans="1:13">
      <c r="A352" s="65">
        <v>342</v>
      </c>
      <c r="B352" s="123" t="s">
        <v>125</v>
      </c>
      <c r="C352" s="126">
        <v>95.5</v>
      </c>
      <c r="D352" s="124">
        <v>94.683333333333337</v>
      </c>
      <c r="E352" s="124">
        <v>88.816666666666677</v>
      </c>
      <c r="F352" s="124">
        <v>82.13333333333334</v>
      </c>
      <c r="G352" s="124">
        <v>76.26666666666668</v>
      </c>
      <c r="H352" s="124">
        <v>101.36666666666667</v>
      </c>
      <c r="I352" s="124">
        <v>107.23333333333335</v>
      </c>
      <c r="J352" s="124">
        <v>113.91666666666667</v>
      </c>
      <c r="K352" s="123">
        <v>100.55</v>
      </c>
      <c r="L352" s="123">
        <v>88</v>
      </c>
      <c r="M352" s="123">
        <v>161.85763</v>
      </c>
    </row>
    <row r="353" spans="1:13">
      <c r="A353" s="65">
        <v>343</v>
      </c>
      <c r="B353" s="123" t="s">
        <v>358</v>
      </c>
      <c r="C353" s="126">
        <v>365.1</v>
      </c>
      <c r="D353" s="124">
        <v>360.9666666666667</v>
      </c>
      <c r="E353" s="124">
        <v>342.13333333333338</v>
      </c>
      <c r="F353" s="124">
        <v>319.16666666666669</v>
      </c>
      <c r="G353" s="124">
        <v>300.33333333333337</v>
      </c>
      <c r="H353" s="124">
        <v>383.93333333333339</v>
      </c>
      <c r="I353" s="124">
        <v>402.76666666666665</v>
      </c>
      <c r="J353" s="124">
        <v>425.73333333333341</v>
      </c>
      <c r="K353" s="123">
        <v>379.8</v>
      </c>
      <c r="L353" s="123">
        <v>338</v>
      </c>
      <c r="M353" s="123">
        <v>118.78717</v>
      </c>
    </row>
    <row r="354" spans="1:13">
      <c r="A354" s="65">
        <v>344</v>
      </c>
      <c r="B354" s="123" t="s">
        <v>1575</v>
      </c>
      <c r="C354" s="126">
        <v>866.15</v>
      </c>
      <c r="D354" s="124">
        <v>865.66666666666663</v>
      </c>
      <c r="E354" s="124">
        <v>856.33333333333326</v>
      </c>
      <c r="F354" s="124">
        <v>846.51666666666665</v>
      </c>
      <c r="G354" s="124">
        <v>837.18333333333328</v>
      </c>
      <c r="H354" s="124">
        <v>875.48333333333323</v>
      </c>
      <c r="I354" s="124">
        <v>884.81666666666649</v>
      </c>
      <c r="J354" s="124">
        <v>894.63333333333321</v>
      </c>
      <c r="K354" s="123">
        <v>875</v>
      </c>
      <c r="L354" s="123">
        <v>855.85</v>
      </c>
      <c r="M354" s="123">
        <v>0.44984000000000002</v>
      </c>
    </row>
    <row r="355" spans="1:13">
      <c r="A355" s="65">
        <v>345</v>
      </c>
      <c r="B355" s="123" t="s">
        <v>2290</v>
      </c>
      <c r="C355" s="126">
        <v>1109.9000000000001</v>
      </c>
      <c r="D355" s="124">
        <v>1115.2</v>
      </c>
      <c r="E355" s="124">
        <v>1098.4000000000001</v>
      </c>
      <c r="F355" s="124">
        <v>1086.9000000000001</v>
      </c>
      <c r="G355" s="124">
        <v>1070.1000000000001</v>
      </c>
      <c r="H355" s="124">
        <v>1126.7</v>
      </c>
      <c r="I355" s="124">
        <v>1143.4999999999998</v>
      </c>
      <c r="J355" s="124">
        <v>1155</v>
      </c>
      <c r="K355" s="123">
        <v>1132</v>
      </c>
      <c r="L355" s="123">
        <v>1103.7</v>
      </c>
      <c r="M355" s="123">
        <v>1.05033</v>
      </c>
    </row>
    <row r="356" spans="1:13">
      <c r="A356" s="65">
        <v>346</v>
      </c>
      <c r="B356" s="123" t="s">
        <v>1586</v>
      </c>
      <c r="C356" s="126">
        <v>158.1</v>
      </c>
      <c r="D356" s="124">
        <v>160.06666666666669</v>
      </c>
      <c r="E356" s="124">
        <v>154.88333333333338</v>
      </c>
      <c r="F356" s="124">
        <v>151.66666666666669</v>
      </c>
      <c r="G356" s="124">
        <v>146.48333333333338</v>
      </c>
      <c r="H356" s="124">
        <v>163.28333333333339</v>
      </c>
      <c r="I356" s="124">
        <v>168.46666666666673</v>
      </c>
      <c r="J356" s="124">
        <v>171.68333333333339</v>
      </c>
      <c r="K356" s="123">
        <v>165.25</v>
      </c>
      <c r="L356" s="123">
        <v>156.85</v>
      </c>
      <c r="M356" s="123">
        <v>2.3317600000000001</v>
      </c>
    </row>
    <row r="357" spans="1:13">
      <c r="A357" s="65">
        <v>347</v>
      </c>
      <c r="B357" s="123" t="s">
        <v>323</v>
      </c>
      <c r="C357" s="126">
        <v>26.75</v>
      </c>
      <c r="D357" s="124">
        <v>26.683333333333337</v>
      </c>
      <c r="E357" s="124">
        <v>26.166666666666675</v>
      </c>
      <c r="F357" s="124">
        <v>25.583333333333339</v>
      </c>
      <c r="G357" s="124">
        <v>25.066666666666677</v>
      </c>
      <c r="H357" s="124">
        <v>27.266666666666673</v>
      </c>
      <c r="I357" s="124">
        <v>27.783333333333339</v>
      </c>
      <c r="J357" s="124">
        <v>28.366666666666671</v>
      </c>
      <c r="K357" s="123">
        <v>27.2</v>
      </c>
      <c r="L357" s="123">
        <v>26.1</v>
      </c>
      <c r="M357" s="123">
        <v>13.06757</v>
      </c>
    </row>
    <row r="358" spans="1:13">
      <c r="A358" s="65">
        <v>348</v>
      </c>
      <c r="B358" s="123" t="s">
        <v>130</v>
      </c>
      <c r="C358" s="126">
        <v>94.65</v>
      </c>
      <c r="D358" s="124">
        <v>93.666666666666671</v>
      </c>
      <c r="E358" s="124">
        <v>91.63333333333334</v>
      </c>
      <c r="F358" s="124">
        <v>88.616666666666674</v>
      </c>
      <c r="G358" s="124">
        <v>86.583333333333343</v>
      </c>
      <c r="H358" s="124">
        <v>96.683333333333337</v>
      </c>
      <c r="I358" s="124">
        <v>98.716666666666669</v>
      </c>
      <c r="J358" s="124">
        <v>101.73333333333333</v>
      </c>
      <c r="K358" s="123">
        <v>95.7</v>
      </c>
      <c r="L358" s="123">
        <v>90.65</v>
      </c>
      <c r="M358" s="123">
        <v>20.652570000000001</v>
      </c>
    </row>
    <row r="359" spans="1:13">
      <c r="A359" s="65">
        <v>349</v>
      </c>
      <c r="B359" s="123" t="s">
        <v>1631</v>
      </c>
      <c r="C359" s="126">
        <v>1322.6</v>
      </c>
      <c r="D359" s="124">
        <v>1321.9999999999998</v>
      </c>
      <c r="E359" s="124">
        <v>1311.1999999999996</v>
      </c>
      <c r="F359" s="124">
        <v>1299.7999999999997</v>
      </c>
      <c r="G359" s="124">
        <v>1288.9999999999995</v>
      </c>
      <c r="H359" s="124">
        <v>1333.3999999999996</v>
      </c>
      <c r="I359" s="124">
        <v>1344.1999999999998</v>
      </c>
      <c r="J359" s="124">
        <v>1355.5999999999997</v>
      </c>
      <c r="K359" s="123">
        <v>1332.8</v>
      </c>
      <c r="L359" s="123">
        <v>1310.5999999999999</v>
      </c>
      <c r="M359" s="123">
        <v>1.01729</v>
      </c>
    </row>
    <row r="360" spans="1:13">
      <c r="A360" s="65">
        <v>350</v>
      </c>
      <c r="B360" s="123" t="s">
        <v>231</v>
      </c>
      <c r="C360" s="126">
        <v>21901.9</v>
      </c>
      <c r="D360" s="124">
        <v>21778.266666666666</v>
      </c>
      <c r="E360" s="124">
        <v>21450.133333333331</v>
      </c>
      <c r="F360" s="124">
        <v>20998.366666666665</v>
      </c>
      <c r="G360" s="124">
        <v>20670.23333333333</v>
      </c>
      <c r="H360" s="124">
        <v>22230.033333333333</v>
      </c>
      <c r="I360" s="124">
        <v>22558.166666666672</v>
      </c>
      <c r="J360" s="124">
        <v>23009.933333333334</v>
      </c>
      <c r="K360" s="123">
        <v>22106.400000000001</v>
      </c>
      <c r="L360" s="123">
        <v>21326.5</v>
      </c>
      <c r="M360" s="123">
        <v>0.14801</v>
      </c>
    </row>
    <row r="361" spans="1:13">
      <c r="A361" s="65">
        <v>351</v>
      </c>
      <c r="B361" s="123" t="s">
        <v>1540</v>
      </c>
      <c r="C361" s="126">
        <v>279.39999999999998</v>
      </c>
      <c r="D361" s="124">
        <v>277.05</v>
      </c>
      <c r="E361" s="124">
        <v>272.5</v>
      </c>
      <c r="F361" s="124">
        <v>265.59999999999997</v>
      </c>
      <c r="G361" s="124">
        <v>261.04999999999995</v>
      </c>
      <c r="H361" s="124">
        <v>283.95000000000005</v>
      </c>
      <c r="I361" s="124">
        <v>288.50000000000011</v>
      </c>
      <c r="J361" s="124">
        <v>295.40000000000009</v>
      </c>
      <c r="K361" s="123">
        <v>281.60000000000002</v>
      </c>
      <c r="L361" s="123">
        <v>270.14999999999998</v>
      </c>
      <c r="M361" s="123">
        <v>4.4144199999999998</v>
      </c>
    </row>
    <row r="362" spans="1:13">
      <c r="A362" s="65">
        <v>352</v>
      </c>
      <c r="B362" s="123" t="s">
        <v>1556</v>
      </c>
      <c r="C362" s="126">
        <v>849.95</v>
      </c>
      <c r="D362" s="124">
        <v>845.81666666666661</v>
      </c>
      <c r="E362" s="124">
        <v>824.63333333333321</v>
      </c>
      <c r="F362" s="124">
        <v>799.31666666666661</v>
      </c>
      <c r="G362" s="124">
        <v>778.13333333333321</v>
      </c>
      <c r="H362" s="124">
        <v>871.13333333333321</v>
      </c>
      <c r="I362" s="124">
        <v>892.31666666666661</v>
      </c>
      <c r="J362" s="124">
        <v>917.63333333333321</v>
      </c>
      <c r="K362" s="123">
        <v>867</v>
      </c>
      <c r="L362" s="123">
        <v>820.5</v>
      </c>
      <c r="M362" s="123">
        <v>5.0822000000000003</v>
      </c>
    </row>
    <row r="363" spans="1:13">
      <c r="A363" s="65">
        <v>353</v>
      </c>
      <c r="B363" s="123" t="s">
        <v>126</v>
      </c>
      <c r="C363" s="126">
        <v>239.35</v>
      </c>
      <c r="D363" s="124">
        <v>235.86666666666667</v>
      </c>
      <c r="E363" s="124">
        <v>231.73333333333335</v>
      </c>
      <c r="F363" s="124">
        <v>224.11666666666667</v>
      </c>
      <c r="G363" s="124">
        <v>219.98333333333335</v>
      </c>
      <c r="H363" s="124">
        <v>243.48333333333335</v>
      </c>
      <c r="I363" s="124">
        <v>247.61666666666667</v>
      </c>
      <c r="J363" s="124">
        <v>255.23333333333335</v>
      </c>
      <c r="K363" s="123">
        <v>240</v>
      </c>
      <c r="L363" s="123">
        <v>228.25</v>
      </c>
      <c r="M363" s="123">
        <v>67.276750000000007</v>
      </c>
    </row>
    <row r="364" spans="1:13">
      <c r="A364" s="65">
        <v>354</v>
      </c>
      <c r="B364" s="123" t="s">
        <v>1560</v>
      </c>
      <c r="C364" s="126">
        <v>2185.4499999999998</v>
      </c>
      <c r="D364" s="124">
        <v>2193.8166666666666</v>
      </c>
      <c r="E364" s="124">
        <v>2166.6333333333332</v>
      </c>
      <c r="F364" s="124">
        <v>2147.8166666666666</v>
      </c>
      <c r="G364" s="124">
        <v>2120.6333333333332</v>
      </c>
      <c r="H364" s="124">
        <v>2212.6333333333332</v>
      </c>
      <c r="I364" s="124">
        <v>2239.8166666666666</v>
      </c>
      <c r="J364" s="124">
        <v>2258.6333333333332</v>
      </c>
      <c r="K364" s="123">
        <v>2221</v>
      </c>
      <c r="L364" s="123">
        <v>2175</v>
      </c>
      <c r="M364" s="123">
        <v>9.6129999999999993E-2</v>
      </c>
    </row>
    <row r="365" spans="1:13">
      <c r="A365" s="65">
        <v>355</v>
      </c>
      <c r="B365" s="123" t="s">
        <v>1572</v>
      </c>
      <c r="C365" s="126">
        <v>675.1</v>
      </c>
      <c r="D365" s="124">
        <v>678.5333333333333</v>
      </c>
      <c r="E365" s="124">
        <v>667.06666666666661</v>
      </c>
      <c r="F365" s="124">
        <v>659.0333333333333</v>
      </c>
      <c r="G365" s="124">
        <v>647.56666666666661</v>
      </c>
      <c r="H365" s="124">
        <v>686.56666666666661</v>
      </c>
      <c r="I365" s="124">
        <v>698.0333333333333</v>
      </c>
      <c r="J365" s="124">
        <v>706.06666666666661</v>
      </c>
      <c r="K365" s="123">
        <v>690</v>
      </c>
      <c r="L365" s="123">
        <v>670.5</v>
      </c>
      <c r="M365" s="123">
        <v>2.4399700000000002</v>
      </c>
    </row>
    <row r="366" spans="1:13">
      <c r="A366" s="65">
        <v>356</v>
      </c>
      <c r="B366" s="123" t="s">
        <v>208</v>
      </c>
      <c r="C366" s="126">
        <v>899.85</v>
      </c>
      <c r="D366" s="124">
        <v>897.23333333333323</v>
      </c>
      <c r="E366" s="124">
        <v>888.71666666666647</v>
      </c>
      <c r="F366" s="124">
        <v>877.58333333333326</v>
      </c>
      <c r="G366" s="124">
        <v>869.06666666666649</v>
      </c>
      <c r="H366" s="124">
        <v>908.36666666666645</v>
      </c>
      <c r="I366" s="124">
        <v>916.8833333333331</v>
      </c>
      <c r="J366" s="124">
        <v>928.01666666666642</v>
      </c>
      <c r="K366" s="123">
        <v>905.75</v>
      </c>
      <c r="L366" s="123">
        <v>886.1</v>
      </c>
      <c r="M366" s="123">
        <v>3.9437500000000001</v>
      </c>
    </row>
    <row r="367" spans="1:13">
      <c r="A367" s="65">
        <v>357</v>
      </c>
      <c r="B367" s="123" t="s">
        <v>209</v>
      </c>
      <c r="C367" s="126">
        <v>2481.9</v>
      </c>
      <c r="D367" s="124">
        <v>2457.7833333333333</v>
      </c>
      <c r="E367" s="124">
        <v>2425.7166666666667</v>
      </c>
      <c r="F367" s="124">
        <v>2369.5333333333333</v>
      </c>
      <c r="G367" s="124">
        <v>2337.4666666666667</v>
      </c>
      <c r="H367" s="124">
        <v>2513.9666666666667</v>
      </c>
      <c r="I367" s="124">
        <v>2546.0333333333333</v>
      </c>
      <c r="J367" s="124">
        <v>2602.2166666666667</v>
      </c>
      <c r="K367" s="123">
        <v>2489.85</v>
      </c>
      <c r="L367" s="123">
        <v>2401.6</v>
      </c>
      <c r="M367" s="123">
        <v>2.2081</v>
      </c>
    </row>
    <row r="368" spans="1:13">
      <c r="A368" s="65">
        <v>358</v>
      </c>
      <c r="B368" s="123" t="s">
        <v>127</v>
      </c>
      <c r="C368" s="126">
        <v>89.85</v>
      </c>
      <c r="D368" s="124">
        <v>89.3</v>
      </c>
      <c r="E368" s="124">
        <v>86.75</v>
      </c>
      <c r="F368" s="124">
        <v>83.65</v>
      </c>
      <c r="G368" s="124">
        <v>81.100000000000009</v>
      </c>
      <c r="H368" s="124">
        <v>92.399999999999991</v>
      </c>
      <c r="I368" s="124">
        <v>94.949999999999974</v>
      </c>
      <c r="J368" s="124">
        <v>98.049999999999983</v>
      </c>
      <c r="K368" s="123">
        <v>91.85</v>
      </c>
      <c r="L368" s="123">
        <v>86.2</v>
      </c>
      <c r="M368" s="123">
        <v>127.9273</v>
      </c>
    </row>
    <row r="369" spans="1:13">
      <c r="A369" s="65">
        <v>359</v>
      </c>
      <c r="B369" s="123" t="s">
        <v>129</v>
      </c>
      <c r="C369" s="126">
        <v>195.05</v>
      </c>
      <c r="D369" s="124">
        <v>195.1</v>
      </c>
      <c r="E369" s="124">
        <v>193.2</v>
      </c>
      <c r="F369" s="124">
        <v>191.35</v>
      </c>
      <c r="G369" s="124">
        <v>189.45</v>
      </c>
      <c r="H369" s="124">
        <v>196.95</v>
      </c>
      <c r="I369" s="124">
        <v>198.85000000000002</v>
      </c>
      <c r="J369" s="124">
        <v>200.7</v>
      </c>
      <c r="K369" s="123">
        <v>197</v>
      </c>
      <c r="L369" s="123">
        <v>193.25</v>
      </c>
      <c r="M369" s="123">
        <v>59.519919999999999</v>
      </c>
    </row>
    <row r="370" spans="1:13">
      <c r="A370" s="65">
        <v>360</v>
      </c>
      <c r="B370" s="123" t="s">
        <v>1602</v>
      </c>
      <c r="C370" s="126">
        <v>78.349999999999994</v>
      </c>
      <c r="D370" s="124">
        <v>78.416666666666671</v>
      </c>
      <c r="E370" s="124">
        <v>76.933333333333337</v>
      </c>
      <c r="F370" s="124">
        <v>75.516666666666666</v>
      </c>
      <c r="G370" s="124">
        <v>74.033333333333331</v>
      </c>
      <c r="H370" s="124">
        <v>79.833333333333343</v>
      </c>
      <c r="I370" s="124">
        <v>81.316666666666663</v>
      </c>
      <c r="J370" s="124">
        <v>82.733333333333348</v>
      </c>
      <c r="K370" s="123">
        <v>79.900000000000006</v>
      </c>
      <c r="L370" s="123">
        <v>77</v>
      </c>
      <c r="M370" s="123">
        <v>7.9531400000000003</v>
      </c>
    </row>
    <row r="371" spans="1:13">
      <c r="A371" s="65">
        <v>361</v>
      </c>
      <c r="B371" s="123" t="s">
        <v>1614</v>
      </c>
      <c r="C371" s="126">
        <v>296.25</v>
      </c>
      <c r="D371" s="124">
        <v>298.56666666666666</v>
      </c>
      <c r="E371" s="124">
        <v>291.2833333333333</v>
      </c>
      <c r="F371" s="124">
        <v>286.31666666666666</v>
      </c>
      <c r="G371" s="124">
        <v>279.0333333333333</v>
      </c>
      <c r="H371" s="124">
        <v>303.5333333333333</v>
      </c>
      <c r="I371" s="124">
        <v>310.81666666666672</v>
      </c>
      <c r="J371" s="124">
        <v>315.7833333333333</v>
      </c>
      <c r="K371" s="123">
        <v>305.85000000000002</v>
      </c>
      <c r="L371" s="123">
        <v>293.60000000000002</v>
      </c>
      <c r="M371" s="123">
        <v>4.1059000000000001</v>
      </c>
    </row>
    <row r="372" spans="1:13">
      <c r="A372" s="65">
        <v>362</v>
      </c>
      <c r="B372" s="123" t="s">
        <v>1616</v>
      </c>
      <c r="C372" s="126">
        <v>117.85</v>
      </c>
      <c r="D372" s="124">
        <v>118.21666666666665</v>
      </c>
      <c r="E372" s="124">
        <v>115.93333333333331</v>
      </c>
      <c r="F372" s="124">
        <v>114.01666666666665</v>
      </c>
      <c r="G372" s="124">
        <v>111.73333333333331</v>
      </c>
      <c r="H372" s="124">
        <v>120.13333333333331</v>
      </c>
      <c r="I372" s="124">
        <v>122.41666666666664</v>
      </c>
      <c r="J372" s="124">
        <v>124.33333333333331</v>
      </c>
      <c r="K372" s="123">
        <v>120.5</v>
      </c>
      <c r="L372" s="123">
        <v>116.3</v>
      </c>
      <c r="M372" s="123">
        <v>7.2167300000000001</v>
      </c>
    </row>
    <row r="373" spans="1:13">
      <c r="A373" s="65">
        <v>363</v>
      </c>
      <c r="B373" s="123" t="s">
        <v>210</v>
      </c>
      <c r="C373" s="126">
        <v>9435.6</v>
      </c>
      <c r="D373" s="124">
        <v>9403</v>
      </c>
      <c r="E373" s="124">
        <v>9350</v>
      </c>
      <c r="F373" s="124">
        <v>9264.4</v>
      </c>
      <c r="G373" s="124">
        <v>9211.4</v>
      </c>
      <c r="H373" s="124">
        <v>9488.6</v>
      </c>
      <c r="I373" s="124">
        <v>9541.6</v>
      </c>
      <c r="J373" s="124">
        <v>9627.2000000000007</v>
      </c>
      <c r="K373" s="123">
        <v>9456</v>
      </c>
      <c r="L373" s="123">
        <v>9317.4</v>
      </c>
      <c r="M373" s="123">
        <v>1.0999999999999999E-2</v>
      </c>
    </row>
    <row r="374" spans="1:13">
      <c r="A374" s="65">
        <v>364</v>
      </c>
      <c r="B374" s="123" t="s">
        <v>128</v>
      </c>
      <c r="C374" s="126">
        <v>97.95</v>
      </c>
      <c r="D374" s="124">
        <v>97.966666666666683</v>
      </c>
      <c r="E374" s="124">
        <v>93.28333333333336</v>
      </c>
      <c r="F374" s="124">
        <v>88.616666666666674</v>
      </c>
      <c r="G374" s="124">
        <v>83.933333333333351</v>
      </c>
      <c r="H374" s="124">
        <v>102.63333333333337</v>
      </c>
      <c r="I374" s="124">
        <v>107.31666666666668</v>
      </c>
      <c r="J374" s="124">
        <v>111.98333333333338</v>
      </c>
      <c r="K374" s="123">
        <v>102.65</v>
      </c>
      <c r="L374" s="123">
        <v>93.3</v>
      </c>
      <c r="M374" s="123">
        <v>860.99104999999997</v>
      </c>
    </row>
    <row r="375" spans="1:13">
      <c r="A375" s="65">
        <v>365</v>
      </c>
      <c r="B375" s="123" t="s">
        <v>2197</v>
      </c>
      <c r="C375" s="126">
        <v>1026.25</v>
      </c>
      <c r="D375" s="124">
        <v>1028.8166666666666</v>
      </c>
      <c r="E375" s="124">
        <v>1008.6333333333332</v>
      </c>
      <c r="F375" s="124">
        <v>991.01666666666665</v>
      </c>
      <c r="G375" s="124">
        <v>970.83333333333326</v>
      </c>
      <c r="H375" s="124">
        <v>1046.4333333333332</v>
      </c>
      <c r="I375" s="124">
        <v>1066.6166666666666</v>
      </c>
      <c r="J375" s="124">
        <v>1084.2333333333331</v>
      </c>
      <c r="K375" s="123">
        <v>1049</v>
      </c>
      <c r="L375" s="123">
        <v>1011.2</v>
      </c>
      <c r="M375" s="123">
        <v>1.8648499999999999</v>
      </c>
    </row>
    <row r="376" spans="1:13">
      <c r="A376" s="65">
        <v>366</v>
      </c>
      <c r="B376" s="123" t="s">
        <v>2243</v>
      </c>
      <c r="C376" s="126">
        <v>467.5</v>
      </c>
      <c r="D376" s="124">
        <v>468.65000000000003</v>
      </c>
      <c r="E376" s="124">
        <v>461.35000000000008</v>
      </c>
      <c r="F376" s="124">
        <v>455.20000000000005</v>
      </c>
      <c r="G376" s="124">
        <v>447.90000000000009</v>
      </c>
      <c r="H376" s="124">
        <v>474.80000000000007</v>
      </c>
      <c r="I376" s="124">
        <v>482.1</v>
      </c>
      <c r="J376" s="124">
        <v>488.25000000000006</v>
      </c>
      <c r="K376" s="123">
        <v>475.95</v>
      </c>
      <c r="L376" s="123">
        <v>462.5</v>
      </c>
      <c r="M376" s="123">
        <v>29.942060000000001</v>
      </c>
    </row>
    <row r="377" spans="1:13">
      <c r="A377" s="65">
        <v>367</v>
      </c>
      <c r="B377" s="123" t="s">
        <v>1635</v>
      </c>
      <c r="C377" s="126">
        <v>334.75</v>
      </c>
      <c r="D377" s="124">
        <v>334.46666666666664</v>
      </c>
      <c r="E377" s="124">
        <v>330.5333333333333</v>
      </c>
      <c r="F377" s="124">
        <v>326.31666666666666</v>
      </c>
      <c r="G377" s="124">
        <v>322.38333333333333</v>
      </c>
      <c r="H377" s="124">
        <v>338.68333333333328</v>
      </c>
      <c r="I377" s="124">
        <v>342.61666666666656</v>
      </c>
      <c r="J377" s="124">
        <v>346.83333333333326</v>
      </c>
      <c r="K377" s="123">
        <v>338.4</v>
      </c>
      <c r="L377" s="123">
        <v>330.25</v>
      </c>
      <c r="M377" s="123">
        <v>10.532579999999999</v>
      </c>
    </row>
    <row r="378" spans="1:13">
      <c r="A378" s="65">
        <v>368</v>
      </c>
      <c r="B378" s="123" t="s">
        <v>1637</v>
      </c>
      <c r="C378" s="126">
        <v>394.65</v>
      </c>
      <c r="D378" s="124">
        <v>392.05</v>
      </c>
      <c r="E378" s="124">
        <v>385.1</v>
      </c>
      <c r="F378" s="124">
        <v>375.55</v>
      </c>
      <c r="G378" s="124">
        <v>368.6</v>
      </c>
      <c r="H378" s="124">
        <v>401.6</v>
      </c>
      <c r="I378" s="124">
        <v>408.54999999999995</v>
      </c>
      <c r="J378" s="124">
        <v>418.1</v>
      </c>
      <c r="K378" s="123">
        <v>399</v>
      </c>
      <c r="L378" s="123">
        <v>382.5</v>
      </c>
      <c r="M378" s="123">
        <v>32.16525</v>
      </c>
    </row>
    <row r="379" spans="1:13">
      <c r="A379" s="65">
        <v>369</v>
      </c>
      <c r="B379" s="123" t="s">
        <v>1640</v>
      </c>
      <c r="C379" s="126">
        <v>797.25</v>
      </c>
      <c r="D379" s="124">
        <v>800.51666666666677</v>
      </c>
      <c r="E379" s="124">
        <v>791.23333333333358</v>
      </c>
      <c r="F379" s="124">
        <v>785.21666666666681</v>
      </c>
      <c r="G379" s="124">
        <v>775.93333333333362</v>
      </c>
      <c r="H379" s="124">
        <v>806.53333333333353</v>
      </c>
      <c r="I379" s="124">
        <v>815.81666666666661</v>
      </c>
      <c r="J379" s="124">
        <v>821.83333333333348</v>
      </c>
      <c r="K379" s="123">
        <v>809.8</v>
      </c>
      <c r="L379" s="123">
        <v>794.5</v>
      </c>
      <c r="M379" s="123">
        <v>0.77968999999999999</v>
      </c>
    </row>
    <row r="380" spans="1:13">
      <c r="A380" s="65">
        <v>370</v>
      </c>
      <c r="B380" s="123" t="s">
        <v>1646</v>
      </c>
      <c r="C380" s="126">
        <v>236.2</v>
      </c>
      <c r="D380" s="124">
        <v>234.45000000000002</v>
      </c>
      <c r="E380" s="124">
        <v>231.90000000000003</v>
      </c>
      <c r="F380" s="124">
        <v>227.60000000000002</v>
      </c>
      <c r="G380" s="124">
        <v>225.05000000000004</v>
      </c>
      <c r="H380" s="124">
        <v>238.75000000000003</v>
      </c>
      <c r="I380" s="124">
        <v>241.30000000000004</v>
      </c>
      <c r="J380" s="124">
        <v>245.60000000000002</v>
      </c>
      <c r="K380" s="123">
        <v>237</v>
      </c>
      <c r="L380" s="123">
        <v>230.15</v>
      </c>
      <c r="M380" s="123">
        <v>1.8892</v>
      </c>
    </row>
    <row r="381" spans="1:13">
      <c r="A381" s="65">
        <v>371</v>
      </c>
      <c r="B381" s="123" t="s">
        <v>1653</v>
      </c>
      <c r="C381" s="126">
        <v>417.2</v>
      </c>
      <c r="D381" s="124">
        <v>419.61666666666662</v>
      </c>
      <c r="E381" s="124">
        <v>411.23333333333323</v>
      </c>
      <c r="F381" s="124">
        <v>405.26666666666659</v>
      </c>
      <c r="G381" s="124">
        <v>396.88333333333321</v>
      </c>
      <c r="H381" s="124">
        <v>425.58333333333326</v>
      </c>
      <c r="I381" s="124">
        <v>433.96666666666658</v>
      </c>
      <c r="J381" s="124">
        <v>439.93333333333328</v>
      </c>
      <c r="K381" s="123">
        <v>428</v>
      </c>
      <c r="L381" s="123">
        <v>413.65</v>
      </c>
      <c r="M381" s="123">
        <v>0.23028000000000001</v>
      </c>
    </row>
    <row r="382" spans="1:13">
      <c r="A382" s="65">
        <v>372</v>
      </c>
      <c r="B382" s="123" t="s">
        <v>1697</v>
      </c>
      <c r="C382" s="126">
        <v>751.45</v>
      </c>
      <c r="D382" s="124">
        <v>754.53333333333342</v>
      </c>
      <c r="E382" s="124">
        <v>742.11666666666679</v>
      </c>
      <c r="F382" s="124">
        <v>732.78333333333342</v>
      </c>
      <c r="G382" s="124">
        <v>720.36666666666679</v>
      </c>
      <c r="H382" s="124">
        <v>763.86666666666679</v>
      </c>
      <c r="I382" s="124">
        <v>776.28333333333353</v>
      </c>
      <c r="J382" s="124">
        <v>785.61666666666679</v>
      </c>
      <c r="K382" s="123">
        <v>766.95</v>
      </c>
      <c r="L382" s="123">
        <v>745.2</v>
      </c>
      <c r="M382" s="123">
        <v>1.31551</v>
      </c>
    </row>
    <row r="383" spans="1:13">
      <c r="A383" s="65">
        <v>373</v>
      </c>
      <c r="B383" s="123" t="s">
        <v>1669</v>
      </c>
      <c r="C383" s="126">
        <v>74.900000000000006</v>
      </c>
      <c r="D383" s="124">
        <v>74.649999999999991</v>
      </c>
      <c r="E383" s="124">
        <v>73.499999999999986</v>
      </c>
      <c r="F383" s="124">
        <v>72.099999999999994</v>
      </c>
      <c r="G383" s="124">
        <v>70.949999999999989</v>
      </c>
      <c r="H383" s="124">
        <v>76.049999999999983</v>
      </c>
      <c r="I383" s="124">
        <v>77.199999999999989</v>
      </c>
      <c r="J383" s="124">
        <v>78.59999999999998</v>
      </c>
      <c r="K383" s="123">
        <v>75.8</v>
      </c>
      <c r="L383" s="123">
        <v>73.25</v>
      </c>
      <c r="M383" s="123">
        <v>22.277059999999999</v>
      </c>
    </row>
    <row r="384" spans="1:13">
      <c r="A384" s="65">
        <v>374</v>
      </c>
      <c r="B384" s="123" t="s">
        <v>1716</v>
      </c>
      <c r="C384" s="126">
        <v>5.8</v>
      </c>
      <c r="D384" s="124">
        <v>5.7666666666666666</v>
      </c>
      <c r="E384" s="124">
        <v>5.583333333333333</v>
      </c>
      <c r="F384" s="124">
        <v>5.3666666666666663</v>
      </c>
      <c r="G384" s="124">
        <v>5.1833333333333327</v>
      </c>
      <c r="H384" s="124">
        <v>5.9833333333333334</v>
      </c>
      <c r="I384" s="124">
        <v>6.166666666666667</v>
      </c>
      <c r="J384" s="124">
        <v>6.3833333333333337</v>
      </c>
      <c r="K384" s="123">
        <v>5.95</v>
      </c>
      <c r="L384" s="123">
        <v>5.55</v>
      </c>
      <c r="M384" s="123">
        <v>41.299140000000001</v>
      </c>
    </row>
    <row r="385" spans="1:13">
      <c r="A385" s="65">
        <v>375</v>
      </c>
      <c r="B385" s="123" t="s">
        <v>1665</v>
      </c>
      <c r="C385" s="126">
        <v>926.4</v>
      </c>
      <c r="D385" s="124">
        <v>927.88333333333333</v>
      </c>
      <c r="E385" s="124">
        <v>916.76666666666665</v>
      </c>
      <c r="F385" s="124">
        <v>907.13333333333333</v>
      </c>
      <c r="G385" s="124">
        <v>896.01666666666665</v>
      </c>
      <c r="H385" s="124">
        <v>937.51666666666665</v>
      </c>
      <c r="I385" s="124">
        <v>948.63333333333321</v>
      </c>
      <c r="J385" s="124">
        <v>958.26666666666665</v>
      </c>
      <c r="K385" s="123">
        <v>939</v>
      </c>
      <c r="L385" s="123">
        <v>918.25</v>
      </c>
      <c r="M385" s="123">
        <v>4.7617399999999996</v>
      </c>
    </row>
    <row r="386" spans="1:13">
      <c r="A386" s="65">
        <v>376</v>
      </c>
      <c r="B386" s="123" t="s">
        <v>1674</v>
      </c>
      <c r="C386" s="126">
        <v>142.9</v>
      </c>
      <c r="D386" s="124">
        <v>142.41666666666666</v>
      </c>
      <c r="E386" s="124">
        <v>141.83333333333331</v>
      </c>
      <c r="F386" s="124">
        <v>140.76666666666665</v>
      </c>
      <c r="G386" s="124">
        <v>140.18333333333331</v>
      </c>
      <c r="H386" s="124">
        <v>143.48333333333332</v>
      </c>
      <c r="I386" s="124">
        <v>144.06666666666663</v>
      </c>
      <c r="J386" s="124">
        <v>145.13333333333333</v>
      </c>
      <c r="K386" s="123">
        <v>143</v>
      </c>
      <c r="L386" s="123">
        <v>141.35</v>
      </c>
      <c r="M386" s="123">
        <v>2.0163799999999998</v>
      </c>
    </row>
    <row r="387" spans="1:13">
      <c r="A387" s="65">
        <v>377</v>
      </c>
      <c r="B387" s="123" t="s">
        <v>1678</v>
      </c>
      <c r="C387" s="126">
        <v>623.75</v>
      </c>
      <c r="D387" s="124">
        <v>621.5333333333333</v>
      </c>
      <c r="E387" s="124">
        <v>613.06666666666661</v>
      </c>
      <c r="F387" s="124">
        <v>602.38333333333333</v>
      </c>
      <c r="G387" s="124">
        <v>593.91666666666663</v>
      </c>
      <c r="H387" s="124">
        <v>632.21666666666658</v>
      </c>
      <c r="I387" s="124">
        <v>640.68333333333328</v>
      </c>
      <c r="J387" s="124">
        <v>651.36666666666656</v>
      </c>
      <c r="K387" s="123">
        <v>630</v>
      </c>
      <c r="L387" s="123">
        <v>610.85</v>
      </c>
      <c r="M387" s="123">
        <v>0.16936999999999999</v>
      </c>
    </row>
    <row r="388" spans="1:13">
      <c r="A388" s="65">
        <v>378</v>
      </c>
      <c r="B388" s="123" t="s">
        <v>133</v>
      </c>
      <c r="C388" s="126">
        <v>438.55</v>
      </c>
      <c r="D388" s="124">
        <v>436.16666666666669</v>
      </c>
      <c r="E388" s="124">
        <v>429.88333333333338</v>
      </c>
      <c r="F388" s="124">
        <v>421.2166666666667</v>
      </c>
      <c r="G388" s="124">
        <v>414.93333333333339</v>
      </c>
      <c r="H388" s="124">
        <v>444.83333333333337</v>
      </c>
      <c r="I388" s="124">
        <v>451.11666666666667</v>
      </c>
      <c r="J388" s="124">
        <v>459.78333333333336</v>
      </c>
      <c r="K388" s="123">
        <v>442.45</v>
      </c>
      <c r="L388" s="123">
        <v>427.5</v>
      </c>
      <c r="M388" s="123">
        <v>55.649419999999999</v>
      </c>
    </row>
    <row r="389" spans="1:13">
      <c r="A389" s="65">
        <v>379</v>
      </c>
      <c r="B389" s="123" t="s">
        <v>131</v>
      </c>
      <c r="C389" s="126">
        <v>23.35</v>
      </c>
      <c r="D389" s="124">
        <v>23.016666666666666</v>
      </c>
      <c r="E389" s="124">
        <v>22.383333333333333</v>
      </c>
      <c r="F389" s="124">
        <v>21.416666666666668</v>
      </c>
      <c r="G389" s="124">
        <v>20.783333333333335</v>
      </c>
      <c r="H389" s="124">
        <v>23.983333333333331</v>
      </c>
      <c r="I389" s="124">
        <v>24.616666666666664</v>
      </c>
      <c r="J389" s="124">
        <v>25.583333333333329</v>
      </c>
      <c r="K389" s="123">
        <v>23.65</v>
      </c>
      <c r="L389" s="123">
        <v>22.05</v>
      </c>
      <c r="M389" s="123">
        <v>809.56214999999997</v>
      </c>
    </row>
    <row r="390" spans="1:13">
      <c r="A390" s="65">
        <v>380</v>
      </c>
      <c r="B390" s="123" t="s">
        <v>134</v>
      </c>
      <c r="C390" s="126">
        <v>931.85</v>
      </c>
      <c r="D390" s="124">
        <v>929.73333333333323</v>
      </c>
      <c r="E390" s="124">
        <v>923.46666666666647</v>
      </c>
      <c r="F390" s="124">
        <v>915.08333333333326</v>
      </c>
      <c r="G390" s="124">
        <v>908.81666666666649</v>
      </c>
      <c r="H390" s="124">
        <v>938.11666666666645</v>
      </c>
      <c r="I390" s="124">
        <v>944.3833333333331</v>
      </c>
      <c r="J390" s="124">
        <v>952.76666666666642</v>
      </c>
      <c r="K390" s="123">
        <v>936</v>
      </c>
      <c r="L390" s="123">
        <v>921.35</v>
      </c>
      <c r="M390" s="123">
        <v>50.968249999999998</v>
      </c>
    </row>
    <row r="391" spans="1:13">
      <c r="A391" s="65">
        <v>381</v>
      </c>
      <c r="B391" s="123" t="s">
        <v>135</v>
      </c>
      <c r="C391" s="126">
        <v>451.65</v>
      </c>
      <c r="D391" s="124">
        <v>446.13333333333338</v>
      </c>
      <c r="E391" s="124">
        <v>436.21666666666675</v>
      </c>
      <c r="F391" s="124">
        <v>420.78333333333336</v>
      </c>
      <c r="G391" s="124">
        <v>410.86666666666673</v>
      </c>
      <c r="H391" s="124">
        <v>461.56666666666678</v>
      </c>
      <c r="I391" s="124">
        <v>471.48333333333341</v>
      </c>
      <c r="J391" s="124">
        <v>486.9166666666668</v>
      </c>
      <c r="K391" s="123">
        <v>456.05</v>
      </c>
      <c r="L391" s="123">
        <v>430.7</v>
      </c>
      <c r="M391" s="123">
        <v>41.747190000000003</v>
      </c>
    </row>
    <row r="392" spans="1:13">
      <c r="A392" s="65">
        <v>382</v>
      </c>
      <c r="B392" s="123" t="s">
        <v>2702</v>
      </c>
      <c r="C392" s="126">
        <v>35.950000000000003</v>
      </c>
      <c r="D392" s="124">
        <v>35.65</v>
      </c>
      <c r="E392" s="124">
        <v>34.599999999999994</v>
      </c>
      <c r="F392" s="124">
        <v>33.249999999999993</v>
      </c>
      <c r="G392" s="124">
        <v>32.199999999999989</v>
      </c>
      <c r="H392" s="124">
        <v>37</v>
      </c>
      <c r="I392" s="124">
        <v>38.049999999999997</v>
      </c>
      <c r="J392" s="124">
        <v>39.400000000000006</v>
      </c>
      <c r="K392" s="123">
        <v>36.700000000000003</v>
      </c>
      <c r="L392" s="123">
        <v>34.299999999999997</v>
      </c>
      <c r="M392" s="123">
        <v>72.593279999999993</v>
      </c>
    </row>
    <row r="393" spans="1:13">
      <c r="A393" s="65">
        <v>383</v>
      </c>
      <c r="B393" s="123" t="s">
        <v>136</v>
      </c>
      <c r="C393" s="126">
        <v>39.35</v>
      </c>
      <c r="D393" s="124">
        <v>39.383333333333333</v>
      </c>
      <c r="E393" s="124">
        <v>38.566666666666663</v>
      </c>
      <c r="F393" s="124">
        <v>37.783333333333331</v>
      </c>
      <c r="G393" s="124">
        <v>36.966666666666661</v>
      </c>
      <c r="H393" s="124">
        <v>40.166666666666664</v>
      </c>
      <c r="I393" s="124">
        <v>40.983333333333341</v>
      </c>
      <c r="J393" s="124">
        <v>41.766666666666666</v>
      </c>
      <c r="K393" s="123">
        <v>40.200000000000003</v>
      </c>
      <c r="L393" s="123">
        <v>38.6</v>
      </c>
      <c r="M393" s="123">
        <v>59.204329999999999</v>
      </c>
    </row>
    <row r="394" spans="1:13">
      <c r="A394" s="65">
        <v>384</v>
      </c>
      <c r="B394" s="123" t="s">
        <v>1682</v>
      </c>
      <c r="C394" s="126">
        <v>56.95</v>
      </c>
      <c r="D394" s="124">
        <v>56.733333333333327</v>
      </c>
      <c r="E394" s="124">
        <v>55.666666666666657</v>
      </c>
      <c r="F394" s="124">
        <v>54.383333333333333</v>
      </c>
      <c r="G394" s="124">
        <v>53.316666666666663</v>
      </c>
      <c r="H394" s="124">
        <v>58.016666666666652</v>
      </c>
      <c r="I394" s="124">
        <v>59.083333333333329</v>
      </c>
      <c r="J394" s="124">
        <v>60.366666666666646</v>
      </c>
      <c r="K394" s="123">
        <v>57.8</v>
      </c>
      <c r="L394" s="123">
        <v>55.45</v>
      </c>
      <c r="M394" s="123">
        <v>10.471780000000001</v>
      </c>
    </row>
    <row r="395" spans="1:13">
      <c r="A395" s="65">
        <v>385</v>
      </c>
      <c r="B395" s="123" t="s">
        <v>1687</v>
      </c>
      <c r="C395" s="126">
        <v>568.95000000000005</v>
      </c>
      <c r="D395" s="124">
        <v>564.65</v>
      </c>
      <c r="E395" s="124">
        <v>558.29999999999995</v>
      </c>
      <c r="F395" s="124">
        <v>547.65</v>
      </c>
      <c r="G395" s="124">
        <v>541.29999999999995</v>
      </c>
      <c r="H395" s="124">
        <v>575.29999999999995</v>
      </c>
      <c r="I395" s="124">
        <v>581.65000000000009</v>
      </c>
      <c r="J395" s="124">
        <v>592.29999999999995</v>
      </c>
      <c r="K395" s="123">
        <v>571</v>
      </c>
      <c r="L395" s="123">
        <v>554</v>
      </c>
      <c r="M395" s="123">
        <v>1.6785300000000001</v>
      </c>
    </row>
    <row r="396" spans="1:13">
      <c r="A396" s="65">
        <v>386</v>
      </c>
      <c r="B396" s="123" t="s">
        <v>1724</v>
      </c>
      <c r="C396" s="126">
        <v>406.05</v>
      </c>
      <c r="D396" s="124">
        <v>408.01666666666665</v>
      </c>
      <c r="E396" s="124">
        <v>403.0333333333333</v>
      </c>
      <c r="F396" s="124">
        <v>400.01666666666665</v>
      </c>
      <c r="G396" s="124">
        <v>395.0333333333333</v>
      </c>
      <c r="H396" s="124">
        <v>411.0333333333333</v>
      </c>
      <c r="I396" s="124">
        <v>416.01666666666665</v>
      </c>
      <c r="J396" s="124">
        <v>419.0333333333333</v>
      </c>
      <c r="K396" s="123">
        <v>413</v>
      </c>
      <c r="L396" s="123">
        <v>405</v>
      </c>
      <c r="M396" s="123">
        <v>0.18471000000000001</v>
      </c>
    </row>
    <row r="397" spans="1:13">
      <c r="A397" s="65">
        <v>387</v>
      </c>
      <c r="B397" s="123" t="s">
        <v>132</v>
      </c>
      <c r="C397" s="126">
        <v>130.25</v>
      </c>
      <c r="D397" s="124">
        <v>129.25</v>
      </c>
      <c r="E397" s="124">
        <v>126.5</v>
      </c>
      <c r="F397" s="124">
        <v>122.75</v>
      </c>
      <c r="G397" s="124">
        <v>120</v>
      </c>
      <c r="H397" s="124">
        <v>133</v>
      </c>
      <c r="I397" s="124">
        <v>135.75</v>
      </c>
      <c r="J397" s="124">
        <v>139.5</v>
      </c>
      <c r="K397" s="123">
        <v>132</v>
      </c>
      <c r="L397" s="123">
        <v>125.5</v>
      </c>
      <c r="M397" s="123">
        <v>45.260820000000002</v>
      </c>
    </row>
    <row r="398" spans="1:13">
      <c r="A398" s="65">
        <v>388</v>
      </c>
      <c r="B398" s="123" t="s">
        <v>1799</v>
      </c>
      <c r="C398" s="126">
        <v>268.85000000000002</v>
      </c>
      <c r="D398" s="124">
        <v>270.11666666666662</v>
      </c>
      <c r="E398" s="124">
        <v>267.03333333333325</v>
      </c>
      <c r="F398" s="124">
        <v>265.21666666666664</v>
      </c>
      <c r="G398" s="124">
        <v>262.13333333333327</v>
      </c>
      <c r="H398" s="124">
        <v>271.93333333333322</v>
      </c>
      <c r="I398" s="124">
        <v>275.01666666666659</v>
      </c>
      <c r="J398" s="124">
        <v>276.8333333333332</v>
      </c>
      <c r="K398" s="123">
        <v>273.2</v>
      </c>
      <c r="L398" s="123">
        <v>268.3</v>
      </c>
      <c r="M398" s="123">
        <v>0.40814</v>
      </c>
    </row>
    <row r="399" spans="1:13">
      <c r="A399" s="65">
        <v>389</v>
      </c>
      <c r="B399" s="123" t="s">
        <v>1825</v>
      </c>
      <c r="C399" s="126">
        <v>35.450000000000003</v>
      </c>
      <c r="D399" s="124">
        <v>35.550000000000004</v>
      </c>
      <c r="E399" s="124">
        <v>34.850000000000009</v>
      </c>
      <c r="F399" s="124">
        <v>34.250000000000007</v>
      </c>
      <c r="G399" s="124">
        <v>33.550000000000011</v>
      </c>
      <c r="H399" s="124">
        <v>36.150000000000006</v>
      </c>
      <c r="I399" s="124">
        <v>36.850000000000009</v>
      </c>
      <c r="J399" s="124">
        <v>37.450000000000003</v>
      </c>
      <c r="K399" s="123">
        <v>36.25</v>
      </c>
      <c r="L399" s="123">
        <v>34.950000000000003</v>
      </c>
      <c r="M399" s="123">
        <v>16.978750000000002</v>
      </c>
    </row>
    <row r="400" spans="1:13">
      <c r="A400" s="65">
        <v>390</v>
      </c>
      <c r="B400" s="123" t="s">
        <v>1827</v>
      </c>
      <c r="C400" s="126">
        <v>1729.7</v>
      </c>
      <c r="D400" s="124">
        <v>1738.0666666666666</v>
      </c>
      <c r="E400" s="124">
        <v>1716.1333333333332</v>
      </c>
      <c r="F400" s="124">
        <v>1702.5666666666666</v>
      </c>
      <c r="G400" s="124">
        <v>1680.6333333333332</v>
      </c>
      <c r="H400" s="124">
        <v>1751.6333333333332</v>
      </c>
      <c r="I400" s="124">
        <v>1773.5666666666666</v>
      </c>
      <c r="J400" s="124">
        <v>1787.1333333333332</v>
      </c>
      <c r="K400" s="123">
        <v>1760</v>
      </c>
      <c r="L400" s="123">
        <v>1724.5</v>
      </c>
      <c r="M400" s="123">
        <v>9.5619999999999997E-2</v>
      </c>
    </row>
    <row r="401" spans="1:13">
      <c r="A401" s="65">
        <v>391</v>
      </c>
      <c r="B401" s="123" t="s">
        <v>1834</v>
      </c>
      <c r="C401" s="126">
        <v>766</v>
      </c>
      <c r="D401" s="124">
        <v>768.05000000000007</v>
      </c>
      <c r="E401" s="124">
        <v>761.10000000000014</v>
      </c>
      <c r="F401" s="124">
        <v>756.2</v>
      </c>
      <c r="G401" s="124">
        <v>749.25000000000011</v>
      </c>
      <c r="H401" s="124">
        <v>772.95000000000016</v>
      </c>
      <c r="I401" s="124">
        <v>779.9000000000002</v>
      </c>
      <c r="J401" s="124">
        <v>784.80000000000018</v>
      </c>
      <c r="K401" s="123">
        <v>775</v>
      </c>
      <c r="L401" s="123">
        <v>763.15</v>
      </c>
      <c r="M401" s="123">
        <v>0.12109</v>
      </c>
    </row>
    <row r="402" spans="1:13">
      <c r="A402" s="65">
        <v>392</v>
      </c>
      <c r="B402" s="123" t="s">
        <v>1860</v>
      </c>
      <c r="C402" s="126">
        <v>82.25</v>
      </c>
      <c r="D402" s="124">
        <v>82.25</v>
      </c>
      <c r="E402" s="124">
        <v>80.75</v>
      </c>
      <c r="F402" s="124">
        <v>79.25</v>
      </c>
      <c r="G402" s="124">
        <v>77.75</v>
      </c>
      <c r="H402" s="124">
        <v>83.75</v>
      </c>
      <c r="I402" s="124">
        <v>85.25</v>
      </c>
      <c r="J402" s="124">
        <v>86.75</v>
      </c>
      <c r="K402" s="123">
        <v>83.75</v>
      </c>
      <c r="L402" s="123">
        <v>80.75</v>
      </c>
      <c r="M402" s="123">
        <v>24.875820000000001</v>
      </c>
    </row>
    <row r="403" spans="1:13">
      <c r="A403" s="65">
        <v>393</v>
      </c>
      <c r="B403" s="123" t="s">
        <v>230</v>
      </c>
      <c r="C403" s="126">
        <v>1866.45</v>
      </c>
      <c r="D403" s="124">
        <v>1866.6000000000001</v>
      </c>
      <c r="E403" s="124">
        <v>1848.4000000000003</v>
      </c>
      <c r="F403" s="124">
        <v>1830.3500000000001</v>
      </c>
      <c r="G403" s="124">
        <v>1812.1500000000003</v>
      </c>
      <c r="H403" s="124">
        <v>1884.6500000000003</v>
      </c>
      <c r="I403" s="124">
        <v>1902.8500000000001</v>
      </c>
      <c r="J403" s="124">
        <v>1920.9000000000003</v>
      </c>
      <c r="K403" s="123">
        <v>1884.8</v>
      </c>
      <c r="L403" s="123">
        <v>1848.55</v>
      </c>
      <c r="M403" s="123">
        <v>0.90378000000000003</v>
      </c>
    </row>
    <row r="404" spans="1:13">
      <c r="A404" s="65">
        <v>394</v>
      </c>
      <c r="B404" s="123" t="s">
        <v>1728</v>
      </c>
      <c r="C404" s="126">
        <v>381.5</v>
      </c>
      <c r="D404" s="124">
        <v>383.2166666666667</v>
      </c>
      <c r="E404" s="124">
        <v>377.73333333333341</v>
      </c>
      <c r="F404" s="124">
        <v>373.9666666666667</v>
      </c>
      <c r="G404" s="124">
        <v>368.48333333333341</v>
      </c>
      <c r="H404" s="124">
        <v>386.98333333333341</v>
      </c>
      <c r="I404" s="124">
        <v>392.46666666666675</v>
      </c>
      <c r="J404" s="124">
        <v>396.23333333333341</v>
      </c>
      <c r="K404" s="123">
        <v>388.7</v>
      </c>
      <c r="L404" s="123">
        <v>379.45</v>
      </c>
      <c r="M404" s="123">
        <v>2.55159</v>
      </c>
    </row>
    <row r="405" spans="1:13">
      <c r="A405" s="65">
        <v>395</v>
      </c>
      <c r="B405" s="123" t="s">
        <v>211</v>
      </c>
      <c r="C405" s="126">
        <v>5229.25</v>
      </c>
      <c r="D405" s="124">
        <v>5201.166666666667</v>
      </c>
      <c r="E405" s="124">
        <v>5053.3833333333341</v>
      </c>
      <c r="F405" s="124">
        <v>4877.5166666666673</v>
      </c>
      <c r="G405" s="124">
        <v>4729.7333333333345</v>
      </c>
      <c r="H405" s="124">
        <v>5377.0333333333338</v>
      </c>
      <c r="I405" s="124">
        <v>5524.8166666666666</v>
      </c>
      <c r="J405" s="124">
        <v>5700.6833333333334</v>
      </c>
      <c r="K405" s="123">
        <v>5348.95</v>
      </c>
      <c r="L405" s="123">
        <v>5025.3</v>
      </c>
      <c r="M405" s="123">
        <v>6.3750000000000001E-2</v>
      </c>
    </row>
    <row r="406" spans="1:13">
      <c r="A406" s="65">
        <v>396</v>
      </c>
      <c r="B406" s="123" t="s">
        <v>2576</v>
      </c>
      <c r="C406" s="126">
        <v>5621</v>
      </c>
      <c r="D406" s="124">
        <v>5552.0333333333328</v>
      </c>
      <c r="E406" s="124">
        <v>5331.9666666666653</v>
      </c>
      <c r="F406" s="124">
        <v>5042.9333333333325</v>
      </c>
      <c r="G406" s="124">
        <v>4822.866666666665</v>
      </c>
      <c r="H406" s="124">
        <v>5841.0666666666657</v>
      </c>
      <c r="I406" s="124">
        <v>6061.1333333333332</v>
      </c>
      <c r="J406" s="124">
        <v>6350.1666666666661</v>
      </c>
      <c r="K406" s="123">
        <v>5772.1</v>
      </c>
      <c r="L406" s="123">
        <v>5263</v>
      </c>
      <c r="M406" s="123">
        <v>0.1018</v>
      </c>
    </row>
    <row r="407" spans="1:13">
      <c r="A407" s="65">
        <v>397</v>
      </c>
      <c r="B407" s="123" t="s">
        <v>1765</v>
      </c>
      <c r="C407" s="126">
        <v>115.25</v>
      </c>
      <c r="D407" s="124">
        <v>112.81666666666666</v>
      </c>
      <c r="E407" s="124">
        <v>109.13333333333333</v>
      </c>
      <c r="F407" s="124">
        <v>103.01666666666667</v>
      </c>
      <c r="G407" s="124">
        <v>99.333333333333329</v>
      </c>
      <c r="H407" s="124">
        <v>118.93333333333332</v>
      </c>
      <c r="I407" s="124">
        <v>122.61666666666666</v>
      </c>
      <c r="J407" s="124">
        <v>128.73333333333332</v>
      </c>
      <c r="K407" s="123">
        <v>116.5</v>
      </c>
      <c r="L407" s="123">
        <v>106.7</v>
      </c>
      <c r="M407" s="123">
        <v>6.8161199999999997</v>
      </c>
    </row>
    <row r="408" spans="1:13">
      <c r="A408" s="65">
        <v>398</v>
      </c>
      <c r="B408" s="123" t="s">
        <v>1787</v>
      </c>
      <c r="C408" s="126">
        <v>382.05</v>
      </c>
      <c r="D408" s="124">
        <v>380.58333333333331</v>
      </c>
      <c r="E408" s="124">
        <v>373.46666666666664</v>
      </c>
      <c r="F408" s="124">
        <v>364.88333333333333</v>
      </c>
      <c r="G408" s="124">
        <v>357.76666666666665</v>
      </c>
      <c r="H408" s="124">
        <v>389.16666666666663</v>
      </c>
      <c r="I408" s="124">
        <v>396.2833333333333</v>
      </c>
      <c r="J408" s="124">
        <v>404.86666666666662</v>
      </c>
      <c r="K408" s="123">
        <v>387.7</v>
      </c>
      <c r="L408" s="123">
        <v>372</v>
      </c>
      <c r="M408" s="123">
        <v>0.99528000000000005</v>
      </c>
    </row>
    <row r="409" spans="1:13">
      <c r="A409" s="65">
        <v>399</v>
      </c>
      <c r="B409" s="123" t="s">
        <v>2350</v>
      </c>
      <c r="C409" s="126">
        <v>1532.95</v>
      </c>
      <c r="D409" s="124">
        <v>1547.9666666666665</v>
      </c>
      <c r="E409" s="124">
        <v>1510.9833333333329</v>
      </c>
      <c r="F409" s="124">
        <v>1489.0166666666664</v>
      </c>
      <c r="G409" s="124">
        <v>1452.0333333333328</v>
      </c>
      <c r="H409" s="124">
        <v>1569.9333333333329</v>
      </c>
      <c r="I409" s="124">
        <v>1606.9166666666665</v>
      </c>
      <c r="J409" s="124">
        <v>1628.883333333333</v>
      </c>
      <c r="K409" s="123">
        <v>1584.95</v>
      </c>
      <c r="L409" s="123">
        <v>1526</v>
      </c>
      <c r="M409" s="123">
        <v>8.77E-3</v>
      </c>
    </row>
    <row r="410" spans="1:13">
      <c r="A410" s="65">
        <v>400</v>
      </c>
      <c r="B410" s="123" t="s">
        <v>1793</v>
      </c>
      <c r="C410" s="126">
        <v>446.7</v>
      </c>
      <c r="D410" s="124">
        <v>447.05</v>
      </c>
      <c r="E410" s="124">
        <v>439.3</v>
      </c>
      <c r="F410" s="124">
        <v>431.9</v>
      </c>
      <c r="G410" s="124">
        <v>424.15</v>
      </c>
      <c r="H410" s="124">
        <v>454.45000000000005</v>
      </c>
      <c r="I410" s="124">
        <v>462.20000000000005</v>
      </c>
      <c r="J410" s="124">
        <v>469.60000000000008</v>
      </c>
      <c r="K410" s="123">
        <v>454.8</v>
      </c>
      <c r="L410" s="123">
        <v>439.65</v>
      </c>
      <c r="M410" s="123">
        <v>0.29576000000000002</v>
      </c>
    </row>
    <row r="411" spans="1:13">
      <c r="A411" s="65">
        <v>401</v>
      </c>
      <c r="B411" s="123" t="s">
        <v>1767</v>
      </c>
      <c r="C411" s="126">
        <v>64.3</v>
      </c>
      <c r="D411" s="124">
        <v>64.216666666666654</v>
      </c>
      <c r="E411" s="124">
        <v>63.133333333333312</v>
      </c>
      <c r="F411" s="124">
        <v>61.966666666666654</v>
      </c>
      <c r="G411" s="124">
        <v>60.883333333333312</v>
      </c>
      <c r="H411" s="124">
        <v>65.383333333333312</v>
      </c>
      <c r="I411" s="124">
        <v>66.466666666666654</v>
      </c>
      <c r="J411" s="124">
        <v>67.633333333333312</v>
      </c>
      <c r="K411" s="123">
        <v>65.3</v>
      </c>
      <c r="L411" s="123">
        <v>63.05</v>
      </c>
      <c r="M411" s="123">
        <v>7.7623600000000001</v>
      </c>
    </row>
    <row r="412" spans="1:13">
      <c r="A412" s="65">
        <v>402</v>
      </c>
      <c r="B412" s="123" t="s">
        <v>1801</v>
      </c>
      <c r="C412" s="126">
        <v>538.54999999999995</v>
      </c>
      <c r="D412" s="124">
        <v>541.18333333333328</v>
      </c>
      <c r="E412" s="124">
        <v>527.36666666666656</v>
      </c>
      <c r="F412" s="124">
        <v>516.18333333333328</v>
      </c>
      <c r="G412" s="124">
        <v>502.36666666666656</v>
      </c>
      <c r="H412" s="124">
        <v>552.36666666666656</v>
      </c>
      <c r="I412" s="124">
        <v>566.18333333333339</v>
      </c>
      <c r="J412" s="124">
        <v>577.36666666666656</v>
      </c>
      <c r="K412" s="123">
        <v>555</v>
      </c>
      <c r="L412" s="123">
        <v>530</v>
      </c>
      <c r="M412" s="123">
        <v>0.59477999999999998</v>
      </c>
    </row>
    <row r="413" spans="1:13">
      <c r="A413" s="65">
        <v>403</v>
      </c>
      <c r="B413" s="123" t="s">
        <v>212</v>
      </c>
      <c r="C413" s="126">
        <v>16795.55</v>
      </c>
      <c r="D413" s="124">
        <v>16563.516666666666</v>
      </c>
      <c r="E413" s="124">
        <v>16257.033333333333</v>
      </c>
      <c r="F413" s="124">
        <v>15718.516666666666</v>
      </c>
      <c r="G413" s="124">
        <v>15412.033333333333</v>
      </c>
      <c r="H413" s="124">
        <v>17102.033333333333</v>
      </c>
      <c r="I413" s="124">
        <v>17408.516666666663</v>
      </c>
      <c r="J413" s="124">
        <v>17947.033333333333</v>
      </c>
      <c r="K413" s="123">
        <v>16870</v>
      </c>
      <c r="L413" s="123">
        <v>16025</v>
      </c>
      <c r="M413" s="123">
        <v>0.17535000000000001</v>
      </c>
    </row>
    <row r="414" spans="1:13">
      <c r="A414" s="65">
        <v>404</v>
      </c>
      <c r="B414" s="123" t="s">
        <v>1685</v>
      </c>
      <c r="C414" s="126">
        <v>15.45</v>
      </c>
      <c r="D414" s="124">
        <v>15.450000000000001</v>
      </c>
      <c r="E414" s="124">
        <v>15.400000000000002</v>
      </c>
      <c r="F414" s="124">
        <v>15.350000000000001</v>
      </c>
      <c r="G414" s="124">
        <v>15.300000000000002</v>
      </c>
      <c r="H414" s="124">
        <v>15.500000000000002</v>
      </c>
      <c r="I414" s="124">
        <v>15.550000000000002</v>
      </c>
      <c r="J414" s="124">
        <v>15.600000000000001</v>
      </c>
      <c r="K414" s="123">
        <v>15.5</v>
      </c>
      <c r="L414" s="123">
        <v>15.4</v>
      </c>
      <c r="M414" s="123">
        <v>14.17597</v>
      </c>
    </row>
    <row r="415" spans="1:13">
      <c r="A415" s="65">
        <v>405</v>
      </c>
      <c r="B415" s="123" t="s">
        <v>1810</v>
      </c>
      <c r="C415" s="126">
        <v>2005</v>
      </c>
      <c r="D415" s="124">
        <v>2017.6666666666667</v>
      </c>
      <c r="E415" s="124">
        <v>1987.3333333333335</v>
      </c>
      <c r="F415" s="124">
        <v>1969.6666666666667</v>
      </c>
      <c r="G415" s="124">
        <v>1939.3333333333335</v>
      </c>
      <c r="H415" s="124">
        <v>2035.3333333333335</v>
      </c>
      <c r="I415" s="124">
        <v>2065.666666666667</v>
      </c>
      <c r="J415" s="124">
        <v>2083.3333333333335</v>
      </c>
      <c r="K415" s="123">
        <v>2048</v>
      </c>
      <c r="L415" s="123">
        <v>2000</v>
      </c>
      <c r="M415" s="123">
        <v>1.2402</v>
      </c>
    </row>
    <row r="416" spans="1:13">
      <c r="A416" s="65">
        <v>406</v>
      </c>
      <c r="B416" s="123" t="s">
        <v>140</v>
      </c>
      <c r="C416" s="126">
        <v>1356.5</v>
      </c>
      <c r="D416" s="124">
        <v>1357.4166666666667</v>
      </c>
      <c r="E416" s="124">
        <v>1345.8833333333334</v>
      </c>
      <c r="F416" s="124">
        <v>1335.2666666666667</v>
      </c>
      <c r="G416" s="124">
        <v>1323.7333333333333</v>
      </c>
      <c r="H416" s="124">
        <v>1368.0333333333335</v>
      </c>
      <c r="I416" s="124">
        <v>1379.5666666666668</v>
      </c>
      <c r="J416" s="124">
        <v>1390.1833333333336</v>
      </c>
      <c r="K416" s="123">
        <v>1368.95</v>
      </c>
      <c r="L416" s="123">
        <v>1346.8</v>
      </c>
      <c r="M416" s="123">
        <v>10.172470000000001</v>
      </c>
    </row>
    <row r="417" spans="1:13">
      <c r="A417" s="65">
        <v>407</v>
      </c>
      <c r="B417" s="123" t="s">
        <v>139</v>
      </c>
      <c r="C417" s="126">
        <v>1118.95</v>
      </c>
      <c r="D417" s="124">
        <v>1112.1666666666667</v>
      </c>
      <c r="E417" s="124">
        <v>1098.2833333333335</v>
      </c>
      <c r="F417" s="124">
        <v>1077.6166666666668</v>
      </c>
      <c r="G417" s="124">
        <v>1063.7333333333336</v>
      </c>
      <c r="H417" s="124">
        <v>1132.8333333333335</v>
      </c>
      <c r="I417" s="124">
        <v>1146.7166666666667</v>
      </c>
      <c r="J417" s="124">
        <v>1167.3833333333334</v>
      </c>
      <c r="K417" s="123">
        <v>1126.05</v>
      </c>
      <c r="L417" s="123">
        <v>1091.5</v>
      </c>
      <c r="M417" s="123">
        <v>1.43431</v>
      </c>
    </row>
    <row r="418" spans="1:13">
      <c r="A418" s="65">
        <v>408</v>
      </c>
      <c r="B418" s="123" t="s">
        <v>1836</v>
      </c>
      <c r="C418" s="126">
        <v>48.2</v>
      </c>
      <c r="D418" s="124">
        <v>48.383333333333326</v>
      </c>
      <c r="E418" s="124">
        <v>47.866666666666653</v>
      </c>
      <c r="F418" s="124">
        <v>47.533333333333324</v>
      </c>
      <c r="G418" s="124">
        <v>47.016666666666652</v>
      </c>
      <c r="H418" s="124">
        <v>48.716666666666654</v>
      </c>
      <c r="I418" s="124">
        <v>49.233333333333334</v>
      </c>
      <c r="J418" s="124">
        <v>49.566666666666656</v>
      </c>
      <c r="K418" s="123">
        <v>48.9</v>
      </c>
      <c r="L418" s="123">
        <v>48.05</v>
      </c>
      <c r="M418" s="123">
        <v>6.4535099999999996</v>
      </c>
    </row>
    <row r="419" spans="1:13">
      <c r="A419" s="65">
        <v>409</v>
      </c>
      <c r="B419" s="123" t="s">
        <v>1838</v>
      </c>
      <c r="C419" s="126">
        <v>543.6</v>
      </c>
      <c r="D419" s="124">
        <v>545.69999999999993</v>
      </c>
      <c r="E419" s="124">
        <v>538.54999999999984</v>
      </c>
      <c r="F419" s="124">
        <v>533.49999999999989</v>
      </c>
      <c r="G419" s="124">
        <v>526.3499999999998</v>
      </c>
      <c r="H419" s="124">
        <v>550.74999999999989</v>
      </c>
      <c r="I419" s="124">
        <v>557.9</v>
      </c>
      <c r="J419" s="124">
        <v>562.94999999999993</v>
      </c>
      <c r="K419" s="123">
        <v>552.85</v>
      </c>
      <c r="L419" s="123">
        <v>540.65</v>
      </c>
      <c r="M419" s="123">
        <v>2.3190400000000002</v>
      </c>
    </row>
    <row r="420" spans="1:13">
      <c r="A420" s="65">
        <v>410</v>
      </c>
      <c r="B420" s="123" t="s">
        <v>1840</v>
      </c>
      <c r="C420" s="126">
        <v>998.1</v>
      </c>
      <c r="D420" s="124">
        <v>996.83333333333337</v>
      </c>
      <c r="E420" s="124">
        <v>991.31666666666672</v>
      </c>
      <c r="F420" s="124">
        <v>984.5333333333333</v>
      </c>
      <c r="G420" s="124">
        <v>979.01666666666665</v>
      </c>
      <c r="H420" s="124">
        <v>1003.6166666666668</v>
      </c>
      <c r="I420" s="124">
        <v>1009.1333333333334</v>
      </c>
      <c r="J420" s="124">
        <v>1015.9166666666669</v>
      </c>
      <c r="K420" s="123">
        <v>1002.35</v>
      </c>
      <c r="L420" s="123">
        <v>990.05</v>
      </c>
      <c r="M420" s="123">
        <v>7.0470000000000005E-2</v>
      </c>
    </row>
    <row r="421" spans="1:13">
      <c r="A421" s="65">
        <v>411</v>
      </c>
      <c r="B421" s="123" t="s">
        <v>1841</v>
      </c>
      <c r="C421" s="126">
        <v>669.4</v>
      </c>
      <c r="D421" s="124">
        <v>665.5333333333333</v>
      </c>
      <c r="E421" s="124">
        <v>656.11666666666656</v>
      </c>
      <c r="F421" s="124">
        <v>642.83333333333326</v>
      </c>
      <c r="G421" s="124">
        <v>633.41666666666652</v>
      </c>
      <c r="H421" s="124">
        <v>678.81666666666661</v>
      </c>
      <c r="I421" s="124">
        <v>688.23333333333335</v>
      </c>
      <c r="J421" s="124">
        <v>701.51666666666665</v>
      </c>
      <c r="K421" s="123">
        <v>674.95</v>
      </c>
      <c r="L421" s="123">
        <v>652.25</v>
      </c>
      <c r="M421" s="123">
        <v>0.66930000000000001</v>
      </c>
    </row>
    <row r="422" spans="1:13">
      <c r="A422" s="65">
        <v>412</v>
      </c>
      <c r="B422" s="123" t="s">
        <v>1845</v>
      </c>
      <c r="C422" s="126">
        <v>309.10000000000002</v>
      </c>
      <c r="D422" s="124">
        <v>311.45</v>
      </c>
      <c r="E422" s="124">
        <v>304.64999999999998</v>
      </c>
      <c r="F422" s="124">
        <v>300.2</v>
      </c>
      <c r="G422" s="124">
        <v>293.39999999999998</v>
      </c>
      <c r="H422" s="124">
        <v>315.89999999999998</v>
      </c>
      <c r="I422" s="124">
        <v>322.70000000000005</v>
      </c>
      <c r="J422" s="124">
        <v>327.14999999999998</v>
      </c>
      <c r="K422" s="123">
        <v>318.25</v>
      </c>
      <c r="L422" s="123">
        <v>307</v>
      </c>
      <c r="M422" s="123">
        <v>3.1874899999999999</v>
      </c>
    </row>
    <row r="423" spans="1:13">
      <c r="A423" s="65">
        <v>413</v>
      </c>
      <c r="B423" s="123" t="s">
        <v>213</v>
      </c>
      <c r="C423" s="126">
        <v>25.1</v>
      </c>
      <c r="D423" s="124">
        <v>25.100000000000005</v>
      </c>
      <c r="E423" s="124">
        <v>24.650000000000009</v>
      </c>
      <c r="F423" s="124">
        <v>24.200000000000003</v>
      </c>
      <c r="G423" s="124">
        <v>23.750000000000007</v>
      </c>
      <c r="H423" s="124">
        <v>25.550000000000011</v>
      </c>
      <c r="I423" s="124">
        <v>26.000000000000007</v>
      </c>
      <c r="J423" s="124">
        <v>26.450000000000014</v>
      </c>
      <c r="K423" s="123">
        <v>25.55</v>
      </c>
      <c r="L423" s="123">
        <v>24.65</v>
      </c>
      <c r="M423" s="123">
        <v>84.872259999999997</v>
      </c>
    </row>
    <row r="424" spans="1:13">
      <c r="A424" s="65">
        <v>414</v>
      </c>
      <c r="B424" s="123" t="s">
        <v>2554</v>
      </c>
      <c r="C424" s="126">
        <v>118.55</v>
      </c>
      <c r="D424" s="124">
        <v>119.10000000000001</v>
      </c>
      <c r="E424" s="124">
        <v>117.50000000000001</v>
      </c>
      <c r="F424" s="124">
        <v>116.45</v>
      </c>
      <c r="G424" s="124">
        <v>114.85000000000001</v>
      </c>
      <c r="H424" s="124">
        <v>120.15000000000002</v>
      </c>
      <c r="I424" s="124">
        <v>121.75000000000001</v>
      </c>
      <c r="J424" s="124">
        <v>122.80000000000003</v>
      </c>
      <c r="K424" s="123">
        <v>120.7</v>
      </c>
      <c r="L424" s="123">
        <v>118.05</v>
      </c>
      <c r="M424" s="123">
        <v>1.54169</v>
      </c>
    </row>
    <row r="425" spans="1:13">
      <c r="A425" s="65">
        <v>415</v>
      </c>
      <c r="B425" s="123" t="s">
        <v>138</v>
      </c>
      <c r="C425" s="126">
        <v>254.7</v>
      </c>
      <c r="D425" s="124">
        <v>255.56666666666663</v>
      </c>
      <c r="E425" s="124">
        <v>248.73333333333329</v>
      </c>
      <c r="F425" s="124">
        <v>242.76666666666665</v>
      </c>
      <c r="G425" s="124">
        <v>235.93333333333331</v>
      </c>
      <c r="H425" s="124">
        <v>261.5333333333333</v>
      </c>
      <c r="I425" s="124">
        <v>268.36666666666656</v>
      </c>
      <c r="J425" s="124">
        <v>274.33333333333326</v>
      </c>
      <c r="K425" s="123">
        <v>262.39999999999998</v>
      </c>
      <c r="L425" s="123">
        <v>249.6</v>
      </c>
      <c r="M425" s="123">
        <v>376.47221000000002</v>
      </c>
    </row>
    <row r="426" spans="1:13">
      <c r="A426" s="65">
        <v>416</v>
      </c>
      <c r="B426" s="123" t="s">
        <v>137</v>
      </c>
      <c r="C426" s="126">
        <v>72.599999999999994</v>
      </c>
      <c r="D426" s="124">
        <v>72.716666666666669</v>
      </c>
      <c r="E426" s="124">
        <v>71.033333333333331</v>
      </c>
      <c r="F426" s="124">
        <v>69.466666666666669</v>
      </c>
      <c r="G426" s="124">
        <v>67.783333333333331</v>
      </c>
      <c r="H426" s="124">
        <v>74.283333333333331</v>
      </c>
      <c r="I426" s="124">
        <v>75.966666666666669</v>
      </c>
      <c r="J426" s="124">
        <v>77.533333333333331</v>
      </c>
      <c r="K426" s="123">
        <v>74.400000000000006</v>
      </c>
      <c r="L426" s="123">
        <v>71.150000000000006</v>
      </c>
      <c r="M426" s="123">
        <v>138.28988000000001</v>
      </c>
    </row>
    <row r="427" spans="1:13">
      <c r="A427" s="65">
        <v>417</v>
      </c>
      <c r="B427" s="123" t="s">
        <v>378</v>
      </c>
      <c r="C427" s="126">
        <v>348.3</v>
      </c>
      <c r="D427" s="124">
        <v>347.31666666666666</v>
      </c>
      <c r="E427" s="124">
        <v>341.18333333333334</v>
      </c>
      <c r="F427" s="124">
        <v>334.06666666666666</v>
      </c>
      <c r="G427" s="124">
        <v>327.93333333333334</v>
      </c>
      <c r="H427" s="124">
        <v>354.43333333333334</v>
      </c>
      <c r="I427" s="124">
        <v>360.56666666666666</v>
      </c>
      <c r="J427" s="124">
        <v>367.68333333333334</v>
      </c>
      <c r="K427" s="123">
        <v>353.45</v>
      </c>
      <c r="L427" s="123">
        <v>340.2</v>
      </c>
      <c r="M427" s="123">
        <v>12.67174</v>
      </c>
    </row>
    <row r="428" spans="1:13">
      <c r="A428" s="65">
        <v>418</v>
      </c>
      <c r="B428" s="123" t="s">
        <v>1877</v>
      </c>
      <c r="C428" s="126">
        <v>415.7</v>
      </c>
      <c r="D428" s="124">
        <v>415.83333333333331</v>
      </c>
      <c r="E428" s="124">
        <v>412.31666666666661</v>
      </c>
      <c r="F428" s="124">
        <v>408.93333333333328</v>
      </c>
      <c r="G428" s="124">
        <v>405.41666666666657</v>
      </c>
      <c r="H428" s="124">
        <v>419.21666666666664</v>
      </c>
      <c r="I428" s="124">
        <v>422.73333333333341</v>
      </c>
      <c r="J428" s="124">
        <v>426.11666666666667</v>
      </c>
      <c r="K428" s="123">
        <v>419.35</v>
      </c>
      <c r="L428" s="123">
        <v>412.45</v>
      </c>
      <c r="M428" s="123">
        <v>0.30746000000000001</v>
      </c>
    </row>
    <row r="429" spans="1:13">
      <c r="A429" s="65">
        <v>419</v>
      </c>
      <c r="B429" s="123" t="s">
        <v>1850</v>
      </c>
      <c r="C429" s="126">
        <v>411.25</v>
      </c>
      <c r="D429" s="124">
        <v>412.59999999999997</v>
      </c>
      <c r="E429" s="124">
        <v>407.19999999999993</v>
      </c>
      <c r="F429" s="124">
        <v>403.15</v>
      </c>
      <c r="G429" s="124">
        <v>397.74999999999994</v>
      </c>
      <c r="H429" s="124">
        <v>416.64999999999992</v>
      </c>
      <c r="I429" s="124">
        <v>422.0499999999999</v>
      </c>
      <c r="J429" s="124">
        <v>426.09999999999991</v>
      </c>
      <c r="K429" s="123">
        <v>418</v>
      </c>
      <c r="L429" s="123">
        <v>408.55</v>
      </c>
      <c r="M429" s="123">
        <v>1.9683200000000001</v>
      </c>
    </row>
    <row r="430" spans="1:13">
      <c r="A430" s="65">
        <v>420</v>
      </c>
      <c r="B430" s="123" t="s">
        <v>142</v>
      </c>
      <c r="C430" s="126">
        <v>523.29999999999995</v>
      </c>
      <c r="D430" s="124">
        <v>520.48333333333323</v>
      </c>
      <c r="E430" s="124">
        <v>515.46666666666647</v>
      </c>
      <c r="F430" s="124">
        <v>507.63333333333321</v>
      </c>
      <c r="G430" s="124">
        <v>502.61666666666645</v>
      </c>
      <c r="H430" s="124">
        <v>528.31666666666649</v>
      </c>
      <c r="I430" s="124">
        <v>533.33333333333314</v>
      </c>
      <c r="J430" s="124">
        <v>541.16666666666652</v>
      </c>
      <c r="K430" s="123">
        <v>525.5</v>
      </c>
      <c r="L430" s="123">
        <v>512.65</v>
      </c>
      <c r="M430" s="123">
        <v>47.950839999999999</v>
      </c>
    </row>
    <row r="431" spans="1:13">
      <c r="A431" s="65">
        <v>421</v>
      </c>
      <c r="B431" s="123" t="s">
        <v>143</v>
      </c>
      <c r="C431" s="126">
        <v>900.25</v>
      </c>
      <c r="D431" s="124">
        <v>895.41666666666663</v>
      </c>
      <c r="E431" s="124">
        <v>884.83333333333326</v>
      </c>
      <c r="F431" s="124">
        <v>869.41666666666663</v>
      </c>
      <c r="G431" s="124">
        <v>858.83333333333326</v>
      </c>
      <c r="H431" s="124">
        <v>910.83333333333326</v>
      </c>
      <c r="I431" s="124">
        <v>921.41666666666652</v>
      </c>
      <c r="J431" s="124">
        <v>936.83333333333326</v>
      </c>
      <c r="K431" s="123">
        <v>906</v>
      </c>
      <c r="L431" s="123">
        <v>880</v>
      </c>
      <c r="M431" s="123">
        <v>13.10159</v>
      </c>
    </row>
    <row r="432" spans="1:13">
      <c r="A432" s="65">
        <v>422</v>
      </c>
      <c r="B432" s="123" t="s">
        <v>1887</v>
      </c>
      <c r="C432" s="126">
        <v>611</v>
      </c>
      <c r="D432" s="124">
        <v>600.88333333333333</v>
      </c>
      <c r="E432" s="124">
        <v>586.2166666666667</v>
      </c>
      <c r="F432" s="124">
        <v>561.43333333333339</v>
      </c>
      <c r="G432" s="124">
        <v>546.76666666666677</v>
      </c>
      <c r="H432" s="124">
        <v>625.66666666666663</v>
      </c>
      <c r="I432" s="124">
        <v>640.33333333333337</v>
      </c>
      <c r="J432" s="124">
        <v>665.11666666666656</v>
      </c>
      <c r="K432" s="123">
        <v>615.54999999999995</v>
      </c>
      <c r="L432" s="123">
        <v>576.1</v>
      </c>
      <c r="M432" s="123">
        <v>6.5922000000000001</v>
      </c>
    </row>
    <row r="433" spans="1:13">
      <c r="A433" s="65">
        <v>423</v>
      </c>
      <c r="B433" s="123" t="s">
        <v>1893</v>
      </c>
      <c r="C433" s="126">
        <v>410.45</v>
      </c>
      <c r="D433" s="124">
        <v>408.5333333333333</v>
      </c>
      <c r="E433" s="124">
        <v>403.06666666666661</v>
      </c>
      <c r="F433" s="124">
        <v>395.68333333333328</v>
      </c>
      <c r="G433" s="124">
        <v>390.21666666666658</v>
      </c>
      <c r="H433" s="124">
        <v>415.91666666666663</v>
      </c>
      <c r="I433" s="124">
        <v>421.38333333333333</v>
      </c>
      <c r="J433" s="124">
        <v>428.76666666666665</v>
      </c>
      <c r="K433" s="123">
        <v>414</v>
      </c>
      <c r="L433" s="123">
        <v>401.15</v>
      </c>
      <c r="M433" s="123">
        <v>1.80304</v>
      </c>
    </row>
    <row r="434" spans="1:13">
      <c r="A434" s="65">
        <v>424</v>
      </c>
      <c r="B434" s="123" t="s">
        <v>1899</v>
      </c>
      <c r="C434" s="126">
        <v>292.8</v>
      </c>
      <c r="D434" s="124">
        <v>293.93333333333334</v>
      </c>
      <c r="E434" s="124">
        <v>290.86666666666667</v>
      </c>
      <c r="F434" s="124">
        <v>288.93333333333334</v>
      </c>
      <c r="G434" s="124">
        <v>285.86666666666667</v>
      </c>
      <c r="H434" s="124">
        <v>295.86666666666667</v>
      </c>
      <c r="I434" s="124">
        <v>298.93333333333339</v>
      </c>
      <c r="J434" s="124">
        <v>300.86666666666667</v>
      </c>
      <c r="K434" s="123">
        <v>297</v>
      </c>
      <c r="L434" s="123">
        <v>292</v>
      </c>
      <c r="M434" s="123">
        <v>0.62802000000000002</v>
      </c>
    </row>
    <row r="435" spans="1:13">
      <c r="A435" s="65">
        <v>425</v>
      </c>
      <c r="B435" s="123" t="s">
        <v>1901</v>
      </c>
      <c r="C435" s="126">
        <v>1196</v>
      </c>
      <c r="D435" s="124">
        <v>1191.4166666666667</v>
      </c>
      <c r="E435" s="124">
        <v>1179.8333333333335</v>
      </c>
      <c r="F435" s="124">
        <v>1163.6666666666667</v>
      </c>
      <c r="G435" s="124">
        <v>1152.0833333333335</v>
      </c>
      <c r="H435" s="124">
        <v>1207.5833333333335</v>
      </c>
      <c r="I435" s="124">
        <v>1219.166666666667</v>
      </c>
      <c r="J435" s="124">
        <v>1235.3333333333335</v>
      </c>
      <c r="K435" s="123">
        <v>1203</v>
      </c>
      <c r="L435" s="123">
        <v>1175.25</v>
      </c>
      <c r="M435" s="123">
        <v>0.13730999999999999</v>
      </c>
    </row>
    <row r="436" spans="1:13">
      <c r="A436" s="65">
        <v>426</v>
      </c>
      <c r="B436" s="123" t="s">
        <v>1897</v>
      </c>
      <c r="C436" s="126">
        <v>337.6</v>
      </c>
      <c r="D436" s="124">
        <v>339.88333333333338</v>
      </c>
      <c r="E436" s="124">
        <v>333.76666666666677</v>
      </c>
      <c r="F436" s="124">
        <v>329.93333333333339</v>
      </c>
      <c r="G436" s="124">
        <v>323.81666666666678</v>
      </c>
      <c r="H436" s="124">
        <v>343.71666666666675</v>
      </c>
      <c r="I436" s="124">
        <v>349.83333333333343</v>
      </c>
      <c r="J436" s="124">
        <v>353.66666666666674</v>
      </c>
      <c r="K436" s="123">
        <v>346</v>
      </c>
      <c r="L436" s="123">
        <v>336.05</v>
      </c>
      <c r="M436" s="123">
        <v>9.9030000000000007E-2</v>
      </c>
    </row>
    <row r="437" spans="1:13">
      <c r="A437" s="65">
        <v>427</v>
      </c>
      <c r="B437" s="123" t="s">
        <v>382</v>
      </c>
      <c r="C437" s="126">
        <v>179.55</v>
      </c>
      <c r="D437" s="124">
        <v>179.15</v>
      </c>
      <c r="E437" s="124">
        <v>177.4</v>
      </c>
      <c r="F437" s="124">
        <v>175.25</v>
      </c>
      <c r="G437" s="124">
        <v>173.5</v>
      </c>
      <c r="H437" s="124">
        <v>181.3</v>
      </c>
      <c r="I437" s="124">
        <v>183.05</v>
      </c>
      <c r="J437" s="124">
        <v>185.20000000000002</v>
      </c>
      <c r="K437" s="123">
        <v>180.9</v>
      </c>
      <c r="L437" s="123">
        <v>177</v>
      </c>
      <c r="M437" s="123">
        <v>1.54454</v>
      </c>
    </row>
    <row r="438" spans="1:13">
      <c r="A438" s="65">
        <v>428</v>
      </c>
      <c r="B438" s="123" t="s">
        <v>1909</v>
      </c>
      <c r="C438" s="126">
        <v>11.55</v>
      </c>
      <c r="D438" s="124">
        <v>11.533333333333333</v>
      </c>
      <c r="E438" s="124">
        <v>11.316666666666666</v>
      </c>
      <c r="F438" s="124">
        <v>11.083333333333334</v>
      </c>
      <c r="G438" s="124">
        <v>10.866666666666667</v>
      </c>
      <c r="H438" s="124">
        <v>11.766666666666666</v>
      </c>
      <c r="I438" s="124">
        <v>11.983333333333331</v>
      </c>
      <c r="J438" s="124">
        <v>12.216666666666665</v>
      </c>
      <c r="K438" s="123">
        <v>11.75</v>
      </c>
      <c r="L438" s="123">
        <v>11.3</v>
      </c>
      <c r="M438" s="123">
        <v>304.07378</v>
      </c>
    </row>
    <row r="439" spans="1:13">
      <c r="A439" s="65">
        <v>429</v>
      </c>
      <c r="B439" s="123" t="s">
        <v>1911</v>
      </c>
      <c r="C439" s="126">
        <v>191.1</v>
      </c>
      <c r="D439" s="124">
        <v>188.86666666666667</v>
      </c>
      <c r="E439" s="124">
        <v>182.98333333333335</v>
      </c>
      <c r="F439" s="124">
        <v>174.86666666666667</v>
      </c>
      <c r="G439" s="124">
        <v>168.98333333333335</v>
      </c>
      <c r="H439" s="124">
        <v>196.98333333333335</v>
      </c>
      <c r="I439" s="124">
        <v>202.86666666666667</v>
      </c>
      <c r="J439" s="124">
        <v>210.98333333333335</v>
      </c>
      <c r="K439" s="123">
        <v>194.75</v>
      </c>
      <c r="L439" s="123">
        <v>180.75</v>
      </c>
      <c r="M439" s="123">
        <v>6.0310100000000002</v>
      </c>
    </row>
    <row r="440" spans="1:13">
      <c r="A440" s="65">
        <v>430</v>
      </c>
      <c r="B440" s="123" t="s">
        <v>1917</v>
      </c>
      <c r="C440" s="126">
        <v>1796.45</v>
      </c>
      <c r="D440" s="124">
        <v>1801.3166666666666</v>
      </c>
      <c r="E440" s="124">
        <v>1785.1333333333332</v>
      </c>
      <c r="F440" s="124">
        <v>1773.8166666666666</v>
      </c>
      <c r="G440" s="124">
        <v>1757.6333333333332</v>
      </c>
      <c r="H440" s="124">
        <v>1812.6333333333332</v>
      </c>
      <c r="I440" s="124">
        <v>1828.8166666666666</v>
      </c>
      <c r="J440" s="124">
        <v>1840.1333333333332</v>
      </c>
      <c r="K440" s="123">
        <v>1817.5</v>
      </c>
      <c r="L440" s="123">
        <v>1790</v>
      </c>
      <c r="M440" s="123">
        <v>0.13904</v>
      </c>
    </row>
    <row r="441" spans="1:13">
      <c r="A441" s="65">
        <v>431</v>
      </c>
      <c r="B441" s="123" t="s">
        <v>144</v>
      </c>
      <c r="C441" s="126">
        <v>57.75</v>
      </c>
      <c r="D441" s="124">
        <v>56.783333333333331</v>
      </c>
      <c r="E441" s="124">
        <v>54.36666666666666</v>
      </c>
      <c r="F441" s="124">
        <v>50.983333333333327</v>
      </c>
      <c r="G441" s="124">
        <v>48.566666666666656</v>
      </c>
      <c r="H441" s="124">
        <v>60.166666666666664</v>
      </c>
      <c r="I441" s="124">
        <v>62.583333333333336</v>
      </c>
      <c r="J441" s="124">
        <v>65.966666666666669</v>
      </c>
      <c r="K441" s="123">
        <v>59.2</v>
      </c>
      <c r="L441" s="123">
        <v>53.4</v>
      </c>
      <c r="M441" s="123">
        <v>121.54550999999999</v>
      </c>
    </row>
    <row r="442" spans="1:13">
      <c r="A442" s="65">
        <v>432</v>
      </c>
      <c r="B442" s="123" t="s">
        <v>1922</v>
      </c>
      <c r="C442" s="126">
        <v>567.20000000000005</v>
      </c>
      <c r="D442" s="124">
        <v>569.2166666666667</v>
      </c>
      <c r="E442" s="124">
        <v>553.98333333333335</v>
      </c>
      <c r="F442" s="124">
        <v>540.76666666666665</v>
      </c>
      <c r="G442" s="124">
        <v>525.5333333333333</v>
      </c>
      <c r="H442" s="124">
        <v>582.43333333333339</v>
      </c>
      <c r="I442" s="124">
        <v>597.66666666666674</v>
      </c>
      <c r="J442" s="124">
        <v>610.88333333333344</v>
      </c>
      <c r="K442" s="123">
        <v>584.45000000000005</v>
      </c>
      <c r="L442" s="123">
        <v>556</v>
      </c>
      <c r="M442" s="123">
        <v>1.05646</v>
      </c>
    </row>
    <row r="443" spans="1:13">
      <c r="A443" s="65">
        <v>433</v>
      </c>
      <c r="B443" s="123" t="s">
        <v>2751</v>
      </c>
      <c r="C443" s="126">
        <v>682.4</v>
      </c>
      <c r="D443" s="124">
        <v>678.4666666666667</v>
      </c>
      <c r="E443" s="124">
        <v>667.93333333333339</v>
      </c>
      <c r="F443" s="124">
        <v>653.4666666666667</v>
      </c>
      <c r="G443" s="124">
        <v>642.93333333333339</v>
      </c>
      <c r="H443" s="124">
        <v>692.93333333333339</v>
      </c>
      <c r="I443" s="124">
        <v>703.4666666666667</v>
      </c>
      <c r="J443" s="124">
        <v>717.93333333333339</v>
      </c>
      <c r="K443" s="123">
        <v>689</v>
      </c>
      <c r="L443" s="123">
        <v>664</v>
      </c>
      <c r="M443" s="123">
        <v>0.34910999999999998</v>
      </c>
    </row>
    <row r="444" spans="1:13">
      <c r="A444" s="65">
        <v>434</v>
      </c>
      <c r="B444" s="123" t="s">
        <v>2013</v>
      </c>
      <c r="C444" s="126">
        <v>6630.1</v>
      </c>
      <c r="D444" s="124">
        <v>6666.9833333333336</v>
      </c>
      <c r="E444" s="124">
        <v>6564.1166666666668</v>
      </c>
      <c r="F444" s="124">
        <v>6498.1333333333332</v>
      </c>
      <c r="G444" s="124">
        <v>6395.2666666666664</v>
      </c>
      <c r="H444" s="124">
        <v>6732.9666666666672</v>
      </c>
      <c r="I444" s="124">
        <v>6835.8333333333339</v>
      </c>
      <c r="J444" s="124">
        <v>6901.8166666666675</v>
      </c>
      <c r="K444" s="123">
        <v>6769.85</v>
      </c>
      <c r="L444" s="123">
        <v>6601</v>
      </c>
      <c r="M444" s="123">
        <v>3.4840000000000003E-2</v>
      </c>
    </row>
    <row r="445" spans="1:13">
      <c r="A445" s="65">
        <v>435</v>
      </c>
      <c r="B445" s="123" t="s">
        <v>2021</v>
      </c>
      <c r="C445" s="126">
        <v>455.65</v>
      </c>
      <c r="D445" s="124">
        <v>455.25</v>
      </c>
      <c r="E445" s="124">
        <v>450.7</v>
      </c>
      <c r="F445" s="124">
        <v>445.75</v>
      </c>
      <c r="G445" s="124">
        <v>441.2</v>
      </c>
      <c r="H445" s="124">
        <v>460.2</v>
      </c>
      <c r="I445" s="124">
        <v>464.74999999999994</v>
      </c>
      <c r="J445" s="124">
        <v>469.7</v>
      </c>
      <c r="K445" s="123">
        <v>459.8</v>
      </c>
      <c r="L445" s="123">
        <v>450.3</v>
      </c>
      <c r="M445" s="123">
        <v>0.36909999999999998</v>
      </c>
    </row>
    <row r="446" spans="1:13">
      <c r="A446" s="65">
        <v>436</v>
      </c>
      <c r="B446" s="123" t="s">
        <v>244</v>
      </c>
      <c r="C446" s="126">
        <v>63.8</v>
      </c>
      <c r="D446" s="124">
        <v>63.783333333333331</v>
      </c>
      <c r="E446" s="124">
        <v>62.86666666666666</v>
      </c>
      <c r="F446" s="124">
        <v>61.93333333333333</v>
      </c>
      <c r="G446" s="124">
        <v>61.016666666666659</v>
      </c>
      <c r="H446" s="124">
        <v>64.716666666666669</v>
      </c>
      <c r="I446" s="124">
        <v>65.633333333333354</v>
      </c>
      <c r="J446" s="124">
        <v>66.566666666666663</v>
      </c>
      <c r="K446" s="123">
        <v>64.7</v>
      </c>
      <c r="L446" s="123">
        <v>62.85</v>
      </c>
      <c r="M446" s="123">
        <v>81.203190000000006</v>
      </c>
    </row>
    <row r="447" spans="1:13">
      <c r="A447" s="65">
        <v>437</v>
      </c>
      <c r="B447" s="123" t="s">
        <v>155</v>
      </c>
      <c r="C447" s="126">
        <v>641.6</v>
      </c>
      <c r="D447" s="124">
        <v>645.18333333333339</v>
      </c>
      <c r="E447" s="124">
        <v>631.91666666666674</v>
      </c>
      <c r="F447" s="124">
        <v>622.23333333333335</v>
      </c>
      <c r="G447" s="124">
        <v>608.9666666666667</v>
      </c>
      <c r="H447" s="124">
        <v>654.86666666666679</v>
      </c>
      <c r="I447" s="124">
        <v>668.13333333333344</v>
      </c>
      <c r="J447" s="124">
        <v>677.81666666666683</v>
      </c>
      <c r="K447" s="123">
        <v>658.45</v>
      </c>
      <c r="L447" s="123">
        <v>635.5</v>
      </c>
      <c r="M447" s="123">
        <v>5.88964</v>
      </c>
    </row>
    <row r="448" spans="1:13">
      <c r="A448" s="65">
        <v>438</v>
      </c>
      <c r="B448" s="123" t="s">
        <v>2019</v>
      </c>
      <c r="C448" s="126">
        <v>3432.3</v>
      </c>
      <c r="D448" s="124">
        <v>3437.0333333333333</v>
      </c>
      <c r="E448" s="124">
        <v>3383.8166666666666</v>
      </c>
      <c r="F448" s="124">
        <v>3335.3333333333335</v>
      </c>
      <c r="G448" s="124">
        <v>3282.1166666666668</v>
      </c>
      <c r="H448" s="124">
        <v>3485.5166666666664</v>
      </c>
      <c r="I448" s="124">
        <v>3538.7333333333327</v>
      </c>
      <c r="J448" s="124">
        <v>3587.2166666666662</v>
      </c>
      <c r="K448" s="123">
        <v>3490.25</v>
      </c>
      <c r="L448" s="123">
        <v>3388.55</v>
      </c>
      <c r="M448" s="123">
        <v>7.8280000000000002E-2</v>
      </c>
    </row>
    <row r="449" spans="1:13">
      <c r="A449" s="65">
        <v>439</v>
      </c>
      <c r="B449" s="123" t="s">
        <v>1926</v>
      </c>
      <c r="C449" s="126">
        <v>172.3</v>
      </c>
      <c r="D449" s="124">
        <v>171.71666666666667</v>
      </c>
      <c r="E449" s="124">
        <v>167.98333333333335</v>
      </c>
      <c r="F449" s="124">
        <v>163.66666666666669</v>
      </c>
      <c r="G449" s="124">
        <v>159.93333333333337</v>
      </c>
      <c r="H449" s="124">
        <v>176.03333333333333</v>
      </c>
      <c r="I449" s="124">
        <v>179.76666666666662</v>
      </c>
      <c r="J449" s="124">
        <v>184.08333333333331</v>
      </c>
      <c r="K449" s="123">
        <v>175.45</v>
      </c>
      <c r="L449" s="123">
        <v>167.4</v>
      </c>
      <c r="M449" s="123">
        <v>2.74838</v>
      </c>
    </row>
    <row r="450" spans="1:13">
      <c r="A450" s="65">
        <v>440</v>
      </c>
      <c r="B450" s="123" t="s">
        <v>1996</v>
      </c>
      <c r="C450" s="126">
        <v>373.9</v>
      </c>
      <c r="D450" s="124">
        <v>371.65000000000003</v>
      </c>
      <c r="E450" s="124">
        <v>366.30000000000007</v>
      </c>
      <c r="F450" s="124">
        <v>358.70000000000005</v>
      </c>
      <c r="G450" s="124">
        <v>353.35000000000008</v>
      </c>
      <c r="H450" s="124">
        <v>379.25000000000006</v>
      </c>
      <c r="I450" s="124">
        <v>384.60000000000008</v>
      </c>
      <c r="J450" s="124">
        <v>392.20000000000005</v>
      </c>
      <c r="K450" s="123">
        <v>377</v>
      </c>
      <c r="L450" s="123">
        <v>364.05</v>
      </c>
      <c r="M450" s="123">
        <v>1.6536999999999999</v>
      </c>
    </row>
    <row r="451" spans="1:13">
      <c r="A451" s="65">
        <v>441</v>
      </c>
      <c r="B451" s="123" t="s">
        <v>145</v>
      </c>
      <c r="C451" s="126">
        <v>691.25</v>
      </c>
      <c r="D451" s="124">
        <v>692.31666666666661</v>
      </c>
      <c r="E451" s="124">
        <v>686.03333333333319</v>
      </c>
      <c r="F451" s="124">
        <v>680.81666666666661</v>
      </c>
      <c r="G451" s="124">
        <v>674.53333333333319</v>
      </c>
      <c r="H451" s="124">
        <v>697.53333333333319</v>
      </c>
      <c r="I451" s="124">
        <v>703.81666666666649</v>
      </c>
      <c r="J451" s="124">
        <v>709.03333333333319</v>
      </c>
      <c r="K451" s="123">
        <v>698.6</v>
      </c>
      <c r="L451" s="123">
        <v>687.1</v>
      </c>
      <c r="M451" s="123">
        <v>6.6725099999999999</v>
      </c>
    </row>
    <row r="452" spans="1:13">
      <c r="A452" s="65">
        <v>442</v>
      </c>
      <c r="B452" s="123" t="s">
        <v>1937</v>
      </c>
      <c r="C452" s="126">
        <v>122.4</v>
      </c>
      <c r="D452" s="124">
        <v>122.51666666666667</v>
      </c>
      <c r="E452" s="124">
        <v>121.03333333333333</v>
      </c>
      <c r="F452" s="124">
        <v>119.66666666666667</v>
      </c>
      <c r="G452" s="124">
        <v>118.18333333333334</v>
      </c>
      <c r="H452" s="124">
        <v>123.88333333333333</v>
      </c>
      <c r="I452" s="124">
        <v>125.36666666666665</v>
      </c>
      <c r="J452" s="124">
        <v>126.73333333333332</v>
      </c>
      <c r="K452" s="123">
        <v>124</v>
      </c>
      <c r="L452" s="123">
        <v>121.15</v>
      </c>
      <c r="M452" s="123">
        <v>3.8788900000000002</v>
      </c>
    </row>
    <row r="453" spans="1:13">
      <c r="A453" s="65">
        <v>443</v>
      </c>
      <c r="B453" s="123" t="s">
        <v>146</v>
      </c>
      <c r="C453" s="126">
        <v>634.04999999999995</v>
      </c>
      <c r="D453" s="124">
        <v>632.43333333333328</v>
      </c>
      <c r="E453" s="124">
        <v>626.46666666666658</v>
      </c>
      <c r="F453" s="124">
        <v>618.88333333333333</v>
      </c>
      <c r="G453" s="124">
        <v>612.91666666666663</v>
      </c>
      <c r="H453" s="124">
        <v>640.01666666666654</v>
      </c>
      <c r="I453" s="124">
        <v>645.98333333333323</v>
      </c>
      <c r="J453" s="124">
        <v>653.56666666666649</v>
      </c>
      <c r="K453" s="123">
        <v>638.4</v>
      </c>
      <c r="L453" s="123">
        <v>624.85</v>
      </c>
      <c r="M453" s="123">
        <v>2.2793399999999999</v>
      </c>
    </row>
    <row r="454" spans="1:13">
      <c r="A454" s="65">
        <v>444</v>
      </c>
      <c r="B454" s="123" t="s">
        <v>152</v>
      </c>
      <c r="C454" s="126">
        <v>2886.8</v>
      </c>
      <c r="D454" s="124">
        <v>2899.5</v>
      </c>
      <c r="E454" s="124">
        <v>2859.3</v>
      </c>
      <c r="F454" s="124">
        <v>2831.8</v>
      </c>
      <c r="G454" s="124">
        <v>2791.6000000000004</v>
      </c>
      <c r="H454" s="124">
        <v>2927</v>
      </c>
      <c r="I454" s="124">
        <v>2967.2</v>
      </c>
      <c r="J454" s="124">
        <v>2994.7</v>
      </c>
      <c r="K454" s="123">
        <v>2939.7</v>
      </c>
      <c r="L454" s="123">
        <v>2872</v>
      </c>
      <c r="M454" s="123">
        <v>440.33577000000002</v>
      </c>
    </row>
    <row r="455" spans="1:13">
      <c r="A455" s="65">
        <v>445</v>
      </c>
      <c r="B455" s="123" t="s">
        <v>359</v>
      </c>
      <c r="C455" s="126">
        <v>1010.7</v>
      </c>
      <c r="D455" s="124">
        <v>1010.9333333333334</v>
      </c>
      <c r="E455" s="124">
        <v>998.86666666666679</v>
      </c>
      <c r="F455" s="124">
        <v>987.03333333333342</v>
      </c>
      <c r="G455" s="124">
        <v>974.96666666666681</v>
      </c>
      <c r="H455" s="124">
        <v>1022.7666666666668</v>
      </c>
      <c r="I455" s="124">
        <v>1034.8333333333335</v>
      </c>
      <c r="J455" s="124">
        <v>1046.6666666666667</v>
      </c>
      <c r="K455" s="123">
        <v>1023</v>
      </c>
      <c r="L455" s="123">
        <v>999.1</v>
      </c>
      <c r="M455" s="123">
        <v>2.6791900000000002</v>
      </c>
    </row>
    <row r="456" spans="1:13">
      <c r="A456" s="65">
        <v>446</v>
      </c>
      <c r="B456" s="123" t="s">
        <v>147</v>
      </c>
      <c r="C456" s="126">
        <v>278.2</v>
      </c>
      <c r="D456" s="124">
        <v>277.56666666666666</v>
      </c>
      <c r="E456" s="124">
        <v>273.83333333333331</v>
      </c>
      <c r="F456" s="124">
        <v>269.46666666666664</v>
      </c>
      <c r="G456" s="124">
        <v>265.73333333333329</v>
      </c>
      <c r="H456" s="124">
        <v>281.93333333333334</v>
      </c>
      <c r="I456" s="124">
        <v>285.66666666666669</v>
      </c>
      <c r="J456" s="124">
        <v>290.03333333333336</v>
      </c>
      <c r="K456" s="123">
        <v>281.3</v>
      </c>
      <c r="L456" s="123">
        <v>273.2</v>
      </c>
      <c r="M456" s="123">
        <v>30.951899999999998</v>
      </c>
    </row>
    <row r="457" spans="1:13">
      <c r="A457" s="65">
        <v>447</v>
      </c>
      <c r="B457" s="123" t="s">
        <v>1942</v>
      </c>
      <c r="C457" s="126">
        <v>760.3</v>
      </c>
      <c r="D457" s="124">
        <v>762.7833333333333</v>
      </c>
      <c r="E457" s="124">
        <v>750.56666666666661</v>
      </c>
      <c r="F457" s="124">
        <v>740.83333333333326</v>
      </c>
      <c r="G457" s="124">
        <v>728.61666666666656</v>
      </c>
      <c r="H457" s="124">
        <v>772.51666666666665</v>
      </c>
      <c r="I457" s="124">
        <v>784.73333333333335</v>
      </c>
      <c r="J457" s="124">
        <v>794.4666666666667</v>
      </c>
      <c r="K457" s="123">
        <v>775</v>
      </c>
      <c r="L457" s="123">
        <v>753.05</v>
      </c>
      <c r="M457" s="123">
        <v>0.28510000000000002</v>
      </c>
    </row>
    <row r="458" spans="1:13">
      <c r="A458" s="65">
        <v>448</v>
      </c>
      <c r="B458" s="123" t="s">
        <v>149</v>
      </c>
      <c r="C458" s="126">
        <v>197.1</v>
      </c>
      <c r="D458" s="124">
        <v>197.31666666666669</v>
      </c>
      <c r="E458" s="124">
        <v>194.98333333333338</v>
      </c>
      <c r="F458" s="124">
        <v>192.86666666666667</v>
      </c>
      <c r="G458" s="124">
        <v>190.53333333333336</v>
      </c>
      <c r="H458" s="124">
        <v>199.43333333333339</v>
      </c>
      <c r="I458" s="124">
        <v>201.76666666666671</v>
      </c>
      <c r="J458" s="124">
        <v>203.88333333333341</v>
      </c>
      <c r="K458" s="123">
        <v>199.65</v>
      </c>
      <c r="L458" s="123">
        <v>195.2</v>
      </c>
      <c r="M458" s="123">
        <v>20.193860000000001</v>
      </c>
    </row>
    <row r="459" spans="1:13">
      <c r="A459" s="65">
        <v>449</v>
      </c>
      <c r="B459" s="123" t="s">
        <v>148</v>
      </c>
      <c r="C459" s="126">
        <v>353.15</v>
      </c>
      <c r="D459" s="124">
        <v>353.2</v>
      </c>
      <c r="E459" s="124">
        <v>349.95</v>
      </c>
      <c r="F459" s="124">
        <v>346.75</v>
      </c>
      <c r="G459" s="124">
        <v>343.5</v>
      </c>
      <c r="H459" s="124">
        <v>356.4</v>
      </c>
      <c r="I459" s="124">
        <v>359.65</v>
      </c>
      <c r="J459" s="124">
        <v>362.84999999999997</v>
      </c>
      <c r="K459" s="123">
        <v>356.45</v>
      </c>
      <c r="L459" s="123">
        <v>350</v>
      </c>
      <c r="M459" s="123">
        <v>61.842410000000001</v>
      </c>
    </row>
    <row r="460" spans="1:13">
      <c r="A460" s="65">
        <v>450</v>
      </c>
      <c r="B460" s="123" t="s">
        <v>150</v>
      </c>
      <c r="C460" s="126">
        <v>81.349999999999994</v>
      </c>
      <c r="D460" s="124">
        <v>81.333333333333329</v>
      </c>
      <c r="E460" s="124">
        <v>80.416666666666657</v>
      </c>
      <c r="F460" s="124">
        <v>79.483333333333334</v>
      </c>
      <c r="G460" s="124">
        <v>78.566666666666663</v>
      </c>
      <c r="H460" s="124">
        <v>82.266666666666652</v>
      </c>
      <c r="I460" s="124">
        <v>83.183333333333309</v>
      </c>
      <c r="J460" s="124">
        <v>84.116666666666646</v>
      </c>
      <c r="K460" s="123">
        <v>82.25</v>
      </c>
      <c r="L460" s="123">
        <v>80.400000000000006</v>
      </c>
      <c r="M460" s="123">
        <v>50.002160000000003</v>
      </c>
    </row>
    <row r="461" spans="1:13">
      <c r="A461" s="65">
        <v>451</v>
      </c>
      <c r="B461" s="123" t="s">
        <v>1949</v>
      </c>
      <c r="C461" s="126">
        <v>1001.5</v>
      </c>
      <c r="D461" s="124">
        <v>997.86666666666667</v>
      </c>
      <c r="E461" s="124">
        <v>978.73333333333335</v>
      </c>
      <c r="F461" s="124">
        <v>955.9666666666667</v>
      </c>
      <c r="G461" s="124">
        <v>936.83333333333337</v>
      </c>
      <c r="H461" s="124">
        <v>1020.6333333333333</v>
      </c>
      <c r="I461" s="124">
        <v>1039.7666666666669</v>
      </c>
      <c r="J461" s="124">
        <v>1062.5333333333333</v>
      </c>
      <c r="K461" s="123">
        <v>1017</v>
      </c>
      <c r="L461" s="123">
        <v>975.1</v>
      </c>
      <c r="M461" s="123">
        <v>1.88933</v>
      </c>
    </row>
    <row r="462" spans="1:13">
      <c r="A462" s="65">
        <v>452</v>
      </c>
      <c r="B462" s="123" t="s">
        <v>151</v>
      </c>
      <c r="C462" s="126">
        <v>628.85</v>
      </c>
      <c r="D462" s="124">
        <v>625.4666666666667</v>
      </c>
      <c r="E462" s="124">
        <v>617.73333333333335</v>
      </c>
      <c r="F462" s="124">
        <v>606.61666666666667</v>
      </c>
      <c r="G462" s="124">
        <v>598.88333333333333</v>
      </c>
      <c r="H462" s="124">
        <v>636.58333333333337</v>
      </c>
      <c r="I462" s="124">
        <v>644.31666666666672</v>
      </c>
      <c r="J462" s="124">
        <v>655.43333333333339</v>
      </c>
      <c r="K462" s="123">
        <v>633.20000000000005</v>
      </c>
      <c r="L462" s="123">
        <v>614.35</v>
      </c>
      <c r="M462" s="123">
        <v>104.90405</v>
      </c>
    </row>
    <row r="463" spans="1:13">
      <c r="A463" s="65">
        <v>453</v>
      </c>
      <c r="B463" s="123" t="s">
        <v>153</v>
      </c>
      <c r="C463" s="126">
        <v>619.15</v>
      </c>
      <c r="D463" s="124">
        <v>619.23333333333323</v>
      </c>
      <c r="E463" s="124">
        <v>613.51666666666642</v>
      </c>
      <c r="F463" s="124">
        <v>607.88333333333321</v>
      </c>
      <c r="G463" s="124">
        <v>602.1666666666664</v>
      </c>
      <c r="H463" s="124">
        <v>624.86666666666645</v>
      </c>
      <c r="I463" s="124">
        <v>630.58333333333337</v>
      </c>
      <c r="J463" s="124">
        <v>636.21666666666647</v>
      </c>
      <c r="K463" s="123">
        <v>624.95000000000005</v>
      </c>
      <c r="L463" s="123">
        <v>613.6</v>
      </c>
      <c r="M463" s="123">
        <v>23.069600000000001</v>
      </c>
    </row>
    <row r="464" spans="1:13">
      <c r="A464" s="65">
        <v>454</v>
      </c>
      <c r="B464" s="123" t="s">
        <v>1962</v>
      </c>
      <c r="C464" s="126">
        <v>350.9</v>
      </c>
      <c r="D464" s="124">
        <v>353.25</v>
      </c>
      <c r="E464" s="124">
        <v>345.75</v>
      </c>
      <c r="F464" s="124">
        <v>340.6</v>
      </c>
      <c r="G464" s="124">
        <v>333.1</v>
      </c>
      <c r="H464" s="124">
        <v>358.4</v>
      </c>
      <c r="I464" s="124">
        <v>365.9</v>
      </c>
      <c r="J464" s="124">
        <v>371.04999999999995</v>
      </c>
      <c r="K464" s="123">
        <v>360.75</v>
      </c>
      <c r="L464" s="123">
        <v>348.1</v>
      </c>
      <c r="M464" s="123">
        <v>9.0810000000000002E-2</v>
      </c>
    </row>
    <row r="465" spans="1:13">
      <c r="A465" s="65">
        <v>455</v>
      </c>
      <c r="B465" s="123" t="s">
        <v>1966</v>
      </c>
      <c r="C465" s="126">
        <v>89.15</v>
      </c>
      <c r="D465" s="124">
        <v>89.2</v>
      </c>
      <c r="E465" s="124">
        <v>87.95</v>
      </c>
      <c r="F465" s="124">
        <v>86.75</v>
      </c>
      <c r="G465" s="124">
        <v>85.5</v>
      </c>
      <c r="H465" s="124">
        <v>90.4</v>
      </c>
      <c r="I465" s="124">
        <v>91.65</v>
      </c>
      <c r="J465" s="124">
        <v>92.850000000000009</v>
      </c>
      <c r="K465" s="123">
        <v>90.45</v>
      </c>
      <c r="L465" s="123">
        <v>88</v>
      </c>
      <c r="M465" s="123">
        <v>4.9239199999999999</v>
      </c>
    </row>
    <row r="466" spans="1:13">
      <c r="A466" s="65">
        <v>456</v>
      </c>
      <c r="B466" s="123" t="s">
        <v>214</v>
      </c>
      <c r="C466" s="126">
        <v>737.15</v>
      </c>
      <c r="D466" s="124">
        <v>736.38333333333321</v>
      </c>
      <c r="E466" s="124">
        <v>728.56666666666638</v>
      </c>
      <c r="F466" s="124">
        <v>719.98333333333312</v>
      </c>
      <c r="G466" s="124">
        <v>712.16666666666629</v>
      </c>
      <c r="H466" s="124">
        <v>744.96666666666647</v>
      </c>
      <c r="I466" s="124">
        <v>752.7833333333333</v>
      </c>
      <c r="J466" s="124">
        <v>761.36666666666656</v>
      </c>
      <c r="K466" s="123">
        <v>744.2</v>
      </c>
      <c r="L466" s="123">
        <v>727.8</v>
      </c>
      <c r="M466" s="123">
        <v>1.4519899999999999</v>
      </c>
    </row>
    <row r="467" spans="1:13">
      <c r="A467" s="65">
        <v>457</v>
      </c>
      <c r="B467" s="123" t="s">
        <v>215</v>
      </c>
      <c r="C467" s="126">
        <v>1159.5</v>
      </c>
      <c r="D467" s="124">
        <v>1158.8166666666666</v>
      </c>
      <c r="E467" s="124">
        <v>1152.6833333333332</v>
      </c>
      <c r="F467" s="124">
        <v>1145.8666666666666</v>
      </c>
      <c r="G467" s="124">
        <v>1139.7333333333331</v>
      </c>
      <c r="H467" s="124">
        <v>1165.6333333333332</v>
      </c>
      <c r="I467" s="124">
        <v>1171.7666666666664</v>
      </c>
      <c r="J467" s="124">
        <v>1178.5833333333333</v>
      </c>
      <c r="K467" s="123">
        <v>1164.95</v>
      </c>
      <c r="L467" s="123">
        <v>1152</v>
      </c>
      <c r="M467" s="123">
        <v>7.5499999999999998E-2</v>
      </c>
    </row>
    <row r="468" spans="1:13">
      <c r="A468" s="65">
        <v>458</v>
      </c>
      <c r="B468" s="123" t="s">
        <v>1975</v>
      </c>
      <c r="C468" s="126">
        <v>262</v>
      </c>
      <c r="D468" s="124">
        <v>262</v>
      </c>
      <c r="E468" s="124">
        <v>259</v>
      </c>
      <c r="F468" s="124">
        <v>256</v>
      </c>
      <c r="G468" s="124">
        <v>253</v>
      </c>
      <c r="H468" s="124">
        <v>265</v>
      </c>
      <c r="I468" s="124">
        <v>268</v>
      </c>
      <c r="J468" s="124">
        <v>271</v>
      </c>
      <c r="K468" s="123">
        <v>265</v>
      </c>
      <c r="L468" s="123">
        <v>259</v>
      </c>
      <c r="M468" s="123">
        <v>3.2890799999999998</v>
      </c>
    </row>
    <row r="469" spans="1:13">
      <c r="A469" s="65">
        <v>459</v>
      </c>
      <c r="B469" s="123" t="s">
        <v>1977</v>
      </c>
      <c r="C469" s="126">
        <v>606.04999999999995</v>
      </c>
      <c r="D469" s="124">
        <v>601.98333333333323</v>
      </c>
      <c r="E469" s="124">
        <v>594.06666666666649</v>
      </c>
      <c r="F469" s="124">
        <v>582.08333333333326</v>
      </c>
      <c r="G469" s="124">
        <v>574.16666666666652</v>
      </c>
      <c r="H469" s="124">
        <v>613.96666666666647</v>
      </c>
      <c r="I469" s="124">
        <v>621.88333333333321</v>
      </c>
      <c r="J469" s="124">
        <v>633.86666666666645</v>
      </c>
      <c r="K469" s="123">
        <v>609.9</v>
      </c>
      <c r="L469" s="123">
        <v>590</v>
      </c>
      <c r="M469" s="123">
        <v>0.15038000000000001</v>
      </c>
    </row>
    <row r="470" spans="1:13">
      <c r="A470" s="65">
        <v>460</v>
      </c>
      <c r="B470" s="123" t="s">
        <v>1985</v>
      </c>
      <c r="C470" s="126">
        <v>163.44999999999999</v>
      </c>
      <c r="D470" s="124">
        <v>163.20000000000002</v>
      </c>
      <c r="E470" s="124">
        <v>161.90000000000003</v>
      </c>
      <c r="F470" s="124">
        <v>160.35000000000002</v>
      </c>
      <c r="G470" s="124">
        <v>159.05000000000004</v>
      </c>
      <c r="H470" s="124">
        <v>164.75000000000003</v>
      </c>
      <c r="I470" s="124">
        <v>166.05000000000004</v>
      </c>
      <c r="J470" s="124">
        <v>167.60000000000002</v>
      </c>
      <c r="K470" s="123">
        <v>164.5</v>
      </c>
      <c r="L470" s="123">
        <v>161.65</v>
      </c>
      <c r="M470" s="123">
        <v>1.50979</v>
      </c>
    </row>
    <row r="471" spans="1:13">
      <c r="A471" s="65">
        <v>461</v>
      </c>
      <c r="B471" s="123" t="s">
        <v>1987</v>
      </c>
      <c r="C471" s="126">
        <v>757</v>
      </c>
      <c r="D471" s="124">
        <v>754</v>
      </c>
      <c r="E471" s="124">
        <v>748</v>
      </c>
      <c r="F471" s="124">
        <v>739</v>
      </c>
      <c r="G471" s="124">
        <v>733</v>
      </c>
      <c r="H471" s="124">
        <v>763</v>
      </c>
      <c r="I471" s="124">
        <v>769</v>
      </c>
      <c r="J471" s="124">
        <v>778</v>
      </c>
      <c r="K471" s="123">
        <v>760</v>
      </c>
      <c r="L471" s="123">
        <v>745</v>
      </c>
      <c r="M471" s="123">
        <v>0.19253999999999999</v>
      </c>
    </row>
    <row r="472" spans="1:13">
      <c r="A472" s="65">
        <v>462</v>
      </c>
      <c r="B472" s="123" t="s">
        <v>154</v>
      </c>
      <c r="C472" s="126">
        <v>851.95</v>
      </c>
      <c r="D472" s="124">
        <v>847.31666666666661</v>
      </c>
      <c r="E472" s="124">
        <v>834.63333333333321</v>
      </c>
      <c r="F472" s="124">
        <v>817.31666666666661</v>
      </c>
      <c r="G472" s="124">
        <v>804.63333333333321</v>
      </c>
      <c r="H472" s="124">
        <v>864.63333333333321</v>
      </c>
      <c r="I472" s="124">
        <v>877.31666666666661</v>
      </c>
      <c r="J472" s="124">
        <v>894.63333333333321</v>
      </c>
      <c r="K472" s="123">
        <v>860</v>
      </c>
      <c r="L472" s="123">
        <v>830</v>
      </c>
      <c r="M472" s="123">
        <v>27.544350000000001</v>
      </c>
    </row>
    <row r="473" spans="1:13">
      <c r="A473" s="65">
        <v>463</v>
      </c>
      <c r="B473" s="123" t="s">
        <v>216</v>
      </c>
      <c r="C473" s="126">
        <v>1305.5</v>
      </c>
      <c r="D473" s="124">
        <v>1307.6333333333332</v>
      </c>
      <c r="E473" s="124">
        <v>1293.9166666666665</v>
      </c>
      <c r="F473" s="124">
        <v>1282.3333333333333</v>
      </c>
      <c r="G473" s="124">
        <v>1268.6166666666666</v>
      </c>
      <c r="H473" s="124">
        <v>1319.2166666666665</v>
      </c>
      <c r="I473" s="124">
        <v>1332.9333333333332</v>
      </c>
      <c r="J473" s="124">
        <v>1344.5166666666664</v>
      </c>
      <c r="K473" s="123">
        <v>1321.35</v>
      </c>
      <c r="L473" s="123">
        <v>1296.05</v>
      </c>
      <c r="M473" s="123">
        <v>1.109</v>
      </c>
    </row>
    <row r="474" spans="1:13">
      <c r="A474" s="65">
        <v>464</v>
      </c>
      <c r="B474" s="123" t="s">
        <v>217</v>
      </c>
      <c r="C474" s="126">
        <v>254.65</v>
      </c>
      <c r="D474" s="124">
        <v>255.43333333333331</v>
      </c>
      <c r="E474" s="124">
        <v>252.16666666666663</v>
      </c>
      <c r="F474" s="124">
        <v>249.68333333333331</v>
      </c>
      <c r="G474" s="124">
        <v>246.41666666666663</v>
      </c>
      <c r="H474" s="124">
        <v>257.91666666666663</v>
      </c>
      <c r="I474" s="124">
        <v>261.18333333333334</v>
      </c>
      <c r="J474" s="124">
        <v>263.66666666666663</v>
      </c>
      <c r="K474" s="123">
        <v>258.7</v>
      </c>
      <c r="L474" s="123">
        <v>252.95</v>
      </c>
      <c r="M474" s="123">
        <v>6.0419099999999997</v>
      </c>
    </row>
    <row r="475" spans="1:13">
      <c r="A475" s="65">
        <v>465</v>
      </c>
      <c r="B475" s="123" t="s">
        <v>2004</v>
      </c>
      <c r="C475" s="126">
        <v>349.65</v>
      </c>
      <c r="D475" s="124">
        <v>344.08333333333331</v>
      </c>
      <c r="E475" s="124">
        <v>332.16666666666663</v>
      </c>
      <c r="F475" s="124">
        <v>314.68333333333334</v>
      </c>
      <c r="G475" s="124">
        <v>302.76666666666665</v>
      </c>
      <c r="H475" s="124">
        <v>361.56666666666661</v>
      </c>
      <c r="I475" s="124">
        <v>373.48333333333323</v>
      </c>
      <c r="J475" s="124">
        <v>390.96666666666658</v>
      </c>
      <c r="K475" s="123">
        <v>356</v>
      </c>
      <c r="L475" s="123">
        <v>326.60000000000002</v>
      </c>
      <c r="M475" s="123">
        <v>3.1293899999999999</v>
      </c>
    </row>
    <row r="476" spans="1:13">
      <c r="A476" s="65">
        <v>466</v>
      </c>
      <c r="B476" s="123" t="s">
        <v>2005</v>
      </c>
      <c r="C476" s="126">
        <v>68.099999999999994</v>
      </c>
      <c r="D476" s="124">
        <v>68</v>
      </c>
      <c r="E476" s="124">
        <v>67</v>
      </c>
      <c r="F476" s="124">
        <v>65.900000000000006</v>
      </c>
      <c r="G476" s="124">
        <v>64.900000000000006</v>
      </c>
      <c r="H476" s="124">
        <v>69.099999999999994</v>
      </c>
      <c r="I476" s="124">
        <v>70.099999999999994</v>
      </c>
      <c r="J476" s="124">
        <v>71.199999999999989</v>
      </c>
      <c r="K476" s="123">
        <v>69</v>
      </c>
      <c r="L476" s="123">
        <v>66.900000000000006</v>
      </c>
      <c r="M476" s="123">
        <v>3.4731800000000002</v>
      </c>
    </row>
    <row r="477" spans="1:13">
      <c r="A477" s="65">
        <v>467</v>
      </c>
      <c r="B477" s="123" t="s">
        <v>157</v>
      </c>
      <c r="C477" s="126">
        <v>23.8</v>
      </c>
      <c r="D477" s="124">
        <v>23.116666666666664</v>
      </c>
      <c r="E477" s="124">
        <v>21.733333333333327</v>
      </c>
      <c r="F477" s="124">
        <v>19.666666666666664</v>
      </c>
      <c r="G477" s="124">
        <v>18.283333333333328</v>
      </c>
      <c r="H477" s="124">
        <v>25.183333333333326</v>
      </c>
      <c r="I477" s="124">
        <v>26.566666666666659</v>
      </c>
      <c r="J477" s="124">
        <v>28.633333333333326</v>
      </c>
      <c r="K477" s="123">
        <v>24.5</v>
      </c>
      <c r="L477" s="123">
        <v>21.05</v>
      </c>
      <c r="M477" s="123">
        <v>22.854430000000001</v>
      </c>
    </row>
    <row r="478" spans="1:13">
      <c r="A478" s="65">
        <v>468</v>
      </c>
      <c r="B478" s="123" t="s">
        <v>2029</v>
      </c>
      <c r="C478" s="126">
        <v>349.35</v>
      </c>
      <c r="D478" s="124">
        <v>344.45000000000005</v>
      </c>
      <c r="E478" s="124">
        <v>335.10000000000008</v>
      </c>
      <c r="F478" s="124">
        <v>320.85000000000002</v>
      </c>
      <c r="G478" s="124">
        <v>311.50000000000006</v>
      </c>
      <c r="H478" s="124">
        <v>358.7000000000001</v>
      </c>
      <c r="I478" s="124">
        <v>368.05</v>
      </c>
      <c r="J478" s="124">
        <v>382.30000000000013</v>
      </c>
      <c r="K478" s="123">
        <v>353.8</v>
      </c>
      <c r="L478" s="123">
        <v>330.2</v>
      </c>
      <c r="M478" s="123">
        <v>3.4760800000000001</v>
      </c>
    </row>
    <row r="479" spans="1:13">
      <c r="A479" s="65">
        <v>469</v>
      </c>
      <c r="B479" s="123" t="s">
        <v>161</v>
      </c>
      <c r="C479" s="126">
        <v>722.8</v>
      </c>
      <c r="D479" s="124">
        <v>721.54999999999984</v>
      </c>
      <c r="E479" s="124">
        <v>714.1999999999997</v>
      </c>
      <c r="F479" s="124">
        <v>705.59999999999991</v>
      </c>
      <c r="G479" s="124">
        <v>698.24999999999977</v>
      </c>
      <c r="H479" s="124">
        <v>730.14999999999964</v>
      </c>
      <c r="I479" s="124">
        <v>737.49999999999977</v>
      </c>
      <c r="J479" s="124">
        <v>746.09999999999957</v>
      </c>
      <c r="K479" s="123">
        <v>728.9</v>
      </c>
      <c r="L479" s="123">
        <v>712.95</v>
      </c>
      <c r="M479" s="123">
        <v>14.523020000000001</v>
      </c>
    </row>
    <row r="480" spans="1:13">
      <c r="A480" s="65">
        <v>470</v>
      </c>
      <c r="B480" s="123" t="s">
        <v>2037</v>
      </c>
      <c r="C480" s="126">
        <v>345</v>
      </c>
      <c r="D480" s="124">
        <v>344.51666666666665</v>
      </c>
      <c r="E480" s="124">
        <v>338.48333333333329</v>
      </c>
      <c r="F480" s="124">
        <v>331.96666666666664</v>
      </c>
      <c r="G480" s="124">
        <v>325.93333333333328</v>
      </c>
      <c r="H480" s="124">
        <v>351.0333333333333</v>
      </c>
      <c r="I480" s="124">
        <v>357.06666666666661</v>
      </c>
      <c r="J480" s="124">
        <v>363.58333333333331</v>
      </c>
      <c r="K480" s="123">
        <v>350.55</v>
      </c>
      <c r="L480" s="123">
        <v>338</v>
      </c>
      <c r="M480" s="123">
        <v>14.394830000000001</v>
      </c>
    </row>
    <row r="481" spans="1:13">
      <c r="A481" s="65">
        <v>471</v>
      </c>
      <c r="B481" s="123" t="s">
        <v>158</v>
      </c>
      <c r="C481" s="126">
        <v>4170</v>
      </c>
      <c r="D481" s="124">
        <v>4173.6333333333341</v>
      </c>
      <c r="E481" s="124">
        <v>4138.1666666666679</v>
      </c>
      <c r="F481" s="124">
        <v>4106.3333333333339</v>
      </c>
      <c r="G481" s="124">
        <v>4070.8666666666677</v>
      </c>
      <c r="H481" s="124">
        <v>4205.4666666666681</v>
      </c>
      <c r="I481" s="124">
        <v>4240.9333333333334</v>
      </c>
      <c r="J481" s="124">
        <v>4272.7666666666682</v>
      </c>
      <c r="K481" s="123">
        <v>4209.1000000000004</v>
      </c>
      <c r="L481" s="123">
        <v>4141.8</v>
      </c>
      <c r="M481" s="123">
        <v>1.3844399999999999</v>
      </c>
    </row>
    <row r="482" spans="1:13">
      <c r="A482" s="65">
        <v>472</v>
      </c>
      <c r="B482" s="123" t="s">
        <v>2042</v>
      </c>
      <c r="C482" s="126">
        <v>340.35</v>
      </c>
      <c r="D482" s="124">
        <v>338.48333333333335</v>
      </c>
      <c r="E482" s="124">
        <v>334.9666666666667</v>
      </c>
      <c r="F482" s="124">
        <v>329.58333333333337</v>
      </c>
      <c r="G482" s="124">
        <v>326.06666666666672</v>
      </c>
      <c r="H482" s="124">
        <v>343.86666666666667</v>
      </c>
      <c r="I482" s="124">
        <v>347.38333333333333</v>
      </c>
      <c r="J482" s="124">
        <v>352.76666666666665</v>
      </c>
      <c r="K482" s="123">
        <v>342</v>
      </c>
      <c r="L482" s="123">
        <v>333.1</v>
      </c>
      <c r="M482" s="123">
        <v>0.99685000000000001</v>
      </c>
    </row>
    <row r="483" spans="1:13">
      <c r="A483" s="65">
        <v>473</v>
      </c>
      <c r="B483" s="125" t="s">
        <v>159</v>
      </c>
      <c r="C483" s="127">
        <v>97.5</v>
      </c>
      <c r="D483" s="128">
        <v>96.483333333333348</v>
      </c>
      <c r="E483" s="128">
        <v>90.1666666666667</v>
      </c>
      <c r="F483" s="128">
        <v>82.833333333333357</v>
      </c>
      <c r="G483" s="128">
        <v>76.516666666666708</v>
      </c>
      <c r="H483" s="128">
        <v>103.81666666666669</v>
      </c>
      <c r="I483" s="128">
        <v>110.13333333333335</v>
      </c>
      <c r="J483" s="128">
        <v>117.46666666666668</v>
      </c>
      <c r="K483" s="125">
        <v>102.8</v>
      </c>
      <c r="L483" s="125">
        <v>89.15</v>
      </c>
      <c r="M483" s="125">
        <v>245.71377000000001</v>
      </c>
    </row>
    <row r="484" spans="1:13">
      <c r="A484" s="65">
        <v>474</v>
      </c>
      <c r="B484" s="123" t="s">
        <v>160</v>
      </c>
      <c r="C484" s="136">
        <v>6.1</v>
      </c>
      <c r="D484" s="124">
        <v>6.1000000000000005</v>
      </c>
      <c r="E484" s="124">
        <v>5.9500000000000011</v>
      </c>
      <c r="F484" s="124">
        <v>5.8000000000000007</v>
      </c>
      <c r="G484" s="124">
        <v>5.6500000000000012</v>
      </c>
      <c r="H484" s="124">
        <v>6.2500000000000009</v>
      </c>
      <c r="I484" s="124">
        <v>6.4000000000000012</v>
      </c>
      <c r="J484" s="124">
        <v>6.5500000000000007</v>
      </c>
      <c r="K484" s="123">
        <v>6.25</v>
      </c>
      <c r="L484" s="123">
        <v>5.95</v>
      </c>
      <c r="M484" s="123">
        <v>223.67958999999999</v>
      </c>
    </row>
    <row r="485" spans="1:13">
      <c r="A485" s="65">
        <v>475</v>
      </c>
      <c r="B485" s="136" t="s">
        <v>2048</v>
      </c>
      <c r="C485" s="136">
        <v>12.3</v>
      </c>
      <c r="D485" s="131">
        <v>12.166666666666666</v>
      </c>
      <c r="E485" s="131">
        <v>11.833333333333332</v>
      </c>
      <c r="F485" s="131">
        <v>11.366666666666665</v>
      </c>
      <c r="G485" s="131">
        <v>11.033333333333331</v>
      </c>
      <c r="H485" s="131">
        <v>12.633333333333333</v>
      </c>
      <c r="I485" s="131">
        <v>12.966666666666665</v>
      </c>
      <c r="J485" s="131">
        <v>13.433333333333334</v>
      </c>
      <c r="K485" s="136">
        <v>12.5</v>
      </c>
      <c r="L485" s="136">
        <v>11.7</v>
      </c>
      <c r="M485" s="136">
        <v>20.611429999999999</v>
      </c>
    </row>
    <row r="486" spans="1:13">
      <c r="A486" s="65">
        <v>476</v>
      </c>
      <c r="B486" s="136" t="s">
        <v>156</v>
      </c>
      <c r="C486" s="136">
        <v>1020.85</v>
      </c>
      <c r="D486" s="131">
        <v>1026.8833333333332</v>
      </c>
      <c r="E486" s="131">
        <v>1011.1666666666665</v>
      </c>
      <c r="F486" s="131">
        <v>1001.4833333333333</v>
      </c>
      <c r="G486" s="131">
        <v>985.76666666666665</v>
      </c>
      <c r="H486" s="131">
        <v>1036.5666666666664</v>
      </c>
      <c r="I486" s="131">
        <v>1052.2833333333331</v>
      </c>
      <c r="J486" s="131">
        <v>1061.9666666666662</v>
      </c>
      <c r="K486" s="136">
        <v>1042.5999999999999</v>
      </c>
      <c r="L486" s="136">
        <v>1017.2</v>
      </c>
      <c r="M486" s="136">
        <v>2.0635300000000001</v>
      </c>
    </row>
    <row r="487" spans="1:13">
      <c r="A487" s="65">
        <v>477</v>
      </c>
      <c r="B487" s="136" t="s">
        <v>357</v>
      </c>
      <c r="C487" s="136">
        <v>3081.4</v>
      </c>
      <c r="D487" s="131">
        <v>3099.9666666666672</v>
      </c>
      <c r="E487" s="131">
        <v>3034.4833333333345</v>
      </c>
      <c r="F487" s="131">
        <v>2987.5666666666675</v>
      </c>
      <c r="G487" s="131">
        <v>2922.0833333333348</v>
      </c>
      <c r="H487" s="131">
        <v>3146.8833333333341</v>
      </c>
      <c r="I487" s="131">
        <v>3212.3666666666668</v>
      </c>
      <c r="J487" s="131">
        <v>3259.2833333333338</v>
      </c>
      <c r="K487" s="136">
        <v>3165.45</v>
      </c>
      <c r="L487" s="136">
        <v>3053.05</v>
      </c>
      <c r="M487" s="136">
        <v>4.4049199999999997</v>
      </c>
    </row>
    <row r="488" spans="1:13">
      <c r="A488" s="65">
        <v>478</v>
      </c>
      <c r="B488" s="136" t="s">
        <v>2077</v>
      </c>
      <c r="C488" s="136">
        <v>237.7</v>
      </c>
      <c r="D488" s="131">
        <v>238.5</v>
      </c>
      <c r="E488" s="131">
        <v>235.4</v>
      </c>
      <c r="F488" s="131">
        <v>233.1</v>
      </c>
      <c r="G488" s="131">
        <v>230</v>
      </c>
      <c r="H488" s="131">
        <v>240.8</v>
      </c>
      <c r="I488" s="131">
        <v>243.90000000000003</v>
      </c>
      <c r="J488" s="131">
        <v>246.20000000000002</v>
      </c>
      <c r="K488" s="136">
        <v>241.6</v>
      </c>
      <c r="L488" s="136">
        <v>236.2</v>
      </c>
      <c r="M488" s="136">
        <v>12.97</v>
      </c>
    </row>
    <row r="489" spans="1:13">
      <c r="A489" s="65">
        <v>479</v>
      </c>
      <c r="B489" s="136" t="s">
        <v>2095</v>
      </c>
      <c r="C489" s="136">
        <v>328.4</v>
      </c>
      <c r="D489" s="131">
        <v>326.21666666666664</v>
      </c>
      <c r="E489" s="131">
        <v>321.58333333333326</v>
      </c>
      <c r="F489" s="131">
        <v>314.76666666666659</v>
      </c>
      <c r="G489" s="131">
        <v>310.13333333333321</v>
      </c>
      <c r="H489" s="131">
        <v>333.0333333333333</v>
      </c>
      <c r="I489" s="131">
        <v>337.66666666666663</v>
      </c>
      <c r="J489" s="131">
        <v>344.48333333333335</v>
      </c>
      <c r="K489" s="136">
        <v>330.85</v>
      </c>
      <c r="L489" s="136">
        <v>319.39999999999998</v>
      </c>
      <c r="M489" s="136">
        <v>3.05314</v>
      </c>
    </row>
    <row r="490" spans="1:13">
      <c r="A490" s="65">
        <v>480</v>
      </c>
      <c r="B490" s="136" t="s">
        <v>2112</v>
      </c>
      <c r="C490" s="136">
        <v>402.9</v>
      </c>
      <c r="D490" s="131">
        <v>401.11666666666662</v>
      </c>
      <c r="E490" s="131">
        <v>397.23333333333323</v>
      </c>
      <c r="F490" s="131">
        <v>391.56666666666661</v>
      </c>
      <c r="G490" s="131">
        <v>387.68333333333322</v>
      </c>
      <c r="H490" s="131">
        <v>406.78333333333325</v>
      </c>
      <c r="I490" s="131">
        <v>410.66666666666657</v>
      </c>
      <c r="J490" s="131">
        <v>416.33333333333326</v>
      </c>
      <c r="K490" s="136">
        <v>405</v>
      </c>
      <c r="L490" s="136">
        <v>395.45</v>
      </c>
      <c r="M490" s="136">
        <v>0.83335999999999999</v>
      </c>
    </row>
    <row r="491" spans="1:13">
      <c r="A491" s="65">
        <v>481</v>
      </c>
      <c r="B491" s="136" t="s">
        <v>2122</v>
      </c>
      <c r="C491" s="136">
        <v>499.65</v>
      </c>
      <c r="D491" s="131">
        <v>500.18333333333334</v>
      </c>
      <c r="E491" s="131">
        <v>495.4666666666667</v>
      </c>
      <c r="F491" s="131">
        <v>491.28333333333336</v>
      </c>
      <c r="G491" s="131">
        <v>486.56666666666672</v>
      </c>
      <c r="H491" s="131">
        <v>504.36666666666667</v>
      </c>
      <c r="I491" s="131">
        <v>509.08333333333326</v>
      </c>
      <c r="J491" s="131">
        <v>513.26666666666665</v>
      </c>
      <c r="K491" s="136">
        <v>504.9</v>
      </c>
      <c r="L491" s="136">
        <v>496</v>
      </c>
      <c r="M491" s="136">
        <v>0.95011000000000001</v>
      </c>
    </row>
    <row r="492" spans="1:13">
      <c r="A492" s="65">
        <v>482</v>
      </c>
      <c r="B492" s="136" t="s">
        <v>2059</v>
      </c>
      <c r="C492" s="136">
        <v>215.65</v>
      </c>
      <c r="D492" s="131">
        <v>212.79999999999998</v>
      </c>
      <c r="E492" s="131">
        <v>209.94999999999996</v>
      </c>
      <c r="F492" s="131">
        <v>204.24999999999997</v>
      </c>
      <c r="G492" s="131">
        <v>201.39999999999995</v>
      </c>
      <c r="H492" s="131">
        <v>218.49999999999997</v>
      </c>
      <c r="I492" s="131">
        <v>221.35</v>
      </c>
      <c r="J492" s="131">
        <v>227.04999999999998</v>
      </c>
      <c r="K492" s="136">
        <v>215.65</v>
      </c>
      <c r="L492" s="136">
        <v>207.1</v>
      </c>
      <c r="M492" s="136">
        <v>72.591239999999999</v>
      </c>
    </row>
    <row r="493" spans="1:13">
      <c r="A493" s="65">
        <v>483</v>
      </c>
      <c r="B493" s="136" t="s">
        <v>2120</v>
      </c>
      <c r="C493" s="136">
        <v>1320.25</v>
      </c>
      <c r="D493" s="131">
        <v>1324.0833333333333</v>
      </c>
      <c r="E493" s="131">
        <v>1313.1666666666665</v>
      </c>
      <c r="F493" s="131">
        <v>1306.0833333333333</v>
      </c>
      <c r="G493" s="131">
        <v>1295.1666666666665</v>
      </c>
      <c r="H493" s="131">
        <v>1331.1666666666665</v>
      </c>
      <c r="I493" s="131">
        <v>1342.083333333333</v>
      </c>
      <c r="J493" s="131">
        <v>1349.1666666666665</v>
      </c>
      <c r="K493" s="136">
        <v>1335</v>
      </c>
      <c r="L493" s="136">
        <v>1317</v>
      </c>
      <c r="M493" s="136">
        <v>0.13385</v>
      </c>
    </row>
    <row r="494" spans="1:13">
      <c r="A494" s="65">
        <v>484</v>
      </c>
      <c r="B494" s="136" t="s">
        <v>2292</v>
      </c>
      <c r="C494" s="136">
        <v>609.65</v>
      </c>
      <c r="D494" s="131">
        <v>615.65</v>
      </c>
      <c r="E494" s="131">
        <v>601</v>
      </c>
      <c r="F494" s="131">
        <v>592.35</v>
      </c>
      <c r="G494" s="131">
        <v>577.70000000000005</v>
      </c>
      <c r="H494" s="131">
        <v>624.29999999999995</v>
      </c>
      <c r="I494" s="131">
        <v>638.94999999999982</v>
      </c>
      <c r="J494" s="131">
        <v>647.59999999999991</v>
      </c>
      <c r="K494" s="136">
        <v>630.29999999999995</v>
      </c>
      <c r="L494" s="136">
        <v>607</v>
      </c>
      <c r="M494" s="136">
        <v>2.6085400000000001</v>
      </c>
    </row>
    <row r="495" spans="1:13">
      <c r="A495" s="65">
        <v>485</v>
      </c>
      <c r="B495" s="136" t="s">
        <v>228</v>
      </c>
      <c r="C495" s="136">
        <v>321.05</v>
      </c>
      <c r="D495" s="131">
        <v>319.01666666666665</v>
      </c>
      <c r="E495" s="131">
        <v>314.0333333333333</v>
      </c>
      <c r="F495" s="131">
        <v>307.01666666666665</v>
      </c>
      <c r="G495" s="131">
        <v>302.0333333333333</v>
      </c>
      <c r="H495" s="131">
        <v>326.0333333333333</v>
      </c>
      <c r="I495" s="131">
        <v>331.01666666666665</v>
      </c>
      <c r="J495" s="131">
        <v>338.0333333333333</v>
      </c>
      <c r="K495" s="136">
        <v>324</v>
      </c>
      <c r="L495" s="136">
        <v>312</v>
      </c>
      <c r="M495" s="136">
        <v>178.19886</v>
      </c>
    </row>
    <row r="496" spans="1:13">
      <c r="A496" s="65">
        <v>486</v>
      </c>
      <c r="B496" s="136" t="s">
        <v>2074</v>
      </c>
      <c r="C496" s="136">
        <v>1251.05</v>
      </c>
      <c r="D496" s="131">
        <v>1248.3666666666668</v>
      </c>
      <c r="E496" s="131">
        <v>1222.7333333333336</v>
      </c>
      <c r="F496" s="131">
        <v>1194.4166666666667</v>
      </c>
      <c r="G496" s="131">
        <v>1168.7833333333335</v>
      </c>
      <c r="H496" s="131">
        <v>1276.6833333333336</v>
      </c>
      <c r="I496" s="131">
        <v>1302.3166666666668</v>
      </c>
      <c r="J496" s="131">
        <v>1330.6333333333337</v>
      </c>
      <c r="K496" s="136">
        <v>1274</v>
      </c>
      <c r="L496" s="136">
        <v>1220.05</v>
      </c>
      <c r="M496" s="136">
        <v>8.4519999999999998E-2</v>
      </c>
    </row>
    <row r="497" spans="1:13">
      <c r="A497" s="65">
        <v>487</v>
      </c>
      <c r="B497" s="136" t="s">
        <v>2080</v>
      </c>
      <c r="C497" s="136">
        <v>14.7</v>
      </c>
      <c r="D497" s="131">
        <v>14.366666666666665</v>
      </c>
      <c r="E497" s="131">
        <v>14.033333333333331</v>
      </c>
      <c r="F497" s="131">
        <v>13.366666666666665</v>
      </c>
      <c r="G497" s="131">
        <v>13.033333333333331</v>
      </c>
      <c r="H497" s="131">
        <v>15.033333333333331</v>
      </c>
      <c r="I497" s="131">
        <v>15.366666666666664</v>
      </c>
      <c r="J497" s="131">
        <v>16.033333333333331</v>
      </c>
      <c r="K497" s="136">
        <v>14.7</v>
      </c>
      <c r="L497" s="136">
        <v>13.7</v>
      </c>
      <c r="M497" s="136">
        <v>33.965330000000002</v>
      </c>
    </row>
    <row r="498" spans="1:13">
      <c r="A498" s="65">
        <v>488</v>
      </c>
      <c r="B498" s="136" t="s">
        <v>2083</v>
      </c>
      <c r="C498" s="136">
        <v>55.25</v>
      </c>
      <c r="D498" s="131">
        <v>55.29999999999999</v>
      </c>
      <c r="E498" s="131">
        <v>52.999999999999979</v>
      </c>
      <c r="F498" s="131">
        <v>50.749999999999986</v>
      </c>
      <c r="G498" s="131">
        <v>48.449999999999974</v>
      </c>
      <c r="H498" s="131">
        <v>57.549999999999983</v>
      </c>
      <c r="I498" s="131">
        <v>59.849999999999994</v>
      </c>
      <c r="J498" s="131">
        <v>62.099999999999987</v>
      </c>
      <c r="K498" s="136">
        <v>57.6</v>
      </c>
      <c r="L498" s="136">
        <v>53.05</v>
      </c>
      <c r="M498" s="136">
        <v>18.112290000000002</v>
      </c>
    </row>
    <row r="499" spans="1:13">
      <c r="A499" s="65">
        <v>489</v>
      </c>
      <c r="B499" s="136" t="s">
        <v>2089</v>
      </c>
      <c r="C499" s="136">
        <v>789.85</v>
      </c>
      <c r="D499" s="131">
        <v>787.93333333333339</v>
      </c>
      <c r="E499" s="131">
        <v>781.86666666666679</v>
      </c>
      <c r="F499" s="131">
        <v>773.88333333333344</v>
      </c>
      <c r="G499" s="131">
        <v>767.81666666666683</v>
      </c>
      <c r="H499" s="131">
        <v>795.91666666666674</v>
      </c>
      <c r="I499" s="131">
        <v>801.98333333333335</v>
      </c>
      <c r="J499" s="131">
        <v>809.9666666666667</v>
      </c>
      <c r="K499" s="136">
        <v>794</v>
      </c>
      <c r="L499" s="136">
        <v>779.95</v>
      </c>
      <c r="M499" s="136">
        <v>0.10743999999999999</v>
      </c>
    </row>
    <row r="500" spans="1:13">
      <c r="A500" s="65">
        <v>490</v>
      </c>
      <c r="B500" s="136" t="s">
        <v>162</v>
      </c>
      <c r="C500" s="136">
        <v>639.75</v>
      </c>
      <c r="D500" s="131">
        <v>642.16666666666663</v>
      </c>
      <c r="E500" s="131">
        <v>634.83333333333326</v>
      </c>
      <c r="F500" s="131">
        <v>629.91666666666663</v>
      </c>
      <c r="G500" s="131">
        <v>622.58333333333326</v>
      </c>
      <c r="H500" s="131">
        <v>647.08333333333326</v>
      </c>
      <c r="I500" s="131">
        <v>654.41666666666652</v>
      </c>
      <c r="J500" s="131">
        <v>659.33333333333326</v>
      </c>
      <c r="K500" s="136">
        <v>649.5</v>
      </c>
      <c r="L500" s="136">
        <v>637.25</v>
      </c>
      <c r="M500" s="136">
        <v>17.000309999999999</v>
      </c>
    </row>
    <row r="501" spans="1:13">
      <c r="A501" s="65">
        <v>491</v>
      </c>
      <c r="B501" s="136" t="s">
        <v>2124</v>
      </c>
      <c r="C501" s="136">
        <v>7659.55</v>
      </c>
      <c r="D501" s="131">
        <v>7674.8666666666659</v>
      </c>
      <c r="E501" s="131">
        <v>7599.7333333333318</v>
      </c>
      <c r="F501" s="131">
        <v>7539.9166666666661</v>
      </c>
      <c r="G501" s="131">
        <v>7464.7833333333319</v>
      </c>
      <c r="H501" s="131">
        <v>7734.6833333333316</v>
      </c>
      <c r="I501" s="131">
        <v>7809.8166666666648</v>
      </c>
      <c r="J501" s="131">
        <v>7869.6333333333314</v>
      </c>
      <c r="K501" s="136">
        <v>7750</v>
      </c>
      <c r="L501" s="136">
        <v>7615.05</v>
      </c>
      <c r="M501" s="136">
        <v>9.1000000000000004E-3</v>
      </c>
    </row>
    <row r="502" spans="1:13">
      <c r="A502" s="65">
        <v>492</v>
      </c>
      <c r="B502" s="136" t="s">
        <v>2130</v>
      </c>
      <c r="C502" s="136">
        <v>159.19999999999999</v>
      </c>
      <c r="D502" s="131">
        <v>159.44999999999999</v>
      </c>
      <c r="E502" s="131">
        <v>156.29999999999998</v>
      </c>
      <c r="F502" s="131">
        <v>153.4</v>
      </c>
      <c r="G502" s="131">
        <v>150.25</v>
      </c>
      <c r="H502" s="131">
        <v>162.34999999999997</v>
      </c>
      <c r="I502" s="131">
        <v>165.49999999999994</v>
      </c>
      <c r="J502" s="131">
        <v>168.39999999999995</v>
      </c>
      <c r="K502" s="136">
        <v>162.6</v>
      </c>
      <c r="L502" s="136">
        <v>156.55000000000001</v>
      </c>
      <c r="M502" s="136">
        <v>3.3569399999999998</v>
      </c>
    </row>
    <row r="503" spans="1:13">
      <c r="A503" s="65">
        <v>493</v>
      </c>
      <c r="B503" s="136" t="s">
        <v>2134</v>
      </c>
      <c r="C503" s="136">
        <v>62.2</v>
      </c>
      <c r="D503" s="131">
        <v>61.966666666666669</v>
      </c>
      <c r="E503" s="131">
        <v>60.733333333333334</v>
      </c>
      <c r="F503" s="131">
        <v>59.266666666666666</v>
      </c>
      <c r="G503" s="131">
        <v>58.033333333333331</v>
      </c>
      <c r="H503" s="131">
        <v>63.433333333333337</v>
      </c>
      <c r="I503" s="131">
        <v>64.666666666666671</v>
      </c>
      <c r="J503" s="131">
        <v>66.13333333333334</v>
      </c>
      <c r="K503" s="136">
        <v>63.2</v>
      </c>
      <c r="L503" s="136">
        <v>60.5</v>
      </c>
      <c r="M503" s="136">
        <v>11.576280000000001</v>
      </c>
    </row>
    <row r="504" spans="1:13">
      <c r="A504" s="65">
        <v>494</v>
      </c>
      <c r="B504" s="136" t="s">
        <v>2140</v>
      </c>
      <c r="C504" s="136">
        <v>1559.45</v>
      </c>
      <c r="D504" s="131">
        <v>1562.4666666666665</v>
      </c>
      <c r="E504" s="131">
        <v>1548.9833333333329</v>
      </c>
      <c r="F504" s="131">
        <v>1538.5166666666664</v>
      </c>
      <c r="G504" s="131">
        <v>1525.0333333333328</v>
      </c>
      <c r="H504" s="131">
        <v>1572.9333333333329</v>
      </c>
      <c r="I504" s="131">
        <v>1586.4166666666665</v>
      </c>
      <c r="J504" s="131">
        <v>1596.883333333333</v>
      </c>
      <c r="K504" s="136">
        <v>1575.95</v>
      </c>
      <c r="L504" s="136">
        <v>1552</v>
      </c>
      <c r="M504" s="136">
        <v>0.75111000000000006</v>
      </c>
    </row>
    <row r="505" spans="1:13">
      <c r="A505" s="65">
        <v>495</v>
      </c>
      <c r="B505" s="136" t="s">
        <v>163</v>
      </c>
      <c r="C505" s="136">
        <v>296.60000000000002</v>
      </c>
      <c r="D505" s="131">
        <v>296.16666666666669</v>
      </c>
      <c r="E505" s="131">
        <v>292.93333333333339</v>
      </c>
      <c r="F505" s="131">
        <v>289.26666666666671</v>
      </c>
      <c r="G505" s="131">
        <v>286.03333333333342</v>
      </c>
      <c r="H505" s="131">
        <v>299.83333333333337</v>
      </c>
      <c r="I505" s="131">
        <v>303.06666666666661</v>
      </c>
      <c r="J505" s="131">
        <v>306.73333333333335</v>
      </c>
      <c r="K505" s="136">
        <v>299.39999999999998</v>
      </c>
      <c r="L505" s="136">
        <v>292.5</v>
      </c>
      <c r="M505" s="136">
        <v>32.04842</v>
      </c>
    </row>
    <row r="506" spans="1:13">
      <c r="A506" s="65">
        <v>496</v>
      </c>
      <c r="B506" s="136" t="s">
        <v>164</v>
      </c>
      <c r="C506" s="136">
        <v>773.35</v>
      </c>
      <c r="D506" s="131">
        <v>772.35</v>
      </c>
      <c r="E506" s="131">
        <v>763.35</v>
      </c>
      <c r="F506" s="131">
        <v>753.35</v>
      </c>
      <c r="G506" s="131">
        <v>744.35</v>
      </c>
      <c r="H506" s="131">
        <v>782.35</v>
      </c>
      <c r="I506" s="131">
        <v>791.35</v>
      </c>
      <c r="J506" s="131">
        <v>801.35</v>
      </c>
      <c r="K506" s="136">
        <v>781.35</v>
      </c>
      <c r="L506" s="136">
        <v>762.35</v>
      </c>
      <c r="M506" s="136">
        <v>11.05911</v>
      </c>
    </row>
    <row r="507" spans="1:13">
      <c r="A507" s="65">
        <v>497</v>
      </c>
      <c r="B507" s="136" t="s">
        <v>165</v>
      </c>
      <c r="C507" s="136">
        <v>312.8</v>
      </c>
      <c r="D507" s="131">
        <v>312.66666666666669</v>
      </c>
      <c r="E507" s="131">
        <v>309.93333333333339</v>
      </c>
      <c r="F507" s="131">
        <v>307.06666666666672</v>
      </c>
      <c r="G507" s="131">
        <v>304.33333333333343</v>
      </c>
      <c r="H507" s="131">
        <v>315.53333333333336</v>
      </c>
      <c r="I507" s="131">
        <v>318.26666666666659</v>
      </c>
      <c r="J507" s="131">
        <v>321.13333333333333</v>
      </c>
      <c r="K507" s="136">
        <v>315.39999999999998</v>
      </c>
      <c r="L507" s="136">
        <v>309.8</v>
      </c>
      <c r="M507" s="136">
        <v>114.36348</v>
      </c>
    </row>
    <row r="508" spans="1:13">
      <c r="A508" s="65">
        <v>498</v>
      </c>
      <c r="B508" s="136" t="s">
        <v>166</v>
      </c>
      <c r="C508" s="136">
        <v>579.15</v>
      </c>
      <c r="D508" s="131">
        <v>576.58333333333337</v>
      </c>
      <c r="E508" s="131">
        <v>572.81666666666672</v>
      </c>
      <c r="F508" s="131">
        <v>566.48333333333335</v>
      </c>
      <c r="G508" s="131">
        <v>562.7166666666667</v>
      </c>
      <c r="H508" s="131">
        <v>582.91666666666674</v>
      </c>
      <c r="I508" s="131">
        <v>586.68333333333339</v>
      </c>
      <c r="J508" s="131">
        <v>593.01666666666677</v>
      </c>
      <c r="K508" s="136">
        <v>580.35</v>
      </c>
      <c r="L508" s="136">
        <v>570.25</v>
      </c>
      <c r="M508" s="136">
        <v>12.793710000000001</v>
      </c>
    </row>
    <row r="509" spans="1:13">
      <c r="A509" s="65">
        <v>499</v>
      </c>
      <c r="B509" s="136" t="s">
        <v>2153</v>
      </c>
      <c r="C509" s="136">
        <v>36.950000000000003</v>
      </c>
      <c r="D509" s="131">
        <v>37.050000000000004</v>
      </c>
      <c r="E509" s="131">
        <v>36.500000000000007</v>
      </c>
      <c r="F509" s="131">
        <v>36.050000000000004</v>
      </c>
      <c r="G509" s="131">
        <v>35.500000000000007</v>
      </c>
      <c r="H509" s="131">
        <v>37.500000000000007</v>
      </c>
      <c r="I509" s="131">
        <v>38.050000000000004</v>
      </c>
      <c r="J509" s="131">
        <v>38.500000000000007</v>
      </c>
      <c r="K509" s="136">
        <v>37.6</v>
      </c>
      <c r="L509" s="136">
        <v>36.6</v>
      </c>
      <c r="M509" s="136">
        <v>3.8910100000000001</v>
      </c>
    </row>
    <row r="510" spans="1:13">
      <c r="A510" s="65">
        <v>500</v>
      </c>
      <c r="B510" s="136" t="s">
        <v>2156</v>
      </c>
      <c r="C510" s="136">
        <v>889.2</v>
      </c>
      <c r="D510" s="131">
        <v>887.80000000000007</v>
      </c>
      <c r="E510" s="131">
        <v>879.60000000000014</v>
      </c>
      <c r="F510" s="131">
        <v>870.00000000000011</v>
      </c>
      <c r="G510" s="131">
        <v>861.80000000000018</v>
      </c>
      <c r="H510" s="131">
        <v>897.40000000000009</v>
      </c>
      <c r="I510" s="131">
        <v>905.60000000000014</v>
      </c>
      <c r="J510" s="131">
        <v>915.2</v>
      </c>
      <c r="K510" s="136">
        <v>896</v>
      </c>
      <c r="L510" s="136">
        <v>878.2</v>
      </c>
      <c r="M510" s="136">
        <v>4.913E-2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1"/>
      <c r="B5" s="531"/>
      <c r="C5" s="532"/>
      <c r="D5" s="53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3" t="s">
        <v>225</v>
      </c>
      <c r="C7" s="533"/>
      <c r="D7" s="48">
        <f>Main!B10</f>
        <v>43173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43172</v>
      </c>
      <c r="B10" s="144">
        <v>540697</v>
      </c>
      <c r="C10" s="144" t="s">
        <v>3490</v>
      </c>
      <c r="D10" s="144" t="s">
        <v>3491</v>
      </c>
      <c r="E10" s="144" t="s">
        <v>257</v>
      </c>
      <c r="F10" s="145">
        <v>160000</v>
      </c>
      <c r="G10" s="144">
        <v>11.25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43172</v>
      </c>
      <c r="B11" s="144">
        <v>541006</v>
      </c>
      <c r="C11" s="144" t="s">
        <v>3391</v>
      </c>
      <c r="D11" s="144" t="s">
        <v>3443</v>
      </c>
      <c r="E11" s="144" t="s">
        <v>257</v>
      </c>
      <c r="F11" s="145">
        <v>136000</v>
      </c>
      <c r="G11" s="144">
        <v>27.63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43172</v>
      </c>
      <c r="B12" s="144">
        <v>530723</v>
      </c>
      <c r="C12" s="144" t="s">
        <v>3492</v>
      </c>
      <c r="D12" s="144" t="s">
        <v>3493</v>
      </c>
      <c r="E12" s="144" t="s">
        <v>256</v>
      </c>
      <c r="F12" s="145">
        <v>30000</v>
      </c>
      <c r="G12" s="144">
        <v>71.5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43172</v>
      </c>
      <c r="B13" s="144">
        <v>534535</v>
      </c>
      <c r="C13" s="144" t="s">
        <v>3494</v>
      </c>
      <c r="D13" s="144" t="s">
        <v>3495</v>
      </c>
      <c r="E13" s="144" t="s">
        <v>256</v>
      </c>
      <c r="F13" s="145">
        <v>61832</v>
      </c>
      <c r="G13" s="144">
        <v>2.4900000000000002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43172</v>
      </c>
      <c r="B14" s="144">
        <v>534535</v>
      </c>
      <c r="C14" s="65" t="s">
        <v>3494</v>
      </c>
      <c r="D14" s="65" t="s">
        <v>3496</v>
      </c>
      <c r="E14" s="65" t="s">
        <v>257</v>
      </c>
      <c r="F14" s="145">
        <v>50000</v>
      </c>
      <c r="G14" s="144">
        <v>2.4900000000000002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43172</v>
      </c>
      <c r="B15" s="144">
        <v>540903</v>
      </c>
      <c r="C15" s="65" t="s">
        <v>3497</v>
      </c>
      <c r="D15" s="65" t="s">
        <v>3498</v>
      </c>
      <c r="E15" s="65" t="s">
        <v>256</v>
      </c>
      <c r="F15" s="145">
        <v>44000</v>
      </c>
      <c r="G15" s="144">
        <v>59.9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43172</v>
      </c>
      <c r="B16" s="144">
        <v>540903</v>
      </c>
      <c r="C16" s="65" t="s">
        <v>3497</v>
      </c>
      <c r="D16" s="65" t="s">
        <v>3498</v>
      </c>
      <c r="E16" s="65" t="s">
        <v>257</v>
      </c>
      <c r="F16" s="145">
        <v>104000</v>
      </c>
      <c r="G16" s="144">
        <v>59.41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43172</v>
      </c>
      <c r="B17" s="144">
        <v>539884</v>
      </c>
      <c r="C17" s="144" t="s">
        <v>3424</v>
      </c>
      <c r="D17" s="144" t="s">
        <v>3421</v>
      </c>
      <c r="E17" s="144" t="s">
        <v>257</v>
      </c>
      <c r="F17" s="145">
        <v>50000</v>
      </c>
      <c r="G17" s="144">
        <v>87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43172</v>
      </c>
      <c r="B18" s="144">
        <v>539884</v>
      </c>
      <c r="C18" s="144" t="s">
        <v>3424</v>
      </c>
      <c r="D18" s="144" t="s">
        <v>3499</v>
      </c>
      <c r="E18" s="144" t="s">
        <v>256</v>
      </c>
      <c r="F18" s="145">
        <v>50000</v>
      </c>
      <c r="G18" s="144">
        <v>87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43172</v>
      </c>
      <c r="B19" s="144">
        <v>539884</v>
      </c>
      <c r="C19" s="144" t="s">
        <v>3424</v>
      </c>
      <c r="D19" s="144" t="s">
        <v>3500</v>
      </c>
      <c r="E19" s="144" t="s">
        <v>256</v>
      </c>
      <c r="F19" s="145">
        <v>50000</v>
      </c>
      <c r="G19" s="144">
        <v>87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43172</v>
      </c>
      <c r="B20" s="144">
        <v>539884</v>
      </c>
      <c r="C20" s="144" t="s">
        <v>3424</v>
      </c>
      <c r="D20" s="144" t="s">
        <v>3500</v>
      </c>
      <c r="E20" s="144" t="s">
        <v>257</v>
      </c>
      <c r="F20" s="145">
        <v>50000</v>
      </c>
      <c r="G20" s="144">
        <v>87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43172</v>
      </c>
      <c r="B21" s="144">
        <v>533264</v>
      </c>
      <c r="C21" s="144" t="s">
        <v>3076</v>
      </c>
      <c r="D21" s="144" t="s">
        <v>3501</v>
      </c>
      <c r="E21" s="144" t="s">
        <v>256</v>
      </c>
      <c r="F21" s="145">
        <v>15105260</v>
      </c>
      <c r="G21" s="144">
        <v>2.31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43172</v>
      </c>
      <c r="B22" s="144">
        <v>539839</v>
      </c>
      <c r="C22" s="144" t="s">
        <v>3444</v>
      </c>
      <c r="D22" s="144" t="s">
        <v>3445</v>
      </c>
      <c r="E22" s="144" t="s">
        <v>257</v>
      </c>
      <c r="F22" s="145">
        <v>104000</v>
      </c>
      <c r="G22" s="144">
        <v>49.4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43172</v>
      </c>
      <c r="B23" s="144">
        <v>539839</v>
      </c>
      <c r="C23" s="144" t="s">
        <v>3444</v>
      </c>
      <c r="D23" s="144" t="s">
        <v>3502</v>
      </c>
      <c r="E23" s="144" t="s">
        <v>257</v>
      </c>
      <c r="F23" s="145">
        <v>88000</v>
      </c>
      <c r="G23" s="144">
        <v>48.55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43172</v>
      </c>
      <c r="B24" s="144">
        <v>539839</v>
      </c>
      <c r="C24" s="144" t="s">
        <v>3444</v>
      </c>
      <c r="D24" s="144" t="s">
        <v>3503</v>
      </c>
      <c r="E24" s="144" t="s">
        <v>256</v>
      </c>
      <c r="F24" s="145">
        <v>104000</v>
      </c>
      <c r="G24" s="144">
        <v>47.16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43172</v>
      </c>
      <c r="B25" s="144">
        <v>539839</v>
      </c>
      <c r="C25" s="144" t="s">
        <v>3444</v>
      </c>
      <c r="D25" s="144" t="s">
        <v>3503</v>
      </c>
      <c r="E25" s="144" t="s">
        <v>257</v>
      </c>
      <c r="F25" s="145">
        <v>96000</v>
      </c>
      <c r="G25" s="144">
        <v>46.98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43172</v>
      </c>
      <c r="B26" s="144">
        <v>533104</v>
      </c>
      <c r="C26" s="144" t="s">
        <v>3090</v>
      </c>
      <c r="D26" s="144" t="s">
        <v>3504</v>
      </c>
      <c r="E26" s="144" t="s">
        <v>256</v>
      </c>
      <c r="F26" s="145">
        <v>150000</v>
      </c>
      <c r="G26" s="144">
        <v>122.6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43172</v>
      </c>
      <c r="B27" s="144">
        <v>533104</v>
      </c>
      <c r="C27" s="144" t="s">
        <v>3090</v>
      </c>
      <c r="D27" s="144" t="s">
        <v>3505</v>
      </c>
      <c r="E27" s="144" t="s">
        <v>257</v>
      </c>
      <c r="F27" s="145">
        <v>148500</v>
      </c>
      <c r="G27" s="144">
        <v>122.6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43172</v>
      </c>
      <c r="B28" s="144">
        <v>532951</v>
      </c>
      <c r="C28" s="144" t="s">
        <v>2659</v>
      </c>
      <c r="D28" s="144" t="s">
        <v>3506</v>
      </c>
      <c r="E28" s="144" t="s">
        <v>256</v>
      </c>
      <c r="F28" s="145">
        <v>115166</v>
      </c>
      <c r="G28" s="144">
        <v>54.39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43172</v>
      </c>
      <c r="B29" s="144">
        <v>532951</v>
      </c>
      <c r="C29" s="144" t="s">
        <v>2659</v>
      </c>
      <c r="D29" s="144" t="s">
        <v>3506</v>
      </c>
      <c r="E29" s="144" t="s">
        <v>257</v>
      </c>
      <c r="F29" s="145">
        <v>115166</v>
      </c>
      <c r="G29" s="144">
        <v>55.57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43172</v>
      </c>
      <c r="B30" s="144">
        <v>533506</v>
      </c>
      <c r="C30" s="144" t="s">
        <v>3507</v>
      </c>
      <c r="D30" s="144" t="s">
        <v>3508</v>
      </c>
      <c r="E30" s="144" t="s">
        <v>257</v>
      </c>
      <c r="F30" s="145">
        <v>500000</v>
      </c>
      <c r="G30" s="144">
        <v>22.98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43172</v>
      </c>
      <c r="B31" s="144">
        <v>540526</v>
      </c>
      <c r="C31" s="144" t="s">
        <v>3509</v>
      </c>
      <c r="D31" s="144" t="s">
        <v>3510</v>
      </c>
      <c r="E31" s="144" t="s">
        <v>256</v>
      </c>
      <c r="F31" s="145">
        <v>6405000</v>
      </c>
      <c r="G31" s="144">
        <v>82.75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43172</v>
      </c>
      <c r="B32" s="144">
        <v>540526</v>
      </c>
      <c r="C32" s="144" t="s">
        <v>3509</v>
      </c>
      <c r="D32" s="144" t="s">
        <v>3511</v>
      </c>
      <c r="E32" s="144" t="s">
        <v>257</v>
      </c>
      <c r="F32" s="145">
        <v>6405000</v>
      </c>
      <c r="G32" s="144">
        <v>82.75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43172</v>
      </c>
      <c r="B33" s="144">
        <v>539679</v>
      </c>
      <c r="C33" s="144" t="s">
        <v>3392</v>
      </c>
      <c r="D33" s="144" t="s">
        <v>3393</v>
      </c>
      <c r="E33" s="144" t="s">
        <v>256</v>
      </c>
      <c r="F33" s="145">
        <v>78049</v>
      </c>
      <c r="G33" s="144">
        <v>19.899999999999999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43172</v>
      </c>
      <c r="B34" s="144">
        <v>539679</v>
      </c>
      <c r="C34" s="144" t="s">
        <v>3392</v>
      </c>
      <c r="D34" s="144" t="s">
        <v>3393</v>
      </c>
      <c r="E34" s="144" t="s">
        <v>257</v>
      </c>
      <c r="F34" s="145">
        <v>57049</v>
      </c>
      <c r="G34" s="144">
        <v>19.899999999999999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43172</v>
      </c>
      <c r="B35" s="144">
        <v>539679</v>
      </c>
      <c r="C35" s="144" t="s">
        <v>3392</v>
      </c>
      <c r="D35" s="144" t="s">
        <v>3512</v>
      </c>
      <c r="E35" s="144" t="s">
        <v>256</v>
      </c>
      <c r="F35" s="145">
        <v>42412</v>
      </c>
      <c r="G35" s="144">
        <v>19.899999999999999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43172</v>
      </c>
      <c r="B36" s="144">
        <v>539679</v>
      </c>
      <c r="C36" s="144" t="s">
        <v>3392</v>
      </c>
      <c r="D36" s="144" t="s">
        <v>3512</v>
      </c>
      <c r="E36" s="144" t="s">
        <v>257</v>
      </c>
      <c r="F36" s="145">
        <v>42412</v>
      </c>
      <c r="G36" s="144">
        <v>19.829999999999998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43172</v>
      </c>
      <c r="B37" s="144">
        <v>540953</v>
      </c>
      <c r="C37" s="144" t="s">
        <v>3425</v>
      </c>
      <c r="D37" s="144" t="s">
        <v>3421</v>
      </c>
      <c r="E37" s="144" t="s">
        <v>257</v>
      </c>
      <c r="F37" s="145">
        <v>147000</v>
      </c>
      <c r="G37" s="144">
        <v>18.43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43172</v>
      </c>
      <c r="B38" s="144">
        <v>531328</v>
      </c>
      <c r="C38" s="144" t="s">
        <v>3513</v>
      </c>
      <c r="D38" s="144" t="s">
        <v>3514</v>
      </c>
      <c r="E38" s="144" t="s">
        <v>256</v>
      </c>
      <c r="F38" s="145">
        <v>100000</v>
      </c>
      <c r="G38" s="144">
        <v>32.15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43172</v>
      </c>
      <c r="B39" s="144">
        <v>540192</v>
      </c>
      <c r="C39" s="144" t="s">
        <v>3515</v>
      </c>
      <c r="D39" s="144" t="s">
        <v>3516</v>
      </c>
      <c r="E39" s="144" t="s">
        <v>256</v>
      </c>
      <c r="F39" s="145">
        <v>1080000</v>
      </c>
      <c r="G39" s="144">
        <v>20.25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43172</v>
      </c>
      <c r="B40" s="144">
        <v>540192</v>
      </c>
      <c r="C40" s="144" t="s">
        <v>3515</v>
      </c>
      <c r="D40" s="144" t="s">
        <v>3517</v>
      </c>
      <c r="E40" s="144" t="s">
        <v>257</v>
      </c>
      <c r="F40" s="145">
        <v>1079000</v>
      </c>
      <c r="G40" s="144">
        <v>20.25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43172</v>
      </c>
      <c r="B41" s="144">
        <v>511551</v>
      </c>
      <c r="C41" s="144" t="s">
        <v>3518</v>
      </c>
      <c r="D41" s="144" t="s">
        <v>3519</v>
      </c>
      <c r="E41" s="144" t="s">
        <v>256</v>
      </c>
      <c r="F41" s="145">
        <v>350000</v>
      </c>
      <c r="G41" s="144">
        <v>56.02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43172</v>
      </c>
      <c r="B42" s="144">
        <v>539311</v>
      </c>
      <c r="C42" s="144" t="s">
        <v>3520</v>
      </c>
      <c r="D42" s="144" t="s">
        <v>3521</v>
      </c>
      <c r="E42" s="144" t="s">
        <v>256</v>
      </c>
      <c r="F42" s="145">
        <v>220605</v>
      </c>
      <c r="G42" s="144">
        <v>14.4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43172</v>
      </c>
      <c r="B43" s="144">
        <v>539311</v>
      </c>
      <c r="C43" s="144" t="s">
        <v>3520</v>
      </c>
      <c r="D43" s="144" t="s">
        <v>3522</v>
      </c>
      <c r="E43" s="144" t="s">
        <v>257</v>
      </c>
      <c r="F43" s="145">
        <v>87482</v>
      </c>
      <c r="G43" s="144">
        <v>14.4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43172</v>
      </c>
      <c r="B44" s="144">
        <v>539311</v>
      </c>
      <c r="C44" s="144" t="s">
        <v>3520</v>
      </c>
      <c r="D44" s="144" t="s">
        <v>3523</v>
      </c>
      <c r="E44" s="144" t="s">
        <v>257</v>
      </c>
      <c r="F44" s="145">
        <v>65000</v>
      </c>
      <c r="G44" s="144">
        <v>14.4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43172</v>
      </c>
      <c r="B45" s="144">
        <v>539311</v>
      </c>
      <c r="C45" s="144" t="s">
        <v>3520</v>
      </c>
      <c r="D45" s="144" t="s">
        <v>3524</v>
      </c>
      <c r="E45" s="144" t="s">
        <v>257</v>
      </c>
      <c r="F45" s="145">
        <v>65000</v>
      </c>
      <c r="G45" s="144">
        <v>14.4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43172</v>
      </c>
      <c r="B46" s="144">
        <v>517554</v>
      </c>
      <c r="C46" s="144" t="s">
        <v>3525</v>
      </c>
      <c r="D46" s="144" t="s">
        <v>3526</v>
      </c>
      <c r="E46" s="144" t="s">
        <v>257</v>
      </c>
      <c r="F46" s="145">
        <v>60000</v>
      </c>
      <c r="G46" s="144">
        <v>14.9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43172</v>
      </c>
      <c r="B47" s="144">
        <v>517554</v>
      </c>
      <c r="C47" s="144" t="s">
        <v>3525</v>
      </c>
      <c r="D47" s="144" t="s">
        <v>3527</v>
      </c>
      <c r="E47" s="144" t="s">
        <v>256</v>
      </c>
      <c r="F47" s="145">
        <v>60000</v>
      </c>
      <c r="G47" s="144">
        <v>14.9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43172</v>
      </c>
      <c r="B48" s="144">
        <v>532986</v>
      </c>
      <c r="C48" s="144" t="s">
        <v>3528</v>
      </c>
      <c r="D48" s="144" t="s">
        <v>3529</v>
      </c>
      <c r="E48" s="144" t="s">
        <v>256</v>
      </c>
      <c r="F48" s="145">
        <v>79258</v>
      </c>
      <c r="G48" s="144">
        <v>33.65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43172</v>
      </c>
      <c r="B49" s="144">
        <v>532986</v>
      </c>
      <c r="C49" s="144" t="s">
        <v>3528</v>
      </c>
      <c r="D49" s="144" t="s">
        <v>3530</v>
      </c>
      <c r="E49" s="144" t="s">
        <v>256</v>
      </c>
      <c r="F49" s="145">
        <v>6014</v>
      </c>
      <c r="G49" s="144">
        <v>32.43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43172</v>
      </c>
      <c r="B50" s="144">
        <v>532986</v>
      </c>
      <c r="C50" s="144" t="s">
        <v>3528</v>
      </c>
      <c r="D50" s="144" t="s">
        <v>3530</v>
      </c>
      <c r="E50" s="144" t="s">
        <v>257</v>
      </c>
      <c r="F50" s="145">
        <v>166655</v>
      </c>
      <c r="G50" s="144">
        <v>34.07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43172</v>
      </c>
      <c r="B51" s="144">
        <v>539273</v>
      </c>
      <c r="C51" s="144" t="s">
        <v>3446</v>
      </c>
      <c r="D51" s="144" t="s">
        <v>3447</v>
      </c>
      <c r="E51" s="144" t="s">
        <v>257</v>
      </c>
      <c r="F51" s="145">
        <v>15000</v>
      </c>
      <c r="G51" s="144">
        <v>69.67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43172</v>
      </c>
      <c r="B52" s="144">
        <v>540404</v>
      </c>
      <c r="C52" s="144" t="s">
        <v>3448</v>
      </c>
      <c r="D52" s="144" t="s">
        <v>3531</v>
      </c>
      <c r="E52" s="144" t="s">
        <v>257</v>
      </c>
      <c r="F52" s="145">
        <v>46000</v>
      </c>
      <c r="G52" s="144">
        <v>188.78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43172</v>
      </c>
      <c r="B53" s="144">
        <v>540404</v>
      </c>
      <c r="C53" s="144" t="s">
        <v>3448</v>
      </c>
      <c r="D53" s="144" t="s">
        <v>3532</v>
      </c>
      <c r="E53" s="144" t="s">
        <v>256</v>
      </c>
      <c r="F53" s="145">
        <v>36000</v>
      </c>
      <c r="G53" s="144">
        <v>189.79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43172</v>
      </c>
      <c r="B54" s="144">
        <v>540404</v>
      </c>
      <c r="C54" s="144" t="s">
        <v>3448</v>
      </c>
      <c r="D54" s="144" t="s">
        <v>3532</v>
      </c>
      <c r="E54" s="144" t="s">
        <v>257</v>
      </c>
      <c r="F54" s="145">
        <v>36000</v>
      </c>
      <c r="G54" s="144">
        <v>188.96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43172</v>
      </c>
      <c r="B55" s="144">
        <v>500337</v>
      </c>
      <c r="C55" s="144" t="s">
        <v>2348</v>
      </c>
      <c r="D55" s="144" t="s">
        <v>3533</v>
      </c>
      <c r="E55" s="144" t="s">
        <v>256</v>
      </c>
      <c r="F55" s="145">
        <v>260000</v>
      </c>
      <c r="G55" s="144">
        <v>43.38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43172</v>
      </c>
      <c r="B56" s="144">
        <v>540796</v>
      </c>
      <c r="C56" s="144" t="s">
        <v>3426</v>
      </c>
      <c r="D56" s="144" t="s">
        <v>3428</v>
      </c>
      <c r="E56" s="144" t="s">
        <v>256</v>
      </c>
      <c r="F56" s="145">
        <v>78000</v>
      </c>
      <c r="G56" s="144">
        <v>33.04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43172</v>
      </c>
      <c r="B57" s="144">
        <v>530419</v>
      </c>
      <c r="C57" s="144" t="s">
        <v>3534</v>
      </c>
      <c r="D57" s="144" t="s">
        <v>3535</v>
      </c>
      <c r="E57" s="144" t="s">
        <v>256</v>
      </c>
      <c r="F57" s="145">
        <v>50000</v>
      </c>
      <c r="G57" s="144">
        <v>50.73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43172</v>
      </c>
      <c r="B58" s="144">
        <v>530419</v>
      </c>
      <c r="C58" s="144" t="s">
        <v>3534</v>
      </c>
      <c r="D58" s="144" t="s">
        <v>3535</v>
      </c>
      <c r="E58" s="144" t="s">
        <v>257</v>
      </c>
      <c r="F58" s="145">
        <v>50000</v>
      </c>
      <c r="G58" s="144">
        <v>52.11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43172</v>
      </c>
      <c r="B59" s="144">
        <v>530419</v>
      </c>
      <c r="C59" s="144" t="s">
        <v>3534</v>
      </c>
      <c r="D59" s="144" t="s">
        <v>3536</v>
      </c>
      <c r="E59" s="144" t="s">
        <v>256</v>
      </c>
      <c r="F59" s="145">
        <v>98693</v>
      </c>
      <c r="G59" s="144">
        <v>51.93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43172</v>
      </c>
      <c r="B60" s="144">
        <v>530419</v>
      </c>
      <c r="C60" s="144" t="s">
        <v>3534</v>
      </c>
      <c r="D60" s="144" t="s">
        <v>3536</v>
      </c>
      <c r="E60" s="144" t="s">
        <v>257</v>
      </c>
      <c r="F60" s="145">
        <v>123019</v>
      </c>
      <c r="G60" s="144">
        <v>51.07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43172</v>
      </c>
      <c r="B61" s="144">
        <v>538464</v>
      </c>
      <c r="C61" s="144" t="s">
        <v>3449</v>
      </c>
      <c r="D61" s="144" t="s">
        <v>3537</v>
      </c>
      <c r="E61" s="144" t="s">
        <v>256</v>
      </c>
      <c r="F61" s="145">
        <v>300000</v>
      </c>
      <c r="G61" s="144">
        <v>34.229999999999997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43172</v>
      </c>
      <c r="B62" s="144">
        <v>513063</v>
      </c>
      <c r="C62" s="144" t="s">
        <v>3538</v>
      </c>
      <c r="D62" s="144" t="s">
        <v>3539</v>
      </c>
      <c r="E62" s="144" t="s">
        <v>256</v>
      </c>
      <c r="F62" s="145">
        <v>50000</v>
      </c>
      <c r="G62" s="144">
        <v>22.25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43172</v>
      </c>
      <c r="B63" s="144">
        <v>513063</v>
      </c>
      <c r="C63" s="144" t="s">
        <v>3538</v>
      </c>
      <c r="D63" s="144" t="s">
        <v>3540</v>
      </c>
      <c r="E63" s="144" t="s">
        <v>257</v>
      </c>
      <c r="F63" s="145">
        <v>50000</v>
      </c>
      <c r="G63" s="144">
        <v>22.25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43172</v>
      </c>
      <c r="B64" s="144">
        <v>539402</v>
      </c>
      <c r="C64" s="144" t="s">
        <v>3429</v>
      </c>
      <c r="D64" s="144" t="s">
        <v>3427</v>
      </c>
      <c r="E64" s="144" t="s">
        <v>256</v>
      </c>
      <c r="F64" s="145">
        <v>92000</v>
      </c>
      <c r="G64" s="144">
        <v>19.41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43172</v>
      </c>
      <c r="B65" s="144">
        <v>539402</v>
      </c>
      <c r="C65" s="144" t="s">
        <v>3429</v>
      </c>
      <c r="D65" s="144" t="s">
        <v>3541</v>
      </c>
      <c r="E65" s="144" t="s">
        <v>256</v>
      </c>
      <c r="F65" s="145">
        <v>40000</v>
      </c>
      <c r="G65" s="144">
        <v>19.5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43172</v>
      </c>
      <c r="B66" s="144">
        <v>539402</v>
      </c>
      <c r="C66" s="144" t="s">
        <v>3429</v>
      </c>
      <c r="D66" s="144" t="s">
        <v>3423</v>
      </c>
      <c r="E66" s="144" t="s">
        <v>257</v>
      </c>
      <c r="F66" s="145">
        <v>132000</v>
      </c>
      <c r="G66" s="144">
        <v>19.5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43172</v>
      </c>
      <c r="B67" s="144">
        <v>538598</v>
      </c>
      <c r="C67" s="144" t="s">
        <v>3450</v>
      </c>
      <c r="D67" s="144" t="s">
        <v>3451</v>
      </c>
      <c r="E67" s="144" t="s">
        <v>257</v>
      </c>
      <c r="F67" s="145">
        <v>264500</v>
      </c>
      <c r="G67" s="144">
        <v>666.73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43172</v>
      </c>
      <c r="B68" s="144" t="s">
        <v>438</v>
      </c>
      <c r="C68" s="144" t="s">
        <v>3542</v>
      </c>
      <c r="D68" s="144" t="s">
        <v>3543</v>
      </c>
      <c r="E68" s="144" t="s">
        <v>257</v>
      </c>
      <c r="F68" s="145">
        <v>130000</v>
      </c>
      <c r="G68" s="144">
        <v>463.84</v>
      </c>
      <c r="H68" s="144" t="s">
        <v>2449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43172</v>
      </c>
      <c r="B69" s="144" t="s">
        <v>3544</v>
      </c>
      <c r="C69" s="144" t="s">
        <v>3545</v>
      </c>
      <c r="D69" s="144" t="s">
        <v>3546</v>
      </c>
      <c r="E69" s="144" t="s">
        <v>257</v>
      </c>
      <c r="F69" s="145">
        <v>31200</v>
      </c>
      <c r="G69" s="144">
        <v>114.69</v>
      </c>
      <c r="H69" s="144" t="s">
        <v>2449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43172</v>
      </c>
      <c r="B70" s="144" t="s">
        <v>3394</v>
      </c>
      <c r="C70" s="144" t="s">
        <v>3395</v>
      </c>
      <c r="D70" s="144" t="s">
        <v>3547</v>
      </c>
      <c r="E70" s="144" t="s">
        <v>257</v>
      </c>
      <c r="F70" s="145">
        <v>248000</v>
      </c>
      <c r="G70" s="144">
        <v>29.75</v>
      </c>
      <c r="H70" s="144" t="s">
        <v>2449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43172</v>
      </c>
      <c r="B71" s="144" t="s">
        <v>3394</v>
      </c>
      <c r="C71" s="144" t="s">
        <v>3395</v>
      </c>
      <c r="D71" s="144" t="s">
        <v>3452</v>
      </c>
      <c r="E71" s="144" t="s">
        <v>257</v>
      </c>
      <c r="F71" s="145">
        <v>252000</v>
      </c>
      <c r="G71" s="144">
        <v>29.75</v>
      </c>
      <c r="H71" s="144" t="s">
        <v>2449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43172</v>
      </c>
      <c r="B72" s="144" t="s">
        <v>3548</v>
      </c>
      <c r="C72" s="144" t="s">
        <v>3549</v>
      </c>
      <c r="D72" s="144" t="s">
        <v>3452</v>
      </c>
      <c r="E72" s="144" t="s">
        <v>257</v>
      </c>
      <c r="F72" s="145">
        <v>72000</v>
      </c>
      <c r="G72" s="144">
        <v>107.07</v>
      </c>
      <c r="H72" s="144" t="s">
        <v>2449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43172</v>
      </c>
      <c r="B73" s="144" t="s">
        <v>3548</v>
      </c>
      <c r="C73" s="144" t="s">
        <v>3549</v>
      </c>
      <c r="D73" s="144" t="s">
        <v>3422</v>
      </c>
      <c r="E73" s="144" t="s">
        <v>257</v>
      </c>
      <c r="F73" s="145">
        <v>33000</v>
      </c>
      <c r="G73" s="144">
        <v>77.06</v>
      </c>
      <c r="H73" s="144" t="s">
        <v>2449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43172</v>
      </c>
      <c r="B74" s="144" t="s">
        <v>3550</v>
      </c>
      <c r="C74" s="144" t="s">
        <v>3551</v>
      </c>
      <c r="D74" s="144" t="s">
        <v>3454</v>
      </c>
      <c r="E74" s="144" t="s">
        <v>257</v>
      </c>
      <c r="F74" s="145">
        <v>60000</v>
      </c>
      <c r="G74" s="144">
        <v>36</v>
      </c>
      <c r="H74" s="144" t="s">
        <v>2449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43172</v>
      </c>
      <c r="B75" s="144" t="s">
        <v>2659</v>
      </c>
      <c r="C75" s="144" t="s">
        <v>3455</v>
      </c>
      <c r="D75" s="144" t="s">
        <v>3552</v>
      </c>
      <c r="E75" s="144" t="s">
        <v>257</v>
      </c>
      <c r="F75" s="145">
        <v>470379</v>
      </c>
      <c r="G75" s="144">
        <v>55.6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43172</v>
      </c>
      <c r="B76" s="144" t="s">
        <v>2659</v>
      </c>
      <c r="C76" s="144" t="s">
        <v>3455</v>
      </c>
      <c r="D76" s="144" t="s">
        <v>3506</v>
      </c>
      <c r="E76" s="144" t="s">
        <v>257</v>
      </c>
      <c r="F76" s="145">
        <v>140082</v>
      </c>
      <c r="G76" s="144">
        <v>56.63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43172</v>
      </c>
      <c r="B77" s="144" t="s">
        <v>3431</v>
      </c>
      <c r="C77" s="144" t="s">
        <v>3432</v>
      </c>
      <c r="D77" s="144" t="s">
        <v>3553</v>
      </c>
      <c r="E77" s="144" t="s">
        <v>257</v>
      </c>
      <c r="F77" s="145">
        <v>64000</v>
      </c>
      <c r="G77" s="144">
        <v>28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43172</v>
      </c>
      <c r="B78" s="144" t="s">
        <v>3507</v>
      </c>
      <c r="C78" s="144" t="s">
        <v>3554</v>
      </c>
      <c r="D78" s="144" t="s">
        <v>3508</v>
      </c>
      <c r="E78" s="144" t="s">
        <v>257</v>
      </c>
      <c r="F78" s="145">
        <v>500000</v>
      </c>
      <c r="G78" s="144">
        <v>22.98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43172</v>
      </c>
      <c r="B79" s="144" t="s">
        <v>3555</v>
      </c>
      <c r="C79" s="144" t="s">
        <v>3556</v>
      </c>
      <c r="D79" s="144" t="s">
        <v>3557</v>
      </c>
      <c r="E79" s="144" t="s">
        <v>257</v>
      </c>
      <c r="F79" s="144">
        <v>400000</v>
      </c>
      <c r="G79" s="144">
        <v>7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43172</v>
      </c>
      <c r="B80" s="144" t="s">
        <v>3555</v>
      </c>
      <c r="C80" s="144" t="s">
        <v>3556</v>
      </c>
      <c r="D80" s="144" t="s">
        <v>3558</v>
      </c>
      <c r="E80" s="144" t="s">
        <v>257</v>
      </c>
      <c r="F80" s="144">
        <v>247500</v>
      </c>
      <c r="G80" s="144">
        <v>7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43172</v>
      </c>
      <c r="B81" s="144" t="s">
        <v>1235</v>
      </c>
      <c r="C81" s="144" t="s">
        <v>3559</v>
      </c>
      <c r="D81" s="144" t="s">
        <v>3560</v>
      </c>
      <c r="E81" s="144" t="s">
        <v>257</v>
      </c>
      <c r="F81" s="144">
        <v>750000</v>
      </c>
      <c r="G81" s="144">
        <v>13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43172</v>
      </c>
      <c r="B82" s="144" t="s">
        <v>1565</v>
      </c>
      <c r="C82" s="144" t="s">
        <v>3561</v>
      </c>
      <c r="D82" s="144" t="s">
        <v>3552</v>
      </c>
      <c r="E82" s="144" t="s">
        <v>257</v>
      </c>
      <c r="F82" s="144">
        <v>95132</v>
      </c>
      <c r="G82" s="144">
        <v>258.8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43172</v>
      </c>
      <c r="B83" s="144" t="s">
        <v>1565</v>
      </c>
      <c r="C83" s="144" t="s">
        <v>3561</v>
      </c>
      <c r="D83" s="144" t="s">
        <v>3453</v>
      </c>
      <c r="E83" s="144" t="s">
        <v>257</v>
      </c>
      <c r="F83" s="144">
        <v>165000</v>
      </c>
      <c r="G83" s="144">
        <v>258.19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43172</v>
      </c>
      <c r="B84" s="144" t="s">
        <v>3458</v>
      </c>
      <c r="C84" s="144" t="s">
        <v>3459</v>
      </c>
      <c r="D84" s="144" t="s">
        <v>3496</v>
      </c>
      <c r="E84" s="144" t="s">
        <v>257</v>
      </c>
      <c r="F84" s="144">
        <v>764881</v>
      </c>
      <c r="G84" s="144">
        <v>0.15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43172</v>
      </c>
      <c r="B85" s="144" t="s">
        <v>3236</v>
      </c>
      <c r="C85" s="144" t="s">
        <v>3562</v>
      </c>
      <c r="D85" s="144" t="s">
        <v>3563</v>
      </c>
      <c r="E85" s="144" t="s">
        <v>257</v>
      </c>
      <c r="F85" s="144">
        <v>4000000</v>
      </c>
      <c r="G85" s="144">
        <v>10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43172</v>
      </c>
      <c r="B86" s="144" t="s">
        <v>3242</v>
      </c>
      <c r="C86" s="144" t="s">
        <v>3564</v>
      </c>
      <c r="D86" s="144" t="s">
        <v>3565</v>
      </c>
      <c r="E86" s="144" t="s">
        <v>257</v>
      </c>
      <c r="F86" s="144">
        <v>86012</v>
      </c>
      <c r="G86" s="144">
        <v>23.2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43172</v>
      </c>
      <c r="B87" s="144" t="s">
        <v>2534</v>
      </c>
      <c r="C87" s="144" t="s">
        <v>3408</v>
      </c>
      <c r="D87" s="144" t="s">
        <v>3566</v>
      </c>
      <c r="E87" s="144" t="s">
        <v>257</v>
      </c>
      <c r="F87" s="144">
        <v>135000</v>
      </c>
      <c r="G87" s="144">
        <v>98.67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43172</v>
      </c>
      <c r="B88" s="144" t="s">
        <v>3544</v>
      </c>
      <c r="C88" s="144" t="s">
        <v>3545</v>
      </c>
      <c r="D88" s="144" t="s">
        <v>3454</v>
      </c>
      <c r="E88" s="144" t="s">
        <v>256</v>
      </c>
      <c r="F88" s="144">
        <v>28800</v>
      </c>
      <c r="G88" s="144">
        <v>115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43172</v>
      </c>
      <c r="B89" s="144" t="s">
        <v>3394</v>
      </c>
      <c r="C89" s="144" t="s">
        <v>3395</v>
      </c>
      <c r="D89" s="144" t="s">
        <v>3567</v>
      </c>
      <c r="E89" s="144" t="s">
        <v>256</v>
      </c>
      <c r="F89" s="144">
        <v>268000</v>
      </c>
      <c r="G89" s="144">
        <v>29.75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43172</v>
      </c>
      <c r="B90" s="144" t="s">
        <v>3394</v>
      </c>
      <c r="C90" s="144" t="s">
        <v>3395</v>
      </c>
      <c r="D90" s="144" t="s">
        <v>3568</v>
      </c>
      <c r="E90" s="144" t="s">
        <v>256</v>
      </c>
      <c r="F90" s="144">
        <v>200000</v>
      </c>
      <c r="G90" s="144">
        <v>29.75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43172</v>
      </c>
      <c r="B91" s="144" t="s">
        <v>3548</v>
      </c>
      <c r="C91" s="144" t="s">
        <v>3549</v>
      </c>
      <c r="D91" s="144" t="s">
        <v>3569</v>
      </c>
      <c r="E91" s="144" t="s">
        <v>256</v>
      </c>
      <c r="F91" s="144">
        <v>72000</v>
      </c>
      <c r="G91" s="144">
        <v>106.86</v>
      </c>
      <c r="H91" s="144" t="s">
        <v>2449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43172</v>
      </c>
      <c r="B92" s="144" t="s">
        <v>3548</v>
      </c>
      <c r="C92" s="144" t="s">
        <v>3549</v>
      </c>
      <c r="D92" s="144" t="s">
        <v>3570</v>
      </c>
      <c r="E92" s="144" t="s">
        <v>256</v>
      </c>
      <c r="F92" s="144">
        <v>30000</v>
      </c>
      <c r="G92" s="144">
        <v>75</v>
      </c>
      <c r="H92" s="144" t="s">
        <v>2449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43172</v>
      </c>
      <c r="B93" s="144" t="s">
        <v>3548</v>
      </c>
      <c r="C93" s="144" t="s">
        <v>3549</v>
      </c>
      <c r="D93" s="144" t="s">
        <v>3422</v>
      </c>
      <c r="E93" s="144" t="s">
        <v>256</v>
      </c>
      <c r="F93" s="144">
        <v>3000</v>
      </c>
      <c r="G93" s="144">
        <v>97.7</v>
      </c>
      <c r="H93" s="144" t="s">
        <v>2449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43172</v>
      </c>
      <c r="B94" s="144" t="s">
        <v>3550</v>
      </c>
      <c r="C94" s="144" t="s">
        <v>3551</v>
      </c>
      <c r="D94" s="144" t="s">
        <v>3422</v>
      </c>
      <c r="E94" s="144" t="s">
        <v>256</v>
      </c>
      <c r="F94" s="144">
        <v>60000</v>
      </c>
      <c r="G94" s="144">
        <v>36</v>
      </c>
      <c r="H94" s="144" t="s">
        <v>2449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43172</v>
      </c>
      <c r="B95" s="144" t="s">
        <v>2659</v>
      </c>
      <c r="C95" s="144" t="s">
        <v>3455</v>
      </c>
      <c r="D95" s="144" t="s">
        <v>3552</v>
      </c>
      <c r="E95" s="144" t="s">
        <v>256</v>
      </c>
      <c r="F95" s="144">
        <v>470379</v>
      </c>
      <c r="G95" s="144">
        <v>56.49</v>
      </c>
      <c r="H95" s="144" t="s">
        <v>2449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43172</v>
      </c>
      <c r="B96" s="144" t="s">
        <v>2659</v>
      </c>
      <c r="C96" s="144" t="s">
        <v>3455</v>
      </c>
      <c r="D96" s="144" t="s">
        <v>3506</v>
      </c>
      <c r="E96" s="144" t="s">
        <v>256</v>
      </c>
      <c r="F96" s="144">
        <v>140082</v>
      </c>
      <c r="G96" s="144">
        <v>56.69</v>
      </c>
      <c r="H96" s="144" t="s">
        <v>2449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43172</v>
      </c>
      <c r="B97" s="144" t="s">
        <v>2659</v>
      </c>
      <c r="C97" s="144" t="s">
        <v>3455</v>
      </c>
      <c r="D97" s="144" t="s">
        <v>3558</v>
      </c>
      <c r="E97" s="144" t="s">
        <v>256</v>
      </c>
      <c r="F97" s="144">
        <v>222839</v>
      </c>
      <c r="G97" s="144">
        <v>52.39</v>
      </c>
      <c r="H97" s="144" t="s">
        <v>2449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43172</v>
      </c>
      <c r="B98" s="144" t="s">
        <v>3555</v>
      </c>
      <c r="C98" s="144" t="s">
        <v>3556</v>
      </c>
      <c r="D98" s="144" t="s">
        <v>3571</v>
      </c>
      <c r="E98" s="144" t="s">
        <v>256</v>
      </c>
      <c r="F98" s="144">
        <v>1150000</v>
      </c>
      <c r="G98" s="144">
        <v>7</v>
      </c>
      <c r="H98" s="144" t="s">
        <v>2449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43172</v>
      </c>
      <c r="B99" s="144" t="s">
        <v>1235</v>
      </c>
      <c r="C99" s="144" t="s">
        <v>3559</v>
      </c>
      <c r="D99" s="144" t="s">
        <v>3572</v>
      </c>
      <c r="E99" s="144" t="s">
        <v>256</v>
      </c>
      <c r="F99" s="144">
        <v>750000</v>
      </c>
      <c r="G99" s="144">
        <v>13</v>
      </c>
      <c r="H99" s="144" t="s">
        <v>2449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43172</v>
      </c>
      <c r="B100" s="144" t="s">
        <v>1565</v>
      </c>
      <c r="C100" s="144" t="s">
        <v>3561</v>
      </c>
      <c r="D100" s="144" t="s">
        <v>3552</v>
      </c>
      <c r="E100" s="144" t="s">
        <v>256</v>
      </c>
      <c r="F100" s="144">
        <v>95132</v>
      </c>
      <c r="G100" s="144">
        <v>261.17</v>
      </c>
      <c r="H100" s="144" t="s">
        <v>2449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43172</v>
      </c>
      <c r="B101" s="144" t="s">
        <v>1565</v>
      </c>
      <c r="C101" s="144" t="s">
        <v>3561</v>
      </c>
      <c r="D101" s="144" t="s">
        <v>3457</v>
      </c>
      <c r="E101" s="144" t="s">
        <v>256</v>
      </c>
      <c r="F101" s="144">
        <v>165000</v>
      </c>
      <c r="G101" s="144">
        <v>258.19</v>
      </c>
      <c r="H101" s="144" t="s">
        <v>2449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43172</v>
      </c>
      <c r="B102" s="144" t="s">
        <v>2877</v>
      </c>
      <c r="C102" s="144" t="s">
        <v>3573</v>
      </c>
      <c r="D102" s="144" t="s">
        <v>3574</v>
      </c>
      <c r="E102" s="144" t="s">
        <v>256</v>
      </c>
      <c r="F102" s="144">
        <v>337609</v>
      </c>
      <c r="G102" s="144">
        <v>27.5</v>
      </c>
      <c r="H102" s="144" t="s">
        <v>2449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43172</v>
      </c>
      <c r="B103" s="144" t="s">
        <v>3458</v>
      </c>
      <c r="C103" s="144" t="s">
        <v>3459</v>
      </c>
      <c r="D103" s="144" t="s">
        <v>3460</v>
      </c>
      <c r="E103" s="144" t="s">
        <v>256</v>
      </c>
      <c r="F103" s="144">
        <v>2581697</v>
      </c>
      <c r="G103" s="144">
        <v>0.17</v>
      </c>
      <c r="H103" s="144" t="s">
        <v>2449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43172</v>
      </c>
      <c r="B104" s="144" t="s">
        <v>3236</v>
      </c>
      <c r="C104" s="144" t="s">
        <v>3562</v>
      </c>
      <c r="D104" s="144" t="s">
        <v>3456</v>
      </c>
      <c r="E104" s="144" t="s">
        <v>256</v>
      </c>
      <c r="F104" s="144">
        <v>4000000</v>
      </c>
      <c r="G104" s="144">
        <v>10</v>
      </c>
      <c r="H104" s="144" t="s">
        <v>2449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43172</v>
      </c>
      <c r="B105" s="144" t="s">
        <v>3242</v>
      </c>
      <c r="C105" s="144" t="s">
        <v>3564</v>
      </c>
      <c r="D105" s="144" t="s">
        <v>3575</v>
      </c>
      <c r="E105" s="144" t="s">
        <v>256</v>
      </c>
      <c r="F105" s="144">
        <v>86012</v>
      </c>
      <c r="G105" s="144">
        <v>23.2</v>
      </c>
      <c r="H105" s="144" t="s">
        <v>2449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43172</v>
      </c>
      <c r="B106" s="144" t="s">
        <v>2526</v>
      </c>
      <c r="C106" s="144" t="s">
        <v>3576</v>
      </c>
      <c r="D106" s="144" t="s">
        <v>3577</v>
      </c>
      <c r="E106" s="144" t="s">
        <v>256</v>
      </c>
      <c r="F106" s="144">
        <v>57662</v>
      </c>
      <c r="G106" s="144">
        <v>47.36</v>
      </c>
      <c r="H106" s="144" t="s">
        <v>2449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43172</v>
      </c>
      <c r="B107" s="144" t="s">
        <v>152</v>
      </c>
      <c r="C107" s="144" t="s">
        <v>3578</v>
      </c>
      <c r="D107" s="144" t="s">
        <v>3579</v>
      </c>
      <c r="E107" s="144" t="s">
        <v>256</v>
      </c>
      <c r="F107" s="144">
        <v>20599356</v>
      </c>
      <c r="G107" s="144">
        <v>2876.46</v>
      </c>
      <c r="H107" s="144" t="s">
        <v>2449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43172</v>
      </c>
      <c r="B108" s="144" t="s">
        <v>152</v>
      </c>
      <c r="C108" s="144" t="s">
        <v>3578</v>
      </c>
      <c r="D108" s="144" t="s">
        <v>3580</v>
      </c>
      <c r="E108" s="144" t="s">
        <v>256</v>
      </c>
      <c r="F108" s="144">
        <v>10669644</v>
      </c>
      <c r="G108" s="144">
        <v>2872.19</v>
      </c>
      <c r="H108" s="144" t="s">
        <v>2449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43172</v>
      </c>
      <c r="B109" s="144" t="s">
        <v>3581</v>
      </c>
      <c r="C109" s="144" t="s">
        <v>3582</v>
      </c>
      <c r="D109" s="144" t="s">
        <v>3583</v>
      </c>
      <c r="E109" s="144" t="s">
        <v>256</v>
      </c>
      <c r="F109" s="144">
        <v>56000</v>
      </c>
      <c r="G109" s="144">
        <v>35.9</v>
      </c>
      <c r="H109" s="144" t="s">
        <v>2449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43172</v>
      </c>
      <c r="B110" s="144" t="s">
        <v>2534</v>
      </c>
      <c r="C110" s="144" t="s">
        <v>3408</v>
      </c>
      <c r="D110" s="144" t="s">
        <v>3566</v>
      </c>
      <c r="E110" s="144" t="s">
        <v>256</v>
      </c>
      <c r="F110" s="144">
        <v>88000</v>
      </c>
      <c r="G110" s="144">
        <v>95.38</v>
      </c>
      <c r="H110" s="144" t="s">
        <v>2449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59"/>
  <sheetViews>
    <sheetView zoomScale="80" zoomScaleNormal="80" workbookViewId="0">
      <selection activeCell="J21" sqref="J21:K21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3357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43173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39" t="s">
        <v>265</v>
      </c>
      <c r="K9" s="540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2970</v>
      </c>
      <c r="G10" s="200">
        <v>684</v>
      </c>
      <c r="H10" s="200"/>
      <c r="I10" s="389" t="s">
        <v>2971</v>
      </c>
      <c r="J10" s="534" t="s">
        <v>271</v>
      </c>
      <c r="K10" s="534"/>
      <c r="L10" s="390"/>
      <c r="M10" s="200"/>
      <c r="N10" s="200"/>
      <c r="O10" s="298"/>
      <c r="P10" s="226">
        <f>VLOOKUP(D10,Sheet2!$A$1:M2107,6,0)</f>
        <v>722.8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3306</v>
      </c>
      <c r="G11" s="190">
        <v>1275</v>
      </c>
      <c r="H11" s="190"/>
      <c r="I11" s="411">
        <v>1450</v>
      </c>
      <c r="J11" s="534" t="s">
        <v>271</v>
      </c>
      <c r="K11" s="534"/>
      <c r="L11" s="190"/>
      <c r="M11" s="190"/>
      <c r="N11" s="190"/>
      <c r="O11" s="376"/>
      <c r="P11" s="226">
        <f>VLOOKUP(D11,Sheet2!$A$1:M2108,6,0)</f>
        <v>1320.55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3307</v>
      </c>
      <c r="G12" s="190">
        <v>250</v>
      </c>
      <c r="H12" s="190"/>
      <c r="I12" s="415">
        <v>310</v>
      </c>
      <c r="J12" s="552" t="s">
        <v>271</v>
      </c>
      <c r="K12" s="553"/>
      <c r="L12" s="190"/>
      <c r="M12" s="190"/>
      <c r="N12" s="190"/>
      <c r="O12" s="376"/>
      <c r="P12" s="226">
        <f>VLOOKUP(D12,Sheet2!$A$1:M2109,6,0)</f>
        <v>269.45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33">
        <v>4</v>
      </c>
      <c r="B13" s="386">
        <v>43143</v>
      </c>
      <c r="C13" s="434"/>
      <c r="D13" s="443" t="s">
        <v>163</v>
      </c>
      <c r="E13" s="385" t="s">
        <v>270</v>
      </c>
      <c r="F13" s="385">
        <v>287</v>
      </c>
      <c r="G13" s="384">
        <v>272</v>
      </c>
      <c r="H13" s="384">
        <v>297.5</v>
      </c>
      <c r="I13" s="385" t="s">
        <v>3308</v>
      </c>
      <c r="J13" s="543" t="s">
        <v>3468</v>
      </c>
      <c r="K13" s="544"/>
      <c r="L13" s="403">
        <f t="shared" ref="L13:L14" si="0">H13-F13-K13</f>
        <v>10.5</v>
      </c>
      <c r="M13" s="404">
        <f t="shared" ref="M13:M14" si="1">L13/F13</f>
        <v>3.6585365853658534E-2</v>
      </c>
      <c r="N13" s="402" t="s">
        <v>272</v>
      </c>
      <c r="O13" s="405">
        <v>43172</v>
      </c>
      <c r="P13" s="463"/>
      <c r="Q13" s="148"/>
      <c r="R13" s="148"/>
      <c r="S13" s="15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52">
        <v>5</v>
      </c>
      <c r="B14" s="453">
        <v>43145</v>
      </c>
      <c r="C14" s="454"/>
      <c r="D14" s="455" t="s">
        <v>59</v>
      </c>
      <c r="E14" s="456" t="s">
        <v>270</v>
      </c>
      <c r="F14" s="456">
        <v>1097.5</v>
      </c>
      <c r="G14" s="254">
        <v>1050</v>
      </c>
      <c r="H14" s="254">
        <v>1041</v>
      </c>
      <c r="I14" s="456">
        <v>1200</v>
      </c>
      <c r="J14" s="545" t="s">
        <v>3384</v>
      </c>
      <c r="K14" s="545"/>
      <c r="L14" s="457">
        <f t="shared" si="0"/>
        <v>-56.5</v>
      </c>
      <c r="M14" s="458">
        <f t="shared" si="1"/>
        <v>-5.1480637813211848E-2</v>
      </c>
      <c r="N14" s="459" t="s">
        <v>2186</v>
      </c>
      <c r="O14" s="460">
        <v>43165</v>
      </c>
      <c r="P14" s="464"/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33">
        <v>6</v>
      </c>
      <c r="B15" s="386">
        <v>43145</v>
      </c>
      <c r="C15" s="434"/>
      <c r="D15" s="443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43" t="s">
        <v>3351</v>
      </c>
      <c r="K15" s="544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63"/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52">
        <v>7</v>
      </c>
      <c r="B16" s="453">
        <v>43146</v>
      </c>
      <c r="C16" s="454"/>
      <c r="D16" s="455" t="s">
        <v>195</v>
      </c>
      <c r="E16" s="456" t="s">
        <v>270</v>
      </c>
      <c r="F16" s="456">
        <v>415</v>
      </c>
      <c r="G16" s="254">
        <v>394</v>
      </c>
      <c r="H16" s="254">
        <v>392</v>
      </c>
      <c r="I16" s="456" t="s">
        <v>3313</v>
      </c>
      <c r="J16" s="545" t="s">
        <v>3383</v>
      </c>
      <c r="K16" s="545"/>
      <c r="L16" s="457">
        <f t="shared" si="2"/>
        <v>-23</v>
      </c>
      <c r="M16" s="458">
        <f t="shared" si="3"/>
        <v>-5.5421686746987948E-2</v>
      </c>
      <c r="N16" s="459" t="s">
        <v>2186</v>
      </c>
      <c r="O16" s="460">
        <v>43165</v>
      </c>
      <c r="P16" s="464"/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33">
        <v>8</v>
      </c>
      <c r="B17" s="386">
        <v>43151</v>
      </c>
      <c r="C17" s="434"/>
      <c r="D17" s="443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43" t="s">
        <v>3347</v>
      </c>
      <c r="K17" s="544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63"/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52">
        <v>9</v>
      </c>
      <c r="B18" s="453">
        <v>43153</v>
      </c>
      <c r="C18" s="454"/>
      <c r="D18" s="455" t="s">
        <v>138</v>
      </c>
      <c r="E18" s="456" t="s">
        <v>270</v>
      </c>
      <c r="F18" s="456">
        <v>270.5</v>
      </c>
      <c r="G18" s="254">
        <v>257</v>
      </c>
      <c r="H18" s="254">
        <v>270</v>
      </c>
      <c r="I18" s="456" t="s">
        <v>3331</v>
      </c>
      <c r="J18" s="545" t="s">
        <v>3368</v>
      </c>
      <c r="K18" s="545"/>
      <c r="L18" s="457">
        <f t="shared" ref="L18:L19" si="6">H18-F18-K18</f>
        <v>-0.5</v>
      </c>
      <c r="M18" s="458">
        <f t="shared" ref="M18:M19" si="7">L18/F18</f>
        <v>-1.8484288354898336E-3</v>
      </c>
      <c r="N18" s="459" t="s">
        <v>2186</v>
      </c>
      <c r="O18" s="460">
        <v>43164</v>
      </c>
      <c r="P18" s="464"/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33">
        <v>10</v>
      </c>
      <c r="B19" s="386">
        <v>43157</v>
      </c>
      <c r="C19" s="434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43" t="s">
        <v>3355</v>
      </c>
      <c r="K19" s="544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63"/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33">
        <v>11</v>
      </c>
      <c r="B20" s="386">
        <v>43159</v>
      </c>
      <c r="C20" s="434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43" t="s">
        <v>3382</v>
      </c>
      <c r="K20" s="544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63"/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33">
        <v>12</v>
      </c>
      <c r="B21" s="386">
        <v>43160</v>
      </c>
      <c r="C21" s="434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3352</v>
      </c>
      <c r="J21" s="543" t="s">
        <v>3387</v>
      </c>
      <c r="K21" s="544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63"/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35" t="s">
        <v>47</v>
      </c>
      <c r="E22" s="120" t="s">
        <v>270</v>
      </c>
      <c r="F22" s="425" t="s">
        <v>3353</v>
      </c>
      <c r="G22" s="190">
        <v>704</v>
      </c>
      <c r="H22" s="190"/>
      <c r="I22" s="425">
        <v>785</v>
      </c>
      <c r="J22" s="534" t="s">
        <v>271</v>
      </c>
      <c r="K22" s="534"/>
      <c r="L22" s="190"/>
      <c r="M22" s="190"/>
      <c r="N22" s="190"/>
      <c r="O22" s="376"/>
      <c r="P22" s="226">
        <f>VLOOKUP(D22,Sheet2!$A$1:M2119,6,0)</f>
        <v>715.35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35" t="s">
        <v>2112</v>
      </c>
      <c r="E23" s="120" t="s">
        <v>270</v>
      </c>
      <c r="F23" s="451" t="s">
        <v>3369</v>
      </c>
      <c r="G23" s="190">
        <v>395</v>
      </c>
      <c r="H23" s="190"/>
      <c r="I23" s="423">
        <v>430</v>
      </c>
      <c r="J23" s="534" t="s">
        <v>271</v>
      </c>
      <c r="K23" s="534"/>
      <c r="L23" s="190"/>
      <c r="M23" s="190"/>
      <c r="N23" s="190"/>
      <c r="O23" s="376"/>
      <c r="P23" s="226">
        <f>VLOOKUP(D23,Sheet2!$A$1:M2120,6,0)</f>
        <v>402.9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33">
        <v>15</v>
      </c>
      <c r="B24" s="386">
        <v>43166</v>
      </c>
      <c r="C24" s="434"/>
      <c r="D24" s="401" t="s">
        <v>66</v>
      </c>
      <c r="E24" s="385" t="s">
        <v>270</v>
      </c>
      <c r="F24" s="385">
        <v>161.5</v>
      </c>
      <c r="G24" s="384">
        <v>154</v>
      </c>
      <c r="H24" s="384">
        <v>166.5</v>
      </c>
      <c r="I24" s="385" t="s">
        <v>3398</v>
      </c>
      <c r="J24" s="543" t="s">
        <v>3477</v>
      </c>
      <c r="K24" s="544"/>
      <c r="L24" s="403">
        <f t="shared" ref="L24" si="12">H24-F24-K24</f>
        <v>5</v>
      </c>
      <c r="M24" s="404">
        <f t="shared" ref="M24" si="13">L24/F24</f>
        <v>3.0959752321981424E-2</v>
      </c>
      <c r="N24" s="402" t="s">
        <v>272</v>
      </c>
      <c r="O24" s="405">
        <v>43172</v>
      </c>
      <c r="P24" s="463"/>
      <c r="Q24" s="148"/>
      <c r="R24" s="148"/>
      <c r="S24" s="158" t="s">
        <v>2459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52">
        <v>16</v>
      </c>
      <c r="B25" s="453">
        <v>43166</v>
      </c>
      <c r="C25" s="454"/>
      <c r="D25" s="455" t="s">
        <v>40</v>
      </c>
      <c r="E25" s="456" t="s">
        <v>2412</v>
      </c>
      <c r="F25" s="456">
        <v>142</v>
      </c>
      <c r="G25" s="254">
        <v>149</v>
      </c>
      <c r="H25" s="254">
        <v>149</v>
      </c>
      <c r="I25" s="456">
        <v>127</v>
      </c>
      <c r="J25" s="545" t="s">
        <v>3486</v>
      </c>
      <c r="K25" s="545"/>
      <c r="L25" s="457">
        <f>F25-H25</f>
        <v>-7</v>
      </c>
      <c r="M25" s="458">
        <f t="shared" ref="M25" si="14">L25/F25</f>
        <v>-4.9295774647887321E-2</v>
      </c>
      <c r="N25" s="459" t="s">
        <v>2186</v>
      </c>
      <c r="O25" s="460">
        <v>43172</v>
      </c>
      <c r="P25" s="464"/>
      <c r="Q25" s="148"/>
      <c r="R25" s="148"/>
      <c r="S25" s="158" t="s">
        <v>2460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33">
        <v>17</v>
      </c>
      <c r="B26" s="386">
        <v>43167</v>
      </c>
      <c r="C26" s="434"/>
      <c r="D26" s="401" t="s">
        <v>1064</v>
      </c>
      <c r="E26" s="385" t="s">
        <v>270</v>
      </c>
      <c r="F26" s="385">
        <v>1278</v>
      </c>
      <c r="G26" s="384">
        <v>1240</v>
      </c>
      <c r="H26" s="384">
        <v>1318</v>
      </c>
      <c r="I26" s="385">
        <v>1360</v>
      </c>
      <c r="J26" s="543" t="s">
        <v>295</v>
      </c>
      <c r="K26" s="544"/>
      <c r="L26" s="403">
        <f t="shared" ref="L26" si="15">H26-F26-K26</f>
        <v>40</v>
      </c>
      <c r="M26" s="404">
        <f t="shared" ref="M26" si="16">L26/F26</f>
        <v>3.1298904538341159E-2</v>
      </c>
      <c r="N26" s="402" t="s">
        <v>272</v>
      </c>
      <c r="O26" s="405">
        <v>43171</v>
      </c>
      <c r="P26" s="463"/>
      <c r="Q26" s="148"/>
      <c r="R26" s="148"/>
      <c r="S26" s="158" t="s">
        <v>2460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 ht="15" customHeight="1">
      <c r="A27" s="412">
        <v>18</v>
      </c>
      <c r="B27" s="383">
        <v>43167</v>
      </c>
      <c r="C27" s="410"/>
      <c r="D27" s="435" t="s">
        <v>195</v>
      </c>
      <c r="E27" s="120" t="s">
        <v>270</v>
      </c>
      <c r="F27" s="477" t="s">
        <v>3407</v>
      </c>
      <c r="G27" s="190">
        <v>367</v>
      </c>
      <c r="H27" s="190"/>
      <c r="I27" s="477">
        <v>420</v>
      </c>
      <c r="J27" s="534" t="s">
        <v>271</v>
      </c>
      <c r="K27" s="534"/>
      <c r="L27" s="190"/>
      <c r="M27" s="190"/>
      <c r="N27" s="190"/>
      <c r="O27" s="376"/>
      <c r="P27" s="226">
        <f>VLOOKUP(D27,Sheet2!$A$1:M2124,6,0)</f>
        <v>390.45</v>
      </c>
      <c r="Q27" s="148"/>
      <c r="R27" s="148"/>
      <c r="S27" s="158" t="s">
        <v>2460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3" customFormat="1" ht="15" customHeight="1">
      <c r="A28" s="412">
        <v>19</v>
      </c>
      <c r="B28" s="383">
        <v>43171</v>
      </c>
      <c r="C28" s="410"/>
      <c r="D28" s="435" t="s">
        <v>32</v>
      </c>
      <c r="E28" s="120" t="s">
        <v>2412</v>
      </c>
      <c r="F28" s="514" t="s">
        <v>3442</v>
      </c>
      <c r="G28" s="190">
        <v>405</v>
      </c>
      <c r="H28" s="190"/>
      <c r="I28" s="514">
        <v>360</v>
      </c>
      <c r="J28" s="534" t="s">
        <v>271</v>
      </c>
      <c r="K28" s="534"/>
      <c r="L28" s="190"/>
      <c r="M28" s="190"/>
      <c r="N28" s="190"/>
      <c r="O28" s="376"/>
      <c r="P28" s="226">
        <f>VLOOKUP(D28,Sheet2!$A$1:M2125,6,0)</f>
        <v>385.2</v>
      </c>
      <c r="Q28" s="148"/>
      <c r="R28" s="148"/>
      <c r="S28" s="158" t="s">
        <v>2459</v>
      </c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3" customFormat="1" ht="15" customHeight="1">
      <c r="A29" s="433">
        <v>20</v>
      </c>
      <c r="B29" s="386">
        <v>43171</v>
      </c>
      <c r="C29" s="434"/>
      <c r="D29" s="401" t="s">
        <v>117</v>
      </c>
      <c r="E29" s="385" t="s">
        <v>2412</v>
      </c>
      <c r="F29" s="385">
        <v>827</v>
      </c>
      <c r="G29" s="384">
        <v>872</v>
      </c>
      <c r="H29" s="384">
        <v>802.5</v>
      </c>
      <c r="I29" s="385" t="s">
        <v>3436</v>
      </c>
      <c r="J29" s="543" t="s">
        <v>3479</v>
      </c>
      <c r="K29" s="544"/>
      <c r="L29" s="403">
        <f>F29-H29</f>
        <v>24.5</v>
      </c>
      <c r="M29" s="404">
        <f t="shared" ref="M29" si="17">L29/F29</f>
        <v>2.962515114873035E-2</v>
      </c>
      <c r="N29" s="402" t="s">
        <v>272</v>
      </c>
      <c r="O29" s="405">
        <v>43172</v>
      </c>
      <c r="P29" s="463"/>
      <c r="Q29" s="148"/>
      <c r="R29" s="148"/>
      <c r="S29" s="158" t="s">
        <v>2459</v>
      </c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413" customFormat="1" ht="15" customHeight="1">
      <c r="A30" s="433">
        <v>21</v>
      </c>
      <c r="B30" s="386">
        <v>43172</v>
      </c>
      <c r="C30" s="434"/>
      <c r="D30" s="401" t="s">
        <v>3469</v>
      </c>
      <c r="E30" s="385" t="s">
        <v>270</v>
      </c>
      <c r="F30" s="385">
        <v>134.5</v>
      </c>
      <c r="G30" s="384">
        <v>128</v>
      </c>
      <c r="H30" s="384">
        <v>141.25</v>
      </c>
      <c r="I30" s="385">
        <v>145</v>
      </c>
      <c r="J30" s="543" t="s">
        <v>3470</v>
      </c>
      <c r="K30" s="544"/>
      <c r="L30" s="403">
        <f t="shared" ref="L30" si="18">H30-F30-K30</f>
        <v>6.75</v>
      </c>
      <c r="M30" s="404">
        <f t="shared" ref="M30" si="19">L30/F30</f>
        <v>5.0185873605947957E-2</v>
      </c>
      <c r="N30" s="402" t="s">
        <v>272</v>
      </c>
      <c r="O30" s="405">
        <v>43172</v>
      </c>
      <c r="P30" s="463"/>
      <c r="Q30" s="148"/>
      <c r="R30" s="148"/>
      <c r="S30" s="158" t="s">
        <v>2459</v>
      </c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413" customFormat="1" ht="15" customHeight="1">
      <c r="A31" s="412">
        <v>22</v>
      </c>
      <c r="B31" s="383">
        <v>43172</v>
      </c>
      <c r="C31" s="410"/>
      <c r="D31" s="435" t="s">
        <v>112</v>
      </c>
      <c r="E31" s="120" t="s">
        <v>270</v>
      </c>
      <c r="F31" s="517" t="s">
        <v>3471</v>
      </c>
      <c r="G31" s="190">
        <v>732</v>
      </c>
      <c r="H31" s="190"/>
      <c r="I31" s="517">
        <v>850</v>
      </c>
      <c r="J31" s="534" t="s">
        <v>271</v>
      </c>
      <c r="K31" s="534"/>
      <c r="L31" s="190"/>
      <c r="M31" s="190"/>
      <c r="N31" s="190"/>
      <c r="O31" s="376"/>
      <c r="P31" s="226"/>
      <c r="Q31" s="148"/>
      <c r="R31" s="148"/>
      <c r="S31" s="158" t="s">
        <v>2460</v>
      </c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413" customFormat="1" ht="15" customHeight="1">
      <c r="A32" s="412">
        <v>23</v>
      </c>
      <c r="B32" s="383">
        <v>43172</v>
      </c>
      <c r="C32" s="410"/>
      <c r="D32" s="435" t="s">
        <v>151</v>
      </c>
      <c r="E32" s="120" t="s">
        <v>2412</v>
      </c>
      <c r="F32" s="517" t="s">
        <v>3478</v>
      </c>
      <c r="G32" s="190">
        <v>655</v>
      </c>
      <c r="H32" s="190"/>
      <c r="I32" s="517">
        <v>580</v>
      </c>
      <c r="J32" s="534" t="s">
        <v>271</v>
      </c>
      <c r="K32" s="534"/>
      <c r="L32" s="190"/>
      <c r="M32" s="190"/>
      <c r="N32" s="190"/>
      <c r="O32" s="376"/>
      <c r="P32" s="226"/>
      <c r="Q32" s="148"/>
      <c r="R32" s="148"/>
      <c r="S32" s="158" t="s">
        <v>2459</v>
      </c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413" customFormat="1" ht="15" customHeight="1">
      <c r="A33" s="412"/>
      <c r="B33" s="383"/>
      <c r="C33" s="410"/>
      <c r="D33" s="435"/>
      <c r="E33" s="120"/>
      <c r="F33" s="517"/>
      <c r="G33" s="190"/>
      <c r="H33" s="190"/>
      <c r="I33" s="517"/>
      <c r="J33" s="515"/>
      <c r="K33" s="515"/>
      <c r="L33" s="190"/>
      <c r="M33" s="190"/>
      <c r="N33" s="190"/>
      <c r="O33" s="376"/>
      <c r="P33" s="226"/>
      <c r="Q33" s="148"/>
      <c r="R33" s="148"/>
      <c r="S33" s="15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13" customFormat="1" ht="15" customHeight="1">
      <c r="A34" s="412"/>
      <c r="B34" s="383"/>
      <c r="C34" s="410"/>
      <c r="D34" s="435"/>
      <c r="E34" s="120"/>
      <c r="F34" s="517"/>
      <c r="G34" s="190"/>
      <c r="H34" s="190"/>
      <c r="I34" s="517"/>
      <c r="J34" s="515"/>
      <c r="K34" s="515"/>
      <c r="L34" s="190"/>
      <c r="M34" s="190"/>
      <c r="N34" s="190"/>
      <c r="O34" s="376"/>
      <c r="P34" s="226"/>
      <c r="Q34" s="148"/>
      <c r="R34" s="148"/>
      <c r="S34" s="15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13" customFormat="1" ht="15" customHeight="1">
      <c r="A35" s="412"/>
      <c r="B35" s="383"/>
      <c r="C35" s="410"/>
      <c r="D35" s="435"/>
      <c r="E35" s="120"/>
      <c r="F35" s="517"/>
      <c r="G35" s="190"/>
      <c r="H35" s="190"/>
      <c r="I35" s="517"/>
      <c r="J35" s="515"/>
      <c r="K35" s="515"/>
      <c r="L35" s="190"/>
      <c r="M35" s="190"/>
      <c r="N35" s="190"/>
      <c r="O35" s="376"/>
      <c r="P35" s="226"/>
      <c r="Q35" s="148"/>
      <c r="R35" s="148"/>
      <c r="S35" s="15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13" customFormat="1" ht="15" customHeight="1">
      <c r="A36" s="412"/>
      <c r="B36" s="383"/>
      <c r="C36" s="410"/>
      <c r="D36" s="435"/>
      <c r="E36" s="120"/>
      <c r="F36" s="517"/>
      <c r="G36" s="190"/>
      <c r="H36" s="190"/>
      <c r="I36" s="517"/>
      <c r="J36" s="515"/>
      <c r="K36" s="515"/>
      <c r="L36" s="190"/>
      <c r="M36" s="190"/>
      <c r="N36" s="190"/>
      <c r="O36" s="376"/>
      <c r="P36" s="226"/>
      <c r="Q36" s="148"/>
      <c r="R36" s="148"/>
      <c r="S36" s="15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13" customFormat="1">
      <c r="A37" s="412"/>
      <c r="B37" s="414"/>
      <c r="C37" s="410"/>
      <c r="D37" s="65"/>
      <c r="E37" s="120"/>
      <c r="F37" s="411"/>
      <c r="G37" s="190"/>
      <c r="H37" s="190"/>
      <c r="I37" s="411"/>
      <c r="J37" s="534"/>
      <c r="K37" s="534"/>
      <c r="L37" s="190"/>
      <c r="M37" s="190"/>
      <c r="N37" s="190"/>
      <c r="O37" s="376"/>
      <c r="P37" s="226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19" customFormat="1" ht="12" customHeight="1">
      <c r="A38" s="338" t="s">
        <v>347</v>
      </c>
      <c r="B38" s="338"/>
      <c r="C38" s="338"/>
      <c r="D38" s="338"/>
      <c r="F38" s="182" t="s">
        <v>370</v>
      </c>
      <c r="G38" s="89"/>
      <c r="H38" s="103"/>
      <c r="I38" s="104"/>
      <c r="J38" s="149"/>
      <c r="K38" s="149"/>
      <c r="L38" s="175"/>
      <c r="M38" s="176"/>
      <c r="N38" s="176"/>
      <c r="O38" s="18"/>
      <c r="P38" s="157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19" customFormat="1" ht="12" customHeight="1">
      <c r="A39" s="197" t="s">
        <v>2562</v>
      </c>
      <c r="B39" s="164"/>
      <c r="C39" s="195"/>
      <c r="D39" s="164"/>
      <c r="E39" s="88"/>
      <c r="F39" s="182" t="s">
        <v>2604</v>
      </c>
      <c r="G39" s="89"/>
      <c r="H39" s="103"/>
      <c r="I39" s="104"/>
      <c r="J39" s="149"/>
      <c r="K39" s="149"/>
      <c r="L39" s="175"/>
      <c r="M39" s="176"/>
      <c r="N39" s="176"/>
      <c r="O39" s="18"/>
      <c r="P39" s="157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19" customFormat="1" ht="12" customHeight="1">
      <c r="A40" s="164"/>
      <c r="B40" s="164"/>
      <c r="C40" s="195"/>
      <c r="D40" s="164"/>
      <c r="E40" s="88"/>
      <c r="F40" s="89"/>
      <c r="G40" s="89"/>
      <c r="H40" s="103"/>
      <c r="I40" s="104"/>
      <c r="J40" s="150"/>
      <c r="K40" s="149"/>
      <c r="L40" s="175"/>
      <c r="M40" s="176"/>
      <c r="N40" s="89"/>
      <c r="O40" s="90"/>
      <c r="P40" s="147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ht="15" customHeight="1">
      <c r="A41" s="108" t="s">
        <v>2190</v>
      </c>
      <c r="B41" s="108"/>
      <c r="C41" s="108"/>
      <c r="D41" s="108"/>
      <c r="E41" s="88"/>
      <c r="F41" s="89"/>
      <c r="G41" s="49"/>
      <c r="H41" s="89"/>
      <c r="I41" s="49"/>
      <c r="J41" s="7"/>
      <c r="K41" s="93"/>
      <c r="L41" s="49"/>
      <c r="M41" s="49"/>
      <c r="N41" s="49"/>
      <c r="O41" s="49"/>
      <c r="P41" s="91"/>
      <c r="R41" s="1"/>
      <c r="S41" s="4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ht="44.25" customHeight="1">
      <c r="A42" s="85" t="s">
        <v>13</v>
      </c>
      <c r="B42" s="85" t="s">
        <v>218</v>
      </c>
      <c r="C42" s="85"/>
      <c r="D42" s="86" t="s">
        <v>259</v>
      </c>
      <c r="E42" s="85" t="s">
        <v>260</v>
      </c>
      <c r="F42" s="85" t="s">
        <v>261</v>
      </c>
      <c r="G42" s="85" t="s">
        <v>262</v>
      </c>
      <c r="H42" s="85" t="s">
        <v>263</v>
      </c>
      <c r="I42" s="85" t="s">
        <v>264</v>
      </c>
      <c r="J42" s="546" t="s">
        <v>265</v>
      </c>
      <c r="K42" s="547"/>
      <c r="L42" s="177" t="s">
        <v>273</v>
      </c>
      <c r="M42" s="177" t="s">
        <v>274</v>
      </c>
      <c r="N42" s="85" t="s">
        <v>275</v>
      </c>
      <c r="O42" s="85" t="s">
        <v>268</v>
      </c>
      <c r="P42" s="488" t="s">
        <v>269</v>
      </c>
      <c r="Q42" s="19"/>
      <c r="R42" s="18"/>
      <c r="S42" s="89"/>
      <c r="T42" s="18"/>
      <c r="U42" s="18"/>
      <c r="V42" s="18"/>
      <c r="W42" s="18"/>
      <c r="X42" s="18"/>
      <c r="Y42" s="18"/>
      <c r="Z42" s="18"/>
      <c r="AA42" s="19"/>
      <c r="AB42" s="19"/>
      <c r="AC42" s="19"/>
    </row>
    <row r="43" spans="1:39">
      <c r="A43" s="465">
        <v>1</v>
      </c>
      <c r="B43" s="466">
        <v>43160</v>
      </c>
      <c r="C43" s="467"/>
      <c r="D43" s="468" t="s">
        <v>3354</v>
      </c>
      <c r="E43" s="469" t="s">
        <v>2412</v>
      </c>
      <c r="F43" s="470">
        <v>311</v>
      </c>
      <c r="G43" s="470">
        <v>315</v>
      </c>
      <c r="H43" s="470">
        <v>306.8</v>
      </c>
      <c r="I43" s="470">
        <v>300</v>
      </c>
      <c r="J43" s="556" t="s">
        <v>3356</v>
      </c>
      <c r="K43" s="557"/>
      <c r="L43" s="471">
        <f>F43-H43</f>
        <v>4.1999999999999886</v>
      </c>
      <c r="M43" s="471">
        <f>L43*N43</f>
        <v>11549.999999999969</v>
      </c>
      <c r="N43" s="472">
        <v>2750</v>
      </c>
      <c r="O43" s="473" t="s">
        <v>272</v>
      </c>
      <c r="P43" s="489">
        <v>43160</v>
      </c>
      <c r="Q43" s="19"/>
      <c r="R43" s="18"/>
      <c r="S43" s="89" t="s">
        <v>2459</v>
      </c>
      <c r="T43" s="18"/>
      <c r="U43" s="18"/>
      <c r="V43" s="18"/>
      <c r="W43" s="18"/>
      <c r="X43" s="18"/>
      <c r="Y43" s="18"/>
      <c r="Z43" s="18"/>
      <c r="AA43" s="18"/>
      <c r="AB43" s="18"/>
      <c r="AC43" s="19"/>
    </row>
    <row r="44" spans="1:39" s="65" customFormat="1">
      <c r="A44" s="444">
        <v>2</v>
      </c>
      <c r="B44" s="445">
        <v>43165</v>
      </c>
      <c r="C44" s="446"/>
      <c r="D44" s="447" t="s">
        <v>3385</v>
      </c>
      <c r="E44" s="448" t="s">
        <v>2412</v>
      </c>
      <c r="F44" s="449">
        <v>232.3</v>
      </c>
      <c r="G44" s="449">
        <v>236</v>
      </c>
      <c r="H44" s="449">
        <v>229.3</v>
      </c>
      <c r="I44" s="449">
        <v>225</v>
      </c>
      <c r="J44" s="536" t="s">
        <v>3386</v>
      </c>
      <c r="K44" s="536"/>
      <c r="L44" s="450">
        <f>F44-H44</f>
        <v>3</v>
      </c>
      <c r="M44" s="450">
        <f>L44*N44</f>
        <v>10500</v>
      </c>
      <c r="N44" s="462">
        <v>3500</v>
      </c>
      <c r="O44" s="474" t="s">
        <v>272</v>
      </c>
      <c r="P44" s="490">
        <v>43165</v>
      </c>
      <c r="Q44" s="19"/>
      <c r="R44" s="18"/>
      <c r="S44" s="89" t="s">
        <v>2459</v>
      </c>
      <c r="T44" s="18"/>
      <c r="U44" s="18"/>
      <c r="V44" s="18"/>
      <c r="W44" s="18"/>
      <c r="X44" s="18"/>
      <c r="Y44" s="18"/>
      <c r="Z44" s="18"/>
      <c r="AA44" s="18"/>
      <c r="AB44" s="18"/>
      <c r="AC44" s="19"/>
      <c r="AD44" s="492"/>
    </row>
    <row r="45" spans="1:39" s="19" customFormat="1">
      <c r="A45" s="480">
        <v>3</v>
      </c>
      <c r="B45" s="481">
        <v>43166</v>
      </c>
      <c r="C45" s="482"/>
      <c r="D45" s="483" t="s">
        <v>3399</v>
      </c>
      <c r="E45" s="484" t="s">
        <v>2412</v>
      </c>
      <c r="F45" s="485">
        <v>1147.5</v>
      </c>
      <c r="G45" s="485">
        <v>1166</v>
      </c>
      <c r="H45" s="485">
        <v>1166</v>
      </c>
      <c r="I45" s="485">
        <v>1120</v>
      </c>
      <c r="J45" s="545" t="s">
        <v>3489</v>
      </c>
      <c r="K45" s="545"/>
      <c r="L45" s="486">
        <f>F45-H45</f>
        <v>-18.5</v>
      </c>
      <c r="M45" s="486">
        <f>L45*N45</f>
        <v>-11100</v>
      </c>
      <c r="N45" s="479">
        <v>600</v>
      </c>
      <c r="O45" s="487" t="s">
        <v>2186</v>
      </c>
      <c r="P45" s="491">
        <v>43167</v>
      </c>
      <c r="R45" s="18"/>
      <c r="S45" s="89" t="s">
        <v>2459</v>
      </c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65" customFormat="1">
      <c r="A46" s="444">
        <v>4</v>
      </c>
      <c r="B46" s="445">
        <v>43166</v>
      </c>
      <c r="C46" s="446"/>
      <c r="D46" s="447" t="s">
        <v>3402</v>
      </c>
      <c r="E46" s="448" t="s">
        <v>270</v>
      </c>
      <c r="F46" s="449">
        <v>10205</v>
      </c>
      <c r="G46" s="449">
        <v>10120</v>
      </c>
      <c r="H46" s="449">
        <v>10285</v>
      </c>
      <c r="I46" s="449" t="s">
        <v>3403</v>
      </c>
      <c r="J46" s="536" t="s">
        <v>3419</v>
      </c>
      <c r="K46" s="536"/>
      <c r="L46" s="450">
        <f>H46-F46</f>
        <v>80</v>
      </c>
      <c r="M46" s="450">
        <f>L46*N46</f>
        <v>6000</v>
      </c>
      <c r="N46" s="493">
        <v>75</v>
      </c>
      <c r="O46" s="474" t="s">
        <v>272</v>
      </c>
      <c r="P46" s="490">
        <v>43168</v>
      </c>
      <c r="Q46" s="19"/>
      <c r="R46" s="18"/>
      <c r="S46" s="89" t="s">
        <v>2461</v>
      </c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492"/>
    </row>
    <row r="47" spans="1:39">
      <c r="A47" s="391"/>
      <c r="B47" s="207"/>
      <c r="C47" s="392"/>
      <c r="D47" s="393"/>
      <c r="E47" s="394"/>
      <c r="F47" s="183"/>
      <c r="G47" s="183"/>
      <c r="H47" s="183"/>
      <c r="I47" s="183"/>
      <c r="J47" s="89"/>
      <c r="K47" s="89"/>
      <c r="L47" s="395"/>
      <c r="M47" s="395"/>
      <c r="N47" s="89"/>
      <c r="O47" s="18"/>
      <c r="P47" s="396"/>
      <c r="Q47" s="19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  <c r="AC47" s="19"/>
    </row>
    <row r="48" spans="1:39" ht="15">
      <c r="A48" s="107" t="s">
        <v>276</v>
      </c>
      <c r="B48" s="107"/>
      <c r="C48" s="107"/>
      <c r="D48" s="107"/>
      <c r="E48" s="166"/>
      <c r="F48" s="183"/>
      <c r="G48" s="183"/>
      <c r="H48" s="183"/>
      <c r="I48" s="183"/>
      <c r="J48" s="9"/>
      <c r="K48" s="93"/>
      <c r="L48" s="49"/>
      <c r="M48" s="49"/>
      <c r="N48" s="49"/>
      <c r="O48" s="1"/>
      <c r="P48" s="9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7" ht="38.25">
      <c r="A49" s="85" t="s">
        <v>13</v>
      </c>
      <c r="B49" s="85" t="s">
        <v>218</v>
      </c>
      <c r="C49" s="85"/>
      <c r="D49" s="86" t="s">
        <v>259</v>
      </c>
      <c r="E49" s="85" t="s">
        <v>260</v>
      </c>
      <c r="F49" s="85" t="s">
        <v>261</v>
      </c>
      <c r="G49" s="184" t="s">
        <v>262</v>
      </c>
      <c r="H49" s="85" t="s">
        <v>263</v>
      </c>
      <c r="I49" s="85" t="s">
        <v>264</v>
      </c>
      <c r="J49" s="546" t="s">
        <v>265</v>
      </c>
      <c r="K49" s="547"/>
      <c r="L49" s="169" t="s">
        <v>277</v>
      </c>
      <c r="M49" s="177" t="s">
        <v>274</v>
      </c>
      <c r="N49" s="85" t="s">
        <v>275</v>
      </c>
      <c r="O49" s="85" t="s">
        <v>268</v>
      </c>
      <c r="P49" s="86" t="s">
        <v>269</v>
      </c>
      <c r="R49" s="1"/>
      <c r="S49" s="89"/>
      <c r="T49" s="18"/>
      <c r="U49" s="18"/>
      <c r="V49" s="18"/>
      <c r="W49" s="18"/>
      <c r="X49" s="18"/>
      <c r="Y49" s="18"/>
      <c r="Z49" s="18"/>
    </row>
    <row r="50" spans="1:27">
      <c r="A50" s="444">
        <v>1</v>
      </c>
      <c r="B50" s="445">
        <v>43167</v>
      </c>
      <c r="C50" s="446"/>
      <c r="D50" s="447" t="s">
        <v>3404</v>
      </c>
      <c r="E50" s="448" t="s">
        <v>270</v>
      </c>
      <c r="F50" s="449">
        <v>32</v>
      </c>
      <c r="G50" s="449"/>
      <c r="H50" s="449">
        <v>60</v>
      </c>
      <c r="I50" s="449">
        <v>75</v>
      </c>
      <c r="J50" s="536" t="s">
        <v>3405</v>
      </c>
      <c r="K50" s="536"/>
      <c r="L50" s="450">
        <f>H50-F50</f>
        <v>28</v>
      </c>
      <c r="M50" s="450">
        <f>L50*N50</f>
        <v>1120</v>
      </c>
      <c r="N50" s="478">
        <v>40</v>
      </c>
      <c r="O50" s="474" t="s">
        <v>272</v>
      </c>
      <c r="P50" s="490">
        <v>43167</v>
      </c>
      <c r="R50" s="1"/>
      <c r="S50" s="89" t="s">
        <v>2461</v>
      </c>
      <c r="T50" s="18"/>
      <c r="U50" s="18"/>
      <c r="V50" s="18"/>
      <c r="W50" s="18"/>
      <c r="X50" s="18"/>
      <c r="Y50" s="18"/>
      <c r="Z50" s="18"/>
    </row>
    <row r="51" spans="1:27">
      <c r="A51" s="444">
        <v>2</v>
      </c>
      <c r="B51" s="445">
        <v>43172</v>
      </c>
      <c r="C51" s="446"/>
      <c r="D51" s="447" t="s">
        <v>3480</v>
      </c>
      <c r="E51" s="448" t="s">
        <v>270</v>
      </c>
      <c r="F51" s="449">
        <v>9</v>
      </c>
      <c r="G51" s="449">
        <v>4.5</v>
      </c>
      <c r="H51" s="449">
        <v>11.9</v>
      </c>
      <c r="I51" s="449" t="s">
        <v>3481</v>
      </c>
      <c r="J51" s="536" t="s">
        <v>3482</v>
      </c>
      <c r="K51" s="536"/>
      <c r="L51" s="450">
        <f>H51-F51</f>
        <v>2.9000000000000004</v>
      </c>
      <c r="M51" s="450">
        <f>L51*N51</f>
        <v>3480.0000000000005</v>
      </c>
      <c r="N51" s="518">
        <v>1200</v>
      </c>
      <c r="O51" s="474" t="s">
        <v>272</v>
      </c>
      <c r="P51" s="490">
        <v>43172</v>
      </c>
      <c r="R51" s="1"/>
      <c r="S51" s="89" t="s">
        <v>2459</v>
      </c>
      <c r="T51" s="18"/>
      <c r="U51" s="18"/>
      <c r="V51" s="18"/>
      <c r="W51" s="18"/>
      <c r="X51" s="18"/>
      <c r="Y51" s="18"/>
      <c r="Z51" s="18"/>
    </row>
    <row r="52" spans="1:27">
      <c r="A52" s="377"/>
      <c r="B52" s="187"/>
      <c r="C52" s="378"/>
      <c r="D52" s="378"/>
      <c r="E52" s="379"/>
      <c r="F52" s="379"/>
      <c r="G52" s="377"/>
      <c r="H52" s="377"/>
      <c r="I52" s="422"/>
      <c r="J52" s="420"/>
      <c r="K52" s="421"/>
      <c r="L52" s="190"/>
      <c r="M52" s="190"/>
      <c r="N52" s="190"/>
      <c r="O52" s="376"/>
      <c r="P52" s="226"/>
      <c r="R52" s="1"/>
      <c r="S52" s="89"/>
      <c r="T52" s="18"/>
      <c r="U52" s="18"/>
      <c r="V52" s="18"/>
      <c r="W52" s="18"/>
      <c r="X52" s="18"/>
      <c r="Y52" s="18"/>
      <c r="Z52" s="18"/>
    </row>
    <row r="53" spans="1:27">
      <c r="A53" s="397"/>
      <c r="B53" s="207"/>
      <c r="C53" s="398"/>
      <c r="D53" s="398"/>
      <c r="E53" s="104"/>
      <c r="F53" s="104"/>
      <c r="G53" s="397"/>
      <c r="H53" s="397"/>
      <c r="I53" s="399"/>
      <c r="J53" s="89"/>
      <c r="K53" s="159"/>
      <c r="L53" s="215"/>
      <c r="M53" s="215"/>
      <c r="N53" s="215"/>
      <c r="O53" s="400"/>
      <c r="P53" s="262"/>
      <c r="R53" s="1"/>
      <c r="S53" s="89"/>
      <c r="T53" s="18"/>
      <c r="U53" s="18"/>
      <c r="V53" s="18"/>
      <c r="W53" s="18"/>
      <c r="X53" s="18"/>
      <c r="Y53" s="18"/>
      <c r="Z53" s="18"/>
    </row>
    <row r="54" spans="1:27">
      <c r="A54" s="397"/>
      <c r="B54" s="207"/>
      <c r="C54" s="398"/>
      <c r="D54" s="398"/>
      <c r="E54" s="104"/>
      <c r="F54" s="104"/>
      <c r="G54" s="397"/>
      <c r="H54" s="397"/>
      <c r="I54" s="399"/>
      <c r="J54" s="89"/>
      <c r="K54" s="159"/>
      <c r="L54" s="215"/>
      <c r="M54" s="215"/>
      <c r="N54" s="215"/>
      <c r="O54" s="400"/>
      <c r="P54" s="262"/>
      <c r="R54" s="1"/>
      <c r="S54" s="89"/>
      <c r="T54" s="18"/>
      <c r="U54" s="18"/>
      <c r="V54" s="18"/>
      <c r="W54" s="18"/>
      <c r="X54" s="18"/>
      <c r="Y54" s="18"/>
      <c r="Z54" s="18"/>
    </row>
    <row r="55" spans="1:27" ht="15">
      <c r="B55" s="342" t="s">
        <v>278</v>
      </c>
      <c r="C55" s="342"/>
      <c r="D55" s="342"/>
      <c r="E55" s="342"/>
      <c r="F55" s="182"/>
      <c r="G55" s="182"/>
      <c r="H55" s="182"/>
      <c r="I55" s="182"/>
      <c r="J55" s="152"/>
      <c r="K55" s="153"/>
      <c r="L55" s="178"/>
      <c r="M55" s="179"/>
      <c r="N55" s="180"/>
      <c r="O55" s="94"/>
      <c r="P55" s="151"/>
      <c r="R55" s="1"/>
      <c r="S55" s="49"/>
      <c r="T55" s="18"/>
      <c r="Z55" s="18"/>
      <c r="AA55" s="18"/>
    </row>
    <row r="56" spans="1:27" ht="38.25">
      <c r="A56" s="165" t="s">
        <v>13</v>
      </c>
      <c r="B56" s="85" t="s">
        <v>218</v>
      </c>
      <c r="C56" s="85"/>
      <c r="D56" s="86" t="s">
        <v>259</v>
      </c>
      <c r="E56" s="85" t="s">
        <v>260</v>
      </c>
      <c r="F56" s="85" t="s">
        <v>261</v>
      </c>
      <c r="G56" s="85" t="s">
        <v>346</v>
      </c>
      <c r="H56" s="85" t="s">
        <v>263</v>
      </c>
      <c r="I56" s="85" t="s">
        <v>264</v>
      </c>
      <c r="J56" s="539" t="s">
        <v>265</v>
      </c>
      <c r="K56" s="540"/>
      <c r="L56" s="85" t="s">
        <v>266</v>
      </c>
      <c r="M56" s="85" t="s">
        <v>267</v>
      </c>
      <c r="N56" s="85" t="s">
        <v>268</v>
      </c>
      <c r="O56" s="86" t="s">
        <v>269</v>
      </c>
      <c r="P56" s="85" t="s">
        <v>393</v>
      </c>
      <c r="R56" s="1"/>
      <c r="S56" s="49"/>
      <c r="T56" s="18"/>
      <c r="Z56" s="18"/>
      <c r="AA56" s="18"/>
    </row>
    <row r="57" spans="1:27" s="148" customFormat="1">
      <c r="A57" s="416">
        <v>1</v>
      </c>
      <c r="B57" s="383">
        <v>43146</v>
      </c>
      <c r="C57" s="417"/>
      <c r="D57" s="222" t="s">
        <v>30</v>
      </c>
      <c r="E57" s="210" t="s">
        <v>3438</v>
      </c>
      <c r="F57" s="204">
        <v>1585</v>
      </c>
      <c r="G57" s="200">
        <v>1520</v>
      </c>
      <c r="H57" s="200"/>
      <c r="I57" s="210">
        <v>1750</v>
      </c>
      <c r="J57" s="534" t="s">
        <v>271</v>
      </c>
      <c r="K57" s="535"/>
      <c r="L57" s="211"/>
      <c r="M57" s="212"/>
      <c r="N57" s="209"/>
      <c r="O57" s="343"/>
      <c r="P57" s="226">
        <f>VLOOKUP(D57,Sheet2!$A$1:M2140,6,0)</f>
        <v>1575.35</v>
      </c>
      <c r="Q57" s="223"/>
      <c r="R57" s="221"/>
      <c r="S57" s="205" t="s">
        <v>2460</v>
      </c>
      <c r="T57" s="225"/>
      <c r="U57" s="203"/>
      <c r="V57" s="203"/>
      <c r="W57" s="203"/>
      <c r="X57" s="203"/>
      <c r="Y57" s="203"/>
      <c r="Z57" s="203"/>
    </row>
    <row r="58" spans="1:27" s="148" customFormat="1">
      <c r="A58" s="433">
        <v>2</v>
      </c>
      <c r="B58" s="386">
        <v>43157</v>
      </c>
      <c r="C58" s="434"/>
      <c r="D58" s="401" t="s">
        <v>76</v>
      </c>
      <c r="E58" s="385" t="s">
        <v>270</v>
      </c>
      <c r="F58" s="385">
        <v>1833</v>
      </c>
      <c r="G58" s="384">
        <v>1780</v>
      </c>
      <c r="H58" s="384">
        <v>1869.5</v>
      </c>
      <c r="I58" s="385">
        <v>1950</v>
      </c>
      <c r="J58" s="543" t="s">
        <v>3476</v>
      </c>
      <c r="K58" s="544"/>
      <c r="L58" s="403">
        <f t="shared" ref="L58" si="20">H58-F58-K58</f>
        <v>36.5</v>
      </c>
      <c r="M58" s="404">
        <f t="shared" ref="M58" si="21">L58/F58</f>
        <v>1.9912711402073104E-2</v>
      </c>
      <c r="N58" s="402" t="s">
        <v>272</v>
      </c>
      <c r="O58" s="405">
        <v>43172</v>
      </c>
      <c r="P58" s="463"/>
      <c r="Q58" s="223"/>
      <c r="R58" s="221"/>
      <c r="S58" s="205" t="s">
        <v>2460</v>
      </c>
      <c r="T58" s="225"/>
      <c r="U58" s="203"/>
      <c r="V58" s="203"/>
      <c r="W58" s="203"/>
      <c r="X58" s="203"/>
      <c r="Y58" s="203"/>
      <c r="Z58" s="203"/>
    </row>
    <row r="59" spans="1:27" s="148" customFormat="1">
      <c r="A59" s="452">
        <v>3</v>
      </c>
      <c r="B59" s="453">
        <v>43158</v>
      </c>
      <c r="C59" s="454"/>
      <c r="D59" s="455" t="s">
        <v>377</v>
      </c>
      <c r="E59" s="456" t="s">
        <v>270</v>
      </c>
      <c r="F59" s="456">
        <v>199</v>
      </c>
      <c r="G59" s="254">
        <v>190</v>
      </c>
      <c r="H59" s="254">
        <v>188.5</v>
      </c>
      <c r="I59" s="456" t="s">
        <v>3349</v>
      </c>
      <c r="J59" s="545" t="s">
        <v>3401</v>
      </c>
      <c r="K59" s="545"/>
      <c r="L59" s="457">
        <f t="shared" ref="L59:L60" si="22">H59-F59-K59</f>
        <v>-10.5</v>
      </c>
      <c r="M59" s="458">
        <f t="shared" ref="M59:M60" si="23">L59/F59</f>
        <v>-5.2763819095477386E-2</v>
      </c>
      <c r="N59" s="459" t="s">
        <v>2186</v>
      </c>
      <c r="O59" s="460">
        <v>43166</v>
      </c>
      <c r="P59" s="464">
        <f>VLOOKUP(D59,Sheet2!$A$1:M2144,6,0)</f>
        <v>196.15</v>
      </c>
      <c r="Q59" s="223"/>
      <c r="R59" s="221"/>
      <c r="S59" s="205" t="s">
        <v>2459</v>
      </c>
      <c r="T59" s="225"/>
      <c r="U59" s="203"/>
      <c r="V59" s="203"/>
      <c r="W59" s="203"/>
      <c r="X59" s="203"/>
      <c r="Y59" s="203"/>
      <c r="Z59" s="203"/>
    </row>
    <row r="60" spans="1:27" s="148" customFormat="1">
      <c r="A60" s="452">
        <v>4</v>
      </c>
      <c r="B60" s="453">
        <v>43159</v>
      </c>
      <c r="C60" s="454"/>
      <c r="D60" s="455" t="s">
        <v>35</v>
      </c>
      <c r="E60" s="456" t="s">
        <v>270</v>
      </c>
      <c r="F60" s="456">
        <v>250.5</v>
      </c>
      <c r="G60" s="254">
        <v>238</v>
      </c>
      <c r="H60" s="254">
        <v>238</v>
      </c>
      <c r="I60" s="456" t="s">
        <v>3340</v>
      </c>
      <c r="J60" s="545" t="s">
        <v>3400</v>
      </c>
      <c r="K60" s="545"/>
      <c r="L60" s="457">
        <f t="shared" si="22"/>
        <v>-12.5</v>
      </c>
      <c r="M60" s="458">
        <f t="shared" si="23"/>
        <v>-4.9900199600798403E-2</v>
      </c>
      <c r="N60" s="459" t="s">
        <v>2186</v>
      </c>
      <c r="O60" s="460">
        <v>43166</v>
      </c>
      <c r="P60" s="464">
        <f>VLOOKUP(D60,Sheet2!$A$1:M2145,6,0)</f>
        <v>238.8</v>
      </c>
      <c r="Q60" s="223"/>
      <c r="R60" s="221"/>
      <c r="S60" s="205" t="s">
        <v>2459</v>
      </c>
      <c r="T60" s="225"/>
      <c r="U60" s="203"/>
      <c r="V60" s="203"/>
      <c r="W60" s="203"/>
      <c r="X60" s="203"/>
      <c r="Y60" s="203"/>
      <c r="Z60" s="203"/>
    </row>
    <row r="61" spans="1:27" s="148" customFormat="1">
      <c r="A61" s="416">
        <v>5</v>
      </c>
      <c r="B61" s="383">
        <v>43164</v>
      </c>
      <c r="C61" s="417"/>
      <c r="D61" s="424" t="s">
        <v>44</v>
      </c>
      <c r="E61" s="210" t="s">
        <v>270</v>
      </c>
      <c r="F61" s="204" t="s">
        <v>3370</v>
      </c>
      <c r="G61" s="200">
        <v>2930</v>
      </c>
      <c r="H61" s="200"/>
      <c r="I61" s="210" t="s">
        <v>3371</v>
      </c>
      <c r="J61" s="534" t="s">
        <v>271</v>
      </c>
      <c r="K61" s="535"/>
      <c r="L61" s="211"/>
      <c r="M61" s="212"/>
      <c r="N61" s="209"/>
      <c r="O61" s="343"/>
      <c r="P61" s="226">
        <f>VLOOKUP(D61,Sheet2!$A$1:M2144,6,0)</f>
        <v>2971.75</v>
      </c>
      <c r="Q61" s="223"/>
      <c r="R61" s="221"/>
      <c r="S61" s="205" t="s">
        <v>2459</v>
      </c>
      <c r="T61" s="225"/>
      <c r="U61" s="203"/>
      <c r="V61" s="203"/>
      <c r="W61" s="203"/>
      <c r="X61" s="203"/>
      <c r="Y61" s="203"/>
      <c r="Z61" s="203"/>
    </row>
    <row r="62" spans="1:27" s="148" customFormat="1">
      <c r="A62" s="416">
        <v>6</v>
      </c>
      <c r="B62" s="383">
        <v>43166</v>
      </c>
      <c r="C62" s="417"/>
      <c r="D62" s="419" t="s">
        <v>116</v>
      </c>
      <c r="E62" s="210" t="s">
        <v>270</v>
      </c>
      <c r="F62" s="204" t="s">
        <v>3396</v>
      </c>
      <c r="G62" s="200">
        <v>149</v>
      </c>
      <c r="H62" s="200"/>
      <c r="I62" s="210">
        <v>164</v>
      </c>
      <c r="J62" s="534" t="s">
        <v>271</v>
      </c>
      <c r="K62" s="535"/>
      <c r="L62" s="211"/>
      <c r="M62" s="212"/>
      <c r="N62" s="209"/>
      <c r="O62" s="343"/>
      <c r="P62" s="226">
        <f>VLOOKUP(D62,Sheet2!$A$1:M2145,6,0)</f>
        <v>151.1</v>
      </c>
      <c r="Q62" s="223"/>
      <c r="R62" s="221"/>
      <c r="S62" s="205" t="s">
        <v>2460</v>
      </c>
      <c r="T62" s="225"/>
      <c r="U62" s="203"/>
      <c r="V62" s="203"/>
      <c r="W62" s="203"/>
      <c r="X62" s="203"/>
      <c r="Y62" s="203"/>
      <c r="Z62" s="203"/>
    </row>
    <row r="63" spans="1:27" s="148" customFormat="1">
      <c r="A63" s="433">
        <v>7</v>
      </c>
      <c r="B63" s="386">
        <v>43166</v>
      </c>
      <c r="C63" s="434"/>
      <c r="D63" s="401" t="s">
        <v>111</v>
      </c>
      <c r="E63" s="385" t="s">
        <v>270</v>
      </c>
      <c r="F63" s="385">
        <v>1285</v>
      </c>
      <c r="G63" s="384">
        <v>1240</v>
      </c>
      <c r="H63" s="384">
        <v>1321</v>
      </c>
      <c r="I63" s="385" t="s">
        <v>3397</v>
      </c>
      <c r="J63" s="543" t="s">
        <v>3467</v>
      </c>
      <c r="K63" s="544"/>
      <c r="L63" s="403">
        <f t="shared" ref="L63" si="24">H63-F63-K63</f>
        <v>36</v>
      </c>
      <c r="M63" s="404">
        <f t="shared" ref="M63" si="25">L63/F63</f>
        <v>2.8015564202334631E-2</v>
      </c>
      <c r="N63" s="402" t="s">
        <v>272</v>
      </c>
      <c r="O63" s="405">
        <v>43172</v>
      </c>
      <c r="P63" s="463"/>
      <c r="Q63" s="223"/>
      <c r="R63" s="221"/>
      <c r="S63" s="205" t="s">
        <v>2459</v>
      </c>
      <c r="T63" s="225"/>
      <c r="U63" s="203"/>
      <c r="V63" s="203"/>
      <c r="W63" s="203"/>
      <c r="X63" s="203"/>
      <c r="Y63" s="203"/>
      <c r="Z63" s="203"/>
    </row>
    <row r="64" spans="1:27" s="148" customFormat="1">
      <c r="A64" s="433">
        <v>8</v>
      </c>
      <c r="B64" s="386">
        <v>43167</v>
      </c>
      <c r="C64" s="434"/>
      <c r="D64" s="401" t="s">
        <v>69</v>
      </c>
      <c r="E64" s="385" t="s">
        <v>270</v>
      </c>
      <c r="F64" s="385">
        <v>436</v>
      </c>
      <c r="G64" s="384">
        <v>424</v>
      </c>
      <c r="H64" s="384">
        <v>447.5</v>
      </c>
      <c r="I64" s="385" t="s">
        <v>3406</v>
      </c>
      <c r="J64" s="543" t="s">
        <v>3440</v>
      </c>
      <c r="K64" s="544"/>
      <c r="L64" s="403">
        <f t="shared" ref="L64" si="26">H64-F64-K64</f>
        <v>11.5</v>
      </c>
      <c r="M64" s="404">
        <f t="shared" ref="M64" si="27">L64/F64</f>
        <v>2.6376146788990827E-2</v>
      </c>
      <c r="N64" s="402" t="s">
        <v>272</v>
      </c>
      <c r="O64" s="405">
        <v>43171</v>
      </c>
      <c r="P64" s="463"/>
      <c r="Q64" s="223"/>
      <c r="R64" s="221"/>
      <c r="S64" s="205" t="s">
        <v>2459</v>
      </c>
      <c r="T64" s="225"/>
      <c r="U64" s="203"/>
      <c r="V64" s="203"/>
      <c r="W64" s="203"/>
      <c r="X64" s="203"/>
      <c r="Y64" s="203"/>
      <c r="Z64" s="203"/>
    </row>
    <row r="65" spans="1:35" s="148" customFormat="1">
      <c r="A65" s="433">
        <v>9</v>
      </c>
      <c r="B65" s="386">
        <v>43167</v>
      </c>
      <c r="C65" s="434"/>
      <c r="D65" s="401" t="s">
        <v>1665</v>
      </c>
      <c r="E65" s="385" t="s">
        <v>270</v>
      </c>
      <c r="F65" s="385">
        <v>902.5</v>
      </c>
      <c r="G65" s="384">
        <v>875</v>
      </c>
      <c r="H65" s="384">
        <v>924.5</v>
      </c>
      <c r="I65" s="385">
        <v>950</v>
      </c>
      <c r="J65" s="543" t="s">
        <v>3441</v>
      </c>
      <c r="K65" s="544"/>
      <c r="L65" s="403">
        <f t="shared" ref="L65" si="28">H65-F65-K65</f>
        <v>22</v>
      </c>
      <c r="M65" s="404">
        <f t="shared" ref="M65" si="29">L65/F65</f>
        <v>2.4376731301939059E-2</v>
      </c>
      <c r="N65" s="402" t="s">
        <v>272</v>
      </c>
      <c r="O65" s="405">
        <v>43171</v>
      </c>
      <c r="P65" s="463"/>
      <c r="Q65" s="223"/>
      <c r="R65" s="221"/>
      <c r="S65" s="205" t="s">
        <v>2460</v>
      </c>
      <c r="T65" s="225"/>
      <c r="U65" s="203"/>
      <c r="V65" s="203"/>
      <c r="W65" s="203"/>
      <c r="X65" s="203"/>
      <c r="Y65" s="203"/>
      <c r="Z65" s="203"/>
    </row>
    <row r="66" spans="1:35" s="148" customFormat="1">
      <c r="A66" s="416">
        <v>10</v>
      </c>
      <c r="B66" s="383">
        <v>43168</v>
      </c>
      <c r="C66" s="417"/>
      <c r="D66" s="419" t="s">
        <v>81</v>
      </c>
      <c r="E66" s="210" t="s">
        <v>270</v>
      </c>
      <c r="F66" s="204" t="s">
        <v>3417</v>
      </c>
      <c r="G66" s="200">
        <v>217</v>
      </c>
      <c r="H66" s="200"/>
      <c r="I66" s="210">
        <v>235</v>
      </c>
      <c r="J66" s="534" t="s">
        <v>271</v>
      </c>
      <c r="K66" s="535"/>
      <c r="L66" s="211"/>
      <c r="M66" s="212"/>
      <c r="N66" s="209"/>
      <c r="O66" s="343"/>
      <c r="P66" s="226">
        <f>VLOOKUP(D66,Sheet2!$A$1:M2149,6,0)</f>
        <v>226.15</v>
      </c>
      <c r="Q66" s="223"/>
      <c r="R66" s="221"/>
      <c r="S66" s="205" t="s">
        <v>2460</v>
      </c>
      <c r="T66" s="225"/>
      <c r="U66" s="203"/>
      <c r="V66" s="203"/>
      <c r="W66" s="203"/>
      <c r="X66" s="203"/>
      <c r="Y66" s="203"/>
      <c r="Z66" s="203"/>
    </row>
    <row r="67" spans="1:35" s="148" customFormat="1">
      <c r="A67" s="433">
        <v>11</v>
      </c>
      <c r="B67" s="386">
        <v>43168</v>
      </c>
      <c r="C67" s="434"/>
      <c r="D67" s="401" t="s">
        <v>63</v>
      </c>
      <c r="E67" s="385" t="s">
        <v>270</v>
      </c>
      <c r="F67" s="385">
        <v>216.5</v>
      </c>
      <c r="G67" s="384">
        <v>209</v>
      </c>
      <c r="H67" s="384">
        <v>222.5</v>
      </c>
      <c r="I67" s="385" t="s">
        <v>3418</v>
      </c>
      <c r="J67" s="543" t="s">
        <v>3484</v>
      </c>
      <c r="K67" s="544"/>
      <c r="L67" s="403">
        <f t="shared" ref="L67" si="30">H67-F67-K67</f>
        <v>6</v>
      </c>
      <c r="M67" s="404">
        <f t="shared" ref="M67" si="31">L67/F67</f>
        <v>2.771362586605081E-2</v>
      </c>
      <c r="N67" s="402" t="s">
        <v>272</v>
      </c>
      <c r="O67" s="405">
        <v>43172</v>
      </c>
      <c r="P67" s="463"/>
      <c r="Q67" s="223"/>
      <c r="R67" s="221"/>
      <c r="S67" s="205" t="s">
        <v>2459</v>
      </c>
      <c r="T67" s="225"/>
      <c r="U67" s="203"/>
      <c r="V67" s="203"/>
      <c r="W67" s="203"/>
      <c r="X67" s="203"/>
      <c r="Y67" s="203"/>
      <c r="Z67" s="203"/>
    </row>
    <row r="68" spans="1:35" s="148" customFormat="1">
      <c r="A68" s="416">
        <v>12</v>
      </c>
      <c r="B68" s="383">
        <v>43171</v>
      </c>
      <c r="C68" s="417"/>
      <c r="D68" s="419" t="s">
        <v>118</v>
      </c>
      <c r="E68" s="210" t="s">
        <v>270</v>
      </c>
      <c r="F68" s="204" t="s">
        <v>3437</v>
      </c>
      <c r="G68" s="200">
        <v>307</v>
      </c>
      <c r="H68" s="200"/>
      <c r="I68" s="210">
        <v>335</v>
      </c>
      <c r="J68" s="534" t="s">
        <v>271</v>
      </c>
      <c r="K68" s="535"/>
      <c r="L68" s="211"/>
      <c r="M68" s="212"/>
      <c r="N68" s="209"/>
      <c r="O68" s="343"/>
      <c r="P68" s="226">
        <f>VLOOKUP(D68,Sheet2!$A$1:M2151,6,0)</f>
        <v>318.8</v>
      </c>
      <c r="Q68" s="223"/>
      <c r="R68" s="221"/>
      <c r="S68" s="205" t="s">
        <v>2460</v>
      </c>
      <c r="T68" s="225"/>
      <c r="U68" s="203"/>
      <c r="V68" s="203"/>
      <c r="W68" s="203"/>
      <c r="X68" s="203"/>
      <c r="Y68" s="203"/>
      <c r="Z68" s="203"/>
    </row>
    <row r="69" spans="1:35" s="148" customFormat="1">
      <c r="A69" s="416">
        <v>13</v>
      </c>
      <c r="B69" s="383">
        <v>43171</v>
      </c>
      <c r="C69" s="417"/>
      <c r="D69" s="419" t="s">
        <v>92</v>
      </c>
      <c r="E69" s="210" t="s">
        <v>270</v>
      </c>
      <c r="F69" s="204" t="s">
        <v>3439</v>
      </c>
      <c r="G69" s="200">
        <v>288</v>
      </c>
      <c r="H69" s="200"/>
      <c r="I69" s="210" t="s">
        <v>3352</v>
      </c>
      <c r="J69" s="534" t="s">
        <v>271</v>
      </c>
      <c r="K69" s="535"/>
      <c r="L69" s="211"/>
      <c r="M69" s="212"/>
      <c r="N69" s="209"/>
      <c r="O69" s="343"/>
      <c r="P69" s="226">
        <f>VLOOKUP(D69,Sheet2!$A$1:M2152,6,0)</f>
        <v>303.60000000000002</v>
      </c>
      <c r="Q69" s="223"/>
      <c r="R69" s="221"/>
      <c r="S69" s="205" t="s">
        <v>2459</v>
      </c>
      <c r="T69" s="225"/>
      <c r="U69" s="203"/>
      <c r="V69" s="203"/>
      <c r="W69" s="203"/>
      <c r="X69" s="203"/>
      <c r="Y69" s="203"/>
      <c r="Z69" s="203"/>
    </row>
    <row r="70" spans="1:35" s="148" customFormat="1">
      <c r="A70" s="416">
        <v>14</v>
      </c>
      <c r="B70" s="383">
        <v>43172</v>
      </c>
      <c r="C70" s="417"/>
      <c r="D70" s="419" t="s">
        <v>126</v>
      </c>
      <c r="E70" s="210" t="s">
        <v>270</v>
      </c>
      <c r="F70" s="204" t="s">
        <v>3472</v>
      </c>
      <c r="G70" s="200">
        <v>228</v>
      </c>
      <c r="H70" s="200"/>
      <c r="I70" s="210" t="s">
        <v>3473</v>
      </c>
      <c r="J70" s="534" t="s">
        <v>271</v>
      </c>
      <c r="K70" s="535"/>
      <c r="L70" s="211"/>
      <c r="M70" s="212"/>
      <c r="N70" s="209"/>
      <c r="O70" s="343"/>
      <c r="P70" s="226">
        <f>VLOOKUP(D70,Sheet2!$A$1:M2153,6,0)</f>
        <v>239.35</v>
      </c>
      <c r="Q70" s="223"/>
      <c r="R70" s="221"/>
      <c r="S70" s="205" t="s">
        <v>2459</v>
      </c>
      <c r="T70" s="225"/>
      <c r="U70" s="203"/>
      <c r="V70" s="203"/>
      <c r="W70" s="203"/>
      <c r="X70" s="203"/>
      <c r="Y70" s="203"/>
      <c r="Z70" s="203"/>
    </row>
    <row r="71" spans="1:35" s="148" customFormat="1">
      <c r="A71" s="416">
        <v>15</v>
      </c>
      <c r="B71" s="383">
        <v>43172</v>
      </c>
      <c r="C71" s="417"/>
      <c r="D71" s="419" t="s">
        <v>204</v>
      </c>
      <c r="E71" s="210" t="s">
        <v>270</v>
      </c>
      <c r="F71" s="204" t="s">
        <v>3483</v>
      </c>
      <c r="G71" s="200">
        <v>484</v>
      </c>
      <c r="H71" s="200"/>
      <c r="I71" s="210">
        <v>530</v>
      </c>
      <c r="J71" s="534" t="s">
        <v>271</v>
      </c>
      <c r="K71" s="535"/>
      <c r="L71" s="211"/>
      <c r="M71" s="212"/>
      <c r="N71" s="209"/>
      <c r="O71" s="343"/>
      <c r="P71" s="226">
        <f>VLOOKUP(D71,Sheet2!$A$1:M2154,6,0)</f>
        <v>504.8</v>
      </c>
      <c r="Q71" s="223"/>
      <c r="R71" s="221"/>
      <c r="S71" s="205" t="s">
        <v>2460</v>
      </c>
      <c r="T71" s="225"/>
      <c r="U71" s="203"/>
      <c r="V71" s="203"/>
      <c r="W71" s="203"/>
      <c r="X71" s="203"/>
      <c r="Y71" s="203"/>
      <c r="Z71" s="203"/>
    </row>
    <row r="72" spans="1:35" s="148" customFormat="1">
      <c r="A72" s="416">
        <v>16</v>
      </c>
      <c r="B72" s="383">
        <v>43172</v>
      </c>
      <c r="C72" s="417"/>
      <c r="D72" s="419" t="s">
        <v>983</v>
      </c>
      <c r="E72" s="210" t="s">
        <v>270</v>
      </c>
      <c r="F72" s="204" t="s">
        <v>3485</v>
      </c>
      <c r="G72" s="200">
        <v>145</v>
      </c>
      <c r="H72" s="200"/>
      <c r="I72" s="210">
        <v>165</v>
      </c>
      <c r="J72" s="534" t="s">
        <v>271</v>
      </c>
      <c r="K72" s="535"/>
      <c r="L72" s="211"/>
      <c r="M72" s="212"/>
      <c r="N72" s="209"/>
      <c r="O72" s="343"/>
      <c r="P72" s="226">
        <f>VLOOKUP(D72,Sheet2!$A$1:M2155,6,0)</f>
        <v>151.4</v>
      </c>
      <c r="Q72" s="223"/>
      <c r="R72" s="221"/>
      <c r="S72" s="205" t="s">
        <v>2459</v>
      </c>
      <c r="T72" s="225"/>
      <c r="U72" s="203"/>
      <c r="V72" s="203"/>
      <c r="W72" s="203"/>
      <c r="X72" s="203"/>
      <c r="Y72" s="203"/>
      <c r="Z72" s="203"/>
    </row>
    <row r="73" spans="1:35" s="148" customFormat="1">
      <c r="A73" s="416">
        <v>17</v>
      </c>
      <c r="B73" s="383">
        <v>43172</v>
      </c>
      <c r="C73" s="417"/>
      <c r="D73" s="419" t="s">
        <v>155</v>
      </c>
      <c r="E73" s="210" t="s">
        <v>270</v>
      </c>
      <c r="F73" s="204" t="s">
        <v>3487</v>
      </c>
      <c r="G73" s="200">
        <v>615</v>
      </c>
      <c r="H73" s="200"/>
      <c r="I73" s="210" t="s">
        <v>3488</v>
      </c>
      <c r="J73" s="534" t="s">
        <v>271</v>
      </c>
      <c r="K73" s="535"/>
      <c r="L73" s="211"/>
      <c r="M73" s="212"/>
      <c r="N73" s="209"/>
      <c r="O73" s="343"/>
      <c r="P73" s="226">
        <f>VLOOKUP(D73,Sheet2!$A$1:M2156,6,0)</f>
        <v>641.6</v>
      </c>
      <c r="Q73" s="223"/>
      <c r="R73" s="221"/>
      <c r="S73" s="205" t="s">
        <v>2460</v>
      </c>
      <c r="T73" s="225"/>
      <c r="U73" s="203"/>
      <c r="V73" s="203"/>
      <c r="W73" s="203"/>
      <c r="X73" s="203"/>
      <c r="Y73" s="203"/>
      <c r="Z73" s="203"/>
    </row>
    <row r="74" spans="1:35" s="148" customFormat="1">
      <c r="A74" s="416"/>
      <c r="B74" s="383"/>
      <c r="C74" s="417"/>
      <c r="D74" s="419"/>
      <c r="E74" s="210"/>
      <c r="F74" s="204"/>
      <c r="G74" s="200"/>
      <c r="H74" s="200"/>
      <c r="I74" s="210"/>
      <c r="J74" s="515"/>
      <c r="K74" s="516"/>
      <c r="L74" s="211"/>
      <c r="M74" s="212"/>
      <c r="N74" s="209"/>
      <c r="O74" s="343"/>
      <c r="P74" s="226"/>
      <c r="Q74" s="223"/>
      <c r="R74" s="221"/>
      <c r="S74" s="205"/>
      <c r="T74" s="225"/>
      <c r="U74" s="203"/>
      <c r="V74" s="203"/>
      <c r="W74" s="203"/>
      <c r="X74" s="203"/>
      <c r="Y74" s="203"/>
      <c r="Z74" s="203"/>
    </row>
    <row r="75" spans="1:35" s="148" customFormat="1">
      <c r="A75" s="416"/>
      <c r="B75" s="383"/>
      <c r="C75" s="417"/>
      <c r="D75" s="419"/>
      <c r="E75" s="210"/>
      <c r="F75" s="204"/>
      <c r="G75" s="200"/>
      <c r="H75" s="200"/>
      <c r="I75" s="210"/>
      <c r="J75" s="515"/>
      <c r="K75" s="516"/>
      <c r="L75" s="211"/>
      <c r="M75" s="212"/>
      <c r="N75" s="209"/>
      <c r="O75" s="343"/>
      <c r="P75" s="226"/>
      <c r="Q75" s="223"/>
      <c r="R75" s="221"/>
      <c r="S75" s="205"/>
      <c r="T75" s="225"/>
      <c r="U75" s="203"/>
      <c r="V75" s="203"/>
      <c r="W75" s="203"/>
      <c r="X75" s="203"/>
      <c r="Y75" s="203"/>
      <c r="Z75" s="203"/>
    </row>
    <row r="76" spans="1:35" s="148" customFormat="1">
      <c r="A76" s="416"/>
      <c r="B76" s="383"/>
      <c r="C76" s="417"/>
      <c r="D76" s="419"/>
      <c r="E76" s="210"/>
      <c r="F76" s="204"/>
      <c r="G76" s="200"/>
      <c r="H76" s="200"/>
      <c r="I76" s="210"/>
      <c r="J76" s="515"/>
      <c r="K76" s="516"/>
      <c r="L76" s="211"/>
      <c r="M76" s="212"/>
      <c r="N76" s="209"/>
      <c r="O76" s="343"/>
      <c r="P76" s="226"/>
      <c r="Q76" s="223"/>
      <c r="R76" s="221"/>
      <c r="S76" s="205"/>
      <c r="T76" s="225"/>
      <c r="U76" s="203"/>
      <c r="V76" s="203"/>
      <c r="W76" s="203"/>
      <c r="X76" s="203"/>
      <c r="Y76" s="203"/>
      <c r="Z76" s="203"/>
    </row>
    <row r="77" spans="1:35" s="148" customFormat="1">
      <c r="A77" s="416"/>
      <c r="B77" s="383"/>
      <c r="C77" s="417"/>
      <c r="D77" s="419"/>
      <c r="E77" s="210"/>
      <c r="F77" s="204"/>
      <c r="G77" s="200"/>
      <c r="H77" s="200"/>
      <c r="I77" s="210"/>
      <c r="J77" s="515"/>
      <c r="K77" s="516"/>
      <c r="L77" s="211"/>
      <c r="M77" s="212"/>
      <c r="N77" s="209"/>
      <c r="O77" s="343"/>
      <c r="P77" s="226"/>
      <c r="Q77" s="223"/>
      <c r="R77" s="221"/>
      <c r="S77" s="205"/>
      <c r="T77" s="225"/>
      <c r="U77" s="203"/>
      <c r="V77" s="203"/>
      <c r="W77" s="203"/>
      <c r="X77" s="203"/>
      <c r="Y77" s="203"/>
      <c r="Z77" s="203"/>
    </row>
    <row r="78" spans="1:35" s="148" customFormat="1">
      <c r="A78" s="416"/>
      <c r="B78" s="383"/>
      <c r="C78" s="417"/>
      <c r="D78" s="419"/>
      <c r="E78" s="210"/>
      <c r="F78" s="204"/>
      <c r="G78" s="200"/>
      <c r="H78" s="200"/>
      <c r="I78" s="210"/>
      <c r="J78" s="515"/>
      <c r="K78" s="516"/>
      <c r="L78" s="211"/>
      <c r="M78" s="212"/>
      <c r="N78" s="209"/>
      <c r="O78" s="343"/>
      <c r="P78" s="226"/>
      <c r="Q78" s="223"/>
      <c r="R78" s="221"/>
      <c r="S78" s="205"/>
      <c r="T78" s="225"/>
      <c r="U78" s="203"/>
      <c r="V78" s="203"/>
      <c r="W78" s="203"/>
      <c r="X78" s="203"/>
      <c r="Y78" s="203"/>
      <c r="Z78" s="203"/>
    </row>
    <row r="79" spans="1:35" s="148" customFormat="1">
      <c r="A79" s="416"/>
      <c r="B79" s="414"/>
      <c r="C79" s="417"/>
      <c r="D79" s="222"/>
      <c r="E79" s="210"/>
      <c r="F79" s="204"/>
      <c r="G79" s="200"/>
      <c r="H79" s="200"/>
      <c r="I79" s="210"/>
      <c r="J79" s="534"/>
      <c r="K79" s="535"/>
      <c r="L79" s="211"/>
      <c r="M79" s="212"/>
      <c r="N79" s="209"/>
      <c r="O79" s="343"/>
      <c r="P79" s="226"/>
      <c r="Q79" s="223"/>
      <c r="R79" s="221"/>
      <c r="S79" s="205"/>
      <c r="T79" s="225"/>
      <c r="U79" s="203"/>
      <c r="V79" s="203"/>
      <c r="W79" s="203"/>
      <c r="X79" s="203"/>
      <c r="Y79" s="203"/>
      <c r="Z79" s="203"/>
    </row>
    <row r="80" spans="1:35" s="19" customFormat="1">
      <c r="A80" s="338" t="s">
        <v>347</v>
      </c>
      <c r="B80" s="338"/>
      <c r="C80" s="338"/>
      <c r="D80" s="338"/>
      <c r="F80" s="182" t="s">
        <v>370</v>
      </c>
      <c r="G80" s="215"/>
      <c r="H80" s="215"/>
      <c r="I80" s="162"/>
      <c r="J80" s="89"/>
      <c r="K80" s="159"/>
      <c r="L80" s="216"/>
      <c r="M80" s="217"/>
      <c r="N80" s="159"/>
      <c r="O80" s="218"/>
      <c r="P80" s="219"/>
      <c r="Q80" s="119"/>
      <c r="R80" s="1"/>
      <c r="S80" s="89"/>
      <c r="T80" s="18"/>
      <c r="U80" s="18"/>
      <c r="V80" s="18"/>
      <c r="W80" s="18"/>
      <c r="X80" s="18"/>
      <c r="Y80" s="18"/>
      <c r="Z80" s="18"/>
      <c r="AA80" s="119"/>
      <c r="AB80" s="119"/>
      <c r="AC80" s="119"/>
      <c r="AD80" s="119"/>
      <c r="AE80" s="119"/>
      <c r="AF80" s="119"/>
      <c r="AG80" s="119"/>
      <c r="AH80" s="119"/>
      <c r="AI80" s="119"/>
    </row>
    <row r="81" spans="1:38" s="19" customFormat="1">
      <c r="A81" s="197" t="s">
        <v>2562</v>
      </c>
      <c r="B81" s="227"/>
      <c r="C81" s="227"/>
      <c r="D81" s="227"/>
      <c r="E81" s="88"/>
      <c r="F81" s="182" t="s">
        <v>2604</v>
      </c>
      <c r="G81" s="215"/>
      <c r="H81" s="215"/>
      <c r="I81" s="162"/>
      <c r="J81" s="89"/>
      <c r="K81" s="159"/>
      <c r="L81" s="216"/>
      <c r="M81" s="217"/>
      <c r="N81" s="159"/>
      <c r="O81" s="218"/>
      <c r="P81" s="219"/>
      <c r="Q81" s="119"/>
      <c r="R81" s="1"/>
      <c r="S81" s="89"/>
      <c r="T81" s="18"/>
      <c r="U81" s="18"/>
      <c r="V81" s="18"/>
      <c r="W81" s="18"/>
      <c r="X81" s="18"/>
      <c r="Y81" s="18"/>
      <c r="Z81" s="18"/>
      <c r="AA81" s="119"/>
      <c r="AB81" s="119"/>
      <c r="AC81" s="119"/>
      <c r="AD81" s="119"/>
      <c r="AE81" s="119"/>
      <c r="AF81" s="119"/>
      <c r="AG81" s="119"/>
      <c r="AH81" s="119"/>
      <c r="AI81" s="119"/>
    </row>
    <row r="82" spans="1:38" s="19" customFormat="1">
      <c r="A82" s="213"/>
      <c r="B82" s="207"/>
      <c r="C82" s="214"/>
      <c r="D82" s="115"/>
      <c r="E82" s="162"/>
      <c r="F82" s="95"/>
      <c r="G82" s="215"/>
      <c r="H82" s="215"/>
      <c r="I82" s="162"/>
      <c r="J82" s="89"/>
      <c r="K82" s="159"/>
      <c r="L82" s="216"/>
      <c r="M82" s="217"/>
      <c r="N82" s="159"/>
      <c r="O82" s="218"/>
      <c r="P82" s="219"/>
      <c r="Q82" s="119"/>
      <c r="R82" s="1"/>
      <c r="S82" s="89"/>
      <c r="T82" s="18"/>
      <c r="U82" s="18"/>
      <c r="V82" s="18"/>
      <c r="W82" s="18"/>
      <c r="X82" s="18"/>
      <c r="Y82" s="18"/>
      <c r="Z82" s="18"/>
      <c r="AA82" s="119"/>
      <c r="AB82" s="119"/>
      <c r="AC82" s="119"/>
      <c r="AD82" s="119"/>
      <c r="AE82" s="119"/>
      <c r="AF82" s="119"/>
      <c r="AG82" s="119"/>
      <c r="AH82" s="119"/>
      <c r="AI82" s="119"/>
    </row>
    <row r="83" spans="1:38">
      <c r="F83" s="119"/>
      <c r="G83" s="119"/>
      <c r="H83" s="119"/>
      <c r="I83" s="119"/>
      <c r="J83" s="119"/>
      <c r="K83" s="119"/>
      <c r="L83" s="119"/>
      <c r="M83" s="119"/>
      <c r="N83" s="119"/>
      <c r="P83" s="119"/>
      <c r="R83" s="1"/>
      <c r="S83" s="89"/>
      <c r="T83" s="18"/>
      <c r="U83" s="18"/>
      <c r="V83" s="18"/>
      <c r="W83" s="18"/>
      <c r="X83" s="18"/>
      <c r="Y83" s="18"/>
      <c r="Z83" s="18"/>
    </row>
    <row r="84" spans="1:38" ht="15">
      <c r="A84" s="105" t="s">
        <v>344</v>
      </c>
      <c r="B84" s="97"/>
      <c r="C84" s="97"/>
      <c r="D84" s="98"/>
      <c r="E84" s="99"/>
      <c r="F84" s="88"/>
      <c r="G84" s="88"/>
      <c r="H84" s="167"/>
      <c r="I84" s="185"/>
      <c r="J84" s="154"/>
      <c r="K84" s="155"/>
      <c r="L84" s="89"/>
      <c r="M84" s="89"/>
      <c r="N84" s="89"/>
      <c r="O84" s="1"/>
      <c r="P84" s="9"/>
      <c r="R84" s="1"/>
      <c r="S84" s="89"/>
      <c r="T84" s="18"/>
      <c r="U84" s="18"/>
      <c r="V84" s="18"/>
      <c r="W84" s="18"/>
      <c r="X84" s="18"/>
      <c r="Y84" s="18"/>
      <c r="Z84" s="18"/>
    </row>
    <row r="85" spans="1:38" ht="38.25">
      <c r="A85" s="165" t="s">
        <v>13</v>
      </c>
      <c r="B85" s="85" t="s">
        <v>218</v>
      </c>
      <c r="C85" s="85"/>
      <c r="D85" s="86" t="s">
        <v>259</v>
      </c>
      <c r="E85" s="85" t="s">
        <v>260</v>
      </c>
      <c r="F85" s="85" t="s">
        <v>261</v>
      </c>
      <c r="G85" s="85" t="s">
        <v>346</v>
      </c>
      <c r="H85" s="85" t="s">
        <v>263</v>
      </c>
      <c r="I85" s="85" t="s">
        <v>264</v>
      </c>
      <c r="J85" s="546" t="s">
        <v>265</v>
      </c>
      <c r="K85" s="547"/>
      <c r="L85" s="85" t="s">
        <v>266</v>
      </c>
      <c r="M85" s="85" t="s">
        <v>267</v>
      </c>
      <c r="N85" s="85" t="s">
        <v>268</v>
      </c>
      <c r="O85" s="86" t="s">
        <v>269</v>
      </c>
      <c r="P85" s="85" t="s">
        <v>393</v>
      </c>
      <c r="Q85" s="203"/>
      <c r="R85" s="203"/>
      <c r="S85" s="89"/>
      <c r="T85" s="18"/>
      <c r="U85" s="18"/>
      <c r="V85" s="18"/>
      <c r="W85" s="18"/>
      <c r="X85" s="18"/>
      <c r="Y85" s="18"/>
      <c r="Z85" s="18"/>
    </row>
    <row r="86" spans="1:38" s="146" customFormat="1">
      <c r="A86" s="436">
        <v>1</v>
      </c>
      <c r="B86" s="437">
        <v>43164</v>
      </c>
      <c r="C86" s="438"/>
      <c r="D86" s="424" t="s">
        <v>1484</v>
      </c>
      <c r="E86" s="439" t="s">
        <v>270</v>
      </c>
      <c r="F86" s="439" t="s">
        <v>3375</v>
      </c>
      <c r="G86" s="439">
        <v>1520</v>
      </c>
      <c r="H86" s="439"/>
      <c r="I86" s="440" t="s">
        <v>3376</v>
      </c>
      <c r="J86" s="541" t="s">
        <v>271</v>
      </c>
      <c r="K86" s="542"/>
      <c r="L86" s="441"/>
      <c r="M86" s="442"/>
      <c r="N86" s="439"/>
      <c r="O86" s="432"/>
      <c r="P86" s="226">
        <f>VLOOKUP(D86,Sheet2!$A$1:M2155,6,0)</f>
        <v>1681.75</v>
      </c>
      <c r="Q86" s="265"/>
      <c r="R86" s="265"/>
      <c r="S86" s="162" t="s">
        <v>2459</v>
      </c>
      <c r="T86" s="115"/>
      <c r="U86" s="115"/>
      <c r="V86" s="115"/>
      <c r="W86" s="115"/>
      <c r="X86" s="115"/>
      <c r="Z86" s="115"/>
      <c r="AL86" s="115"/>
    </row>
    <row r="87" spans="1:38">
      <c r="A87" s="338" t="s">
        <v>347</v>
      </c>
      <c r="B87" s="338"/>
      <c r="C87" s="338"/>
      <c r="D87" s="338"/>
      <c r="E87" s="19"/>
      <c r="F87" s="182" t="s">
        <v>370</v>
      </c>
      <c r="G87" s="95"/>
      <c r="H87" s="95"/>
      <c r="I87" s="162"/>
      <c r="J87" s="159"/>
      <c r="K87" s="159"/>
      <c r="L87" s="216"/>
      <c r="M87" s="217"/>
      <c r="N87" s="159"/>
      <c r="O87" s="218"/>
      <c r="P87" s="228"/>
      <c r="Q87" s="1"/>
      <c r="R87" s="1"/>
      <c r="S87" s="89"/>
      <c r="T87" s="18"/>
      <c r="U87" s="18"/>
      <c r="V87" s="18"/>
      <c r="W87" s="18"/>
      <c r="X87" s="18"/>
      <c r="Z87" s="18"/>
      <c r="AL87" s="18"/>
    </row>
    <row r="88" spans="1:38">
      <c r="A88" s="197" t="s">
        <v>2562</v>
      </c>
      <c r="B88" s="227"/>
      <c r="C88" s="227"/>
      <c r="D88" s="227"/>
      <c r="E88" s="88"/>
      <c r="F88" s="182" t="s">
        <v>2604</v>
      </c>
      <c r="G88" s="49"/>
      <c r="H88" s="49"/>
      <c r="I88" s="49"/>
      <c r="J88" s="9"/>
      <c r="K88" s="9"/>
      <c r="L88" s="49"/>
      <c r="M88" s="49"/>
      <c r="N88" s="49"/>
      <c r="O88" s="1"/>
      <c r="P88" s="9"/>
      <c r="S88" s="95"/>
      <c r="T88" s="18"/>
      <c r="U88" s="18"/>
      <c r="V88" s="18"/>
      <c r="W88" s="18"/>
      <c r="X88" s="18"/>
      <c r="Y88" s="18"/>
      <c r="Z88" s="18"/>
      <c r="AA88" s="18"/>
    </row>
    <row r="89" spans="1:38">
      <c r="A89" s="197"/>
      <c r="B89" s="260"/>
      <c r="C89" s="260"/>
      <c r="D89" s="260"/>
      <c r="E89" s="88"/>
      <c r="F89" s="182"/>
      <c r="G89" s="49"/>
      <c r="H89" s="49"/>
      <c r="I89" s="49"/>
      <c r="J89" s="9"/>
      <c r="K89" s="9"/>
      <c r="L89" s="49"/>
      <c r="M89" s="49"/>
      <c r="N89" s="49"/>
      <c r="O89" s="1"/>
      <c r="P89" s="9"/>
      <c r="S89" s="95"/>
      <c r="T89" s="18"/>
      <c r="U89" s="18"/>
      <c r="V89" s="18"/>
      <c r="W89" s="18"/>
      <c r="X89" s="18"/>
      <c r="Y89" s="18"/>
      <c r="Z89" s="18"/>
      <c r="AA89" s="18"/>
    </row>
    <row r="90" spans="1:38">
      <c r="A90" s="197"/>
      <c r="B90" s="260"/>
      <c r="C90" s="260"/>
      <c r="D90" s="260"/>
      <c r="E90" s="88"/>
      <c r="F90" s="182"/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>
      <c r="A91" s="197"/>
      <c r="B91" s="260"/>
      <c r="C91" s="260"/>
      <c r="D91" s="260"/>
      <c r="E91" s="88"/>
      <c r="F91" s="182"/>
      <c r="G91" s="49"/>
      <c r="H91" s="49"/>
      <c r="I91" s="49"/>
      <c r="J91" s="9"/>
      <c r="K91" s="9"/>
      <c r="L91" s="49"/>
      <c r="M91" s="49"/>
      <c r="N91" s="49"/>
      <c r="O91" s="1"/>
      <c r="P91" s="9"/>
      <c r="S91" s="95"/>
      <c r="T91" s="18"/>
      <c r="U91" s="18"/>
      <c r="V91" s="18"/>
      <c r="W91" s="18"/>
      <c r="X91" s="18"/>
      <c r="Y91" s="18"/>
      <c r="Z91" s="18"/>
      <c r="AA91" s="18"/>
    </row>
    <row r="92" spans="1:38" s="146" customFormat="1" ht="15">
      <c r="A92" s="1"/>
      <c r="B92" s="339" t="s">
        <v>2168</v>
      </c>
      <c r="C92" s="339"/>
      <c r="D92" s="339"/>
      <c r="E92" s="339"/>
      <c r="F92" s="99"/>
      <c r="G92" s="88"/>
      <c r="H92" s="88"/>
      <c r="I92" s="167"/>
      <c r="J92" s="156"/>
      <c r="K92" s="168"/>
      <c r="L92" s="181"/>
      <c r="M92" s="49"/>
      <c r="N92" s="49"/>
      <c r="O92" s="1"/>
      <c r="P92" s="9"/>
      <c r="S92" s="162"/>
      <c r="T92" s="115"/>
      <c r="U92" s="115"/>
      <c r="V92" s="115"/>
      <c r="W92" s="115"/>
      <c r="X92" s="115"/>
      <c r="Y92" s="115"/>
      <c r="Z92" s="115"/>
      <c r="AA92" s="115"/>
    </row>
    <row r="93" spans="1:38" ht="38.25">
      <c r="A93" s="165" t="s">
        <v>13</v>
      </c>
      <c r="B93" s="85" t="s">
        <v>218</v>
      </c>
      <c r="C93" s="85"/>
      <c r="D93" s="86" t="s">
        <v>259</v>
      </c>
      <c r="E93" s="85" t="s">
        <v>260</v>
      </c>
      <c r="F93" s="85" t="s">
        <v>261</v>
      </c>
      <c r="G93" s="85" t="s">
        <v>262</v>
      </c>
      <c r="H93" s="85" t="s">
        <v>263</v>
      </c>
      <c r="I93" s="85" t="s">
        <v>264</v>
      </c>
      <c r="J93" s="548" t="s">
        <v>265</v>
      </c>
      <c r="K93" s="549"/>
      <c r="L93" s="85" t="s">
        <v>2172</v>
      </c>
      <c r="M93" s="85" t="s">
        <v>267</v>
      </c>
      <c r="N93" s="177" t="s">
        <v>274</v>
      </c>
      <c r="O93" s="85" t="s">
        <v>275</v>
      </c>
      <c r="P93" s="85" t="s">
        <v>268</v>
      </c>
      <c r="Q93" s="86" t="s">
        <v>269</v>
      </c>
      <c r="R93" s="85" t="s">
        <v>393</v>
      </c>
      <c r="S93" s="89"/>
      <c r="T93" s="18"/>
      <c r="U93" s="18"/>
      <c r="V93" s="18"/>
      <c r="W93" s="18"/>
      <c r="X93" s="18"/>
      <c r="Y93" s="18"/>
      <c r="Z93" s="18"/>
      <c r="AA93" s="18"/>
    </row>
    <row r="94" spans="1:38" s="146" customFormat="1">
      <c r="A94" s="427">
        <v>1</v>
      </c>
      <c r="B94" s="428">
        <v>43159</v>
      </c>
      <c r="C94" s="429"/>
      <c r="D94" s="87" t="s">
        <v>1631</v>
      </c>
      <c r="E94" s="425" t="s">
        <v>270</v>
      </c>
      <c r="F94" s="425" t="s">
        <v>3350</v>
      </c>
      <c r="G94" s="427">
        <v>1295</v>
      </c>
      <c r="H94" s="427"/>
      <c r="I94" s="425">
        <v>1360</v>
      </c>
      <c r="J94" s="534" t="s">
        <v>271</v>
      </c>
      <c r="K94" s="535"/>
      <c r="L94" s="430"/>
      <c r="M94" s="431"/>
      <c r="N94" s="87"/>
      <c r="O94" s="87"/>
      <c r="P94" s="430"/>
      <c r="Q94" s="432"/>
      <c r="R94" s="261"/>
      <c r="S94" s="426" t="s">
        <v>2460</v>
      </c>
    </row>
    <row r="95" spans="1:38" s="146" customFormat="1">
      <c r="A95" s="384">
        <v>2</v>
      </c>
      <c r="B95" s="405">
        <v>43164</v>
      </c>
      <c r="C95" s="461"/>
      <c r="D95" s="259" t="s">
        <v>631</v>
      </c>
      <c r="E95" s="385" t="s">
        <v>270</v>
      </c>
      <c r="F95" s="385">
        <v>256.5</v>
      </c>
      <c r="G95" s="384">
        <v>249</v>
      </c>
      <c r="H95" s="384">
        <v>264.5</v>
      </c>
      <c r="I95" s="385" t="s">
        <v>3372</v>
      </c>
      <c r="J95" s="543" t="s">
        <v>3373</v>
      </c>
      <c r="K95" s="544"/>
      <c r="L95" s="403">
        <f t="shared" ref="L95" si="32">H95-F95-K95</f>
        <v>8</v>
      </c>
      <c r="M95" s="404">
        <f t="shared" ref="M95" si="33">L95/F95</f>
        <v>3.1189083820662766E-2</v>
      </c>
      <c r="N95" s="402"/>
      <c r="O95" s="405"/>
      <c r="P95" s="402" t="s">
        <v>272</v>
      </c>
      <c r="Q95" s="405">
        <v>43164</v>
      </c>
      <c r="R95" s="406"/>
      <c r="S95" s="426" t="s">
        <v>2460</v>
      </c>
    </row>
    <row r="96" spans="1:38" s="146" customFormat="1">
      <c r="A96" s="384">
        <v>3</v>
      </c>
      <c r="B96" s="405">
        <v>43164</v>
      </c>
      <c r="C96" s="461"/>
      <c r="D96" s="259" t="s">
        <v>1877</v>
      </c>
      <c r="E96" s="385" t="s">
        <v>270</v>
      </c>
      <c r="F96" s="385">
        <v>432.5</v>
      </c>
      <c r="G96" s="384">
        <v>418</v>
      </c>
      <c r="H96" s="384">
        <v>442</v>
      </c>
      <c r="I96" s="385" t="s">
        <v>3374</v>
      </c>
      <c r="J96" s="543" t="s">
        <v>3388</v>
      </c>
      <c r="K96" s="544"/>
      <c r="L96" s="403">
        <f>H96-F96-K96</f>
        <v>9.5</v>
      </c>
      <c r="M96" s="404">
        <f t="shared" ref="M96:M97" si="34">L96/F96</f>
        <v>2.1965317919075144E-2</v>
      </c>
      <c r="N96" s="402"/>
      <c r="O96" s="405"/>
      <c r="P96" s="402" t="s">
        <v>272</v>
      </c>
      <c r="Q96" s="405">
        <v>43164</v>
      </c>
      <c r="R96" s="406"/>
      <c r="S96" s="426" t="s">
        <v>2459</v>
      </c>
    </row>
    <row r="97" spans="1:27" s="146" customFormat="1">
      <c r="A97" s="384">
        <v>4</v>
      </c>
      <c r="B97" s="405">
        <v>43172</v>
      </c>
      <c r="C97" s="461"/>
      <c r="D97" s="259" t="s">
        <v>599</v>
      </c>
      <c r="E97" s="385" t="s">
        <v>270</v>
      </c>
      <c r="F97" s="385">
        <v>407</v>
      </c>
      <c r="G97" s="384">
        <v>395</v>
      </c>
      <c r="H97" s="384">
        <v>418.5</v>
      </c>
      <c r="I97" s="385">
        <v>425</v>
      </c>
      <c r="J97" s="543" t="s">
        <v>3474</v>
      </c>
      <c r="K97" s="544"/>
      <c r="L97" s="403">
        <f t="shared" ref="L97" si="35">H97-F97-K97</f>
        <v>11.5</v>
      </c>
      <c r="M97" s="404">
        <f t="shared" si="34"/>
        <v>2.8255528255528257E-2</v>
      </c>
      <c r="N97" s="402"/>
      <c r="O97" s="405"/>
      <c r="P97" s="402" t="s">
        <v>272</v>
      </c>
      <c r="Q97" s="405">
        <v>43172</v>
      </c>
      <c r="R97" s="406"/>
      <c r="S97" s="426" t="s">
        <v>2460</v>
      </c>
    </row>
    <row r="98" spans="1:27" s="146" customFormat="1">
      <c r="A98" s="427">
        <v>5</v>
      </c>
      <c r="B98" s="428">
        <v>43172</v>
      </c>
      <c r="C98" s="429"/>
      <c r="D98" s="87" t="s">
        <v>1637</v>
      </c>
      <c r="E98" s="517" t="s">
        <v>270</v>
      </c>
      <c r="F98" s="517" t="s">
        <v>3475</v>
      </c>
      <c r="G98" s="427">
        <v>386</v>
      </c>
      <c r="H98" s="427"/>
      <c r="I98" s="517">
        <v>415</v>
      </c>
      <c r="J98" s="534" t="s">
        <v>271</v>
      </c>
      <c r="K98" s="535"/>
      <c r="L98" s="430"/>
      <c r="M98" s="431"/>
      <c r="N98" s="87"/>
      <c r="O98" s="87"/>
      <c r="P98" s="430"/>
      <c r="Q98" s="432"/>
      <c r="R98" s="261"/>
      <c r="S98" s="426" t="s">
        <v>2460</v>
      </c>
    </row>
    <row r="99" spans="1:27" s="146" customFormat="1">
      <c r="A99" s="427"/>
      <c r="B99" s="428"/>
      <c r="C99" s="429"/>
      <c r="D99" s="87"/>
      <c r="E99" s="517"/>
      <c r="F99" s="517"/>
      <c r="G99" s="427"/>
      <c r="H99" s="427"/>
      <c r="I99" s="517"/>
      <c r="J99" s="534"/>
      <c r="K99" s="535"/>
      <c r="L99" s="430"/>
      <c r="M99" s="431"/>
      <c r="N99" s="87"/>
      <c r="O99" s="87"/>
      <c r="P99" s="430"/>
      <c r="Q99" s="432"/>
      <c r="R99" s="261"/>
      <c r="S99" s="426"/>
    </row>
    <row r="100" spans="1:27">
      <c r="A100" s="213"/>
      <c r="C100" s="519"/>
      <c r="D100" s="261"/>
      <c r="E100" s="162"/>
      <c r="F100" s="95"/>
      <c r="G100" s="215"/>
      <c r="H100" s="215"/>
      <c r="I100" s="95"/>
      <c r="J100" s="224"/>
      <c r="K100" s="220"/>
      <c r="L100" s="216"/>
      <c r="M100" s="217"/>
      <c r="N100" s="220"/>
      <c r="O100" s="115"/>
      <c r="P100" s="262"/>
      <c r="Q100" s="225"/>
      <c r="R100" s="221"/>
    </row>
    <row r="101" spans="1:27" s="148" customFormat="1">
      <c r="A101" s="338" t="s">
        <v>347</v>
      </c>
      <c r="B101" s="338"/>
      <c r="C101" s="338"/>
      <c r="D101" s="338"/>
      <c r="E101" s="19"/>
      <c r="F101" s="182" t="s">
        <v>370</v>
      </c>
      <c r="G101" s="215"/>
      <c r="H101" s="225"/>
      <c r="I101" s="95"/>
      <c r="J101" s="89"/>
      <c r="K101" s="159"/>
      <c r="L101" s="216"/>
      <c r="M101" s="217"/>
      <c r="N101" s="159"/>
      <c r="O101" s="218"/>
      <c r="P101" s="219"/>
      <c r="Q101" s="19"/>
      <c r="R101" s="18"/>
      <c r="S101" s="89"/>
      <c r="U101" s="147"/>
      <c r="V101" s="147"/>
      <c r="W101" s="147"/>
      <c r="X101" s="147"/>
      <c r="Y101" s="147"/>
      <c r="Z101" s="147"/>
      <c r="AA101" s="147"/>
    </row>
    <row r="102" spans="1:27" s="148" customFormat="1">
      <c r="A102" s="197" t="s">
        <v>2562</v>
      </c>
      <c r="B102" s="227"/>
      <c r="C102" s="227"/>
      <c r="D102" s="227"/>
      <c r="E102" s="88"/>
      <c r="F102" s="182" t="s">
        <v>2604</v>
      </c>
      <c r="G102" s="215"/>
      <c r="H102" s="225"/>
      <c r="I102" s="95"/>
      <c r="J102" s="89"/>
      <c r="K102" s="159"/>
      <c r="L102" s="216"/>
      <c r="M102" s="217"/>
      <c r="N102" s="159"/>
      <c r="O102" s="218"/>
      <c r="P102" s="219"/>
      <c r="Q102" s="19"/>
      <c r="R102" s="18"/>
      <c r="S102" s="89"/>
      <c r="U102" s="147"/>
      <c r="V102" s="147"/>
      <c r="W102" s="147"/>
      <c r="X102" s="147"/>
      <c r="Y102" s="147"/>
      <c r="Z102" s="147"/>
      <c r="AA102" s="147"/>
    </row>
    <row r="103" spans="1:27" s="148" customFormat="1">
      <c r="A103" s="197"/>
      <c r="B103" s="338"/>
      <c r="C103" s="338"/>
      <c r="D103" s="338"/>
      <c r="E103" s="88"/>
      <c r="F103" s="182"/>
      <c r="G103" s="215"/>
      <c r="H103" s="225"/>
      <c r="I103" s="95"/>
      <c r="J103" s="89"/>
      <c r="K103" s="159"/>
      <c r="L103" s="216"/>
      <c r="M103" s="217"/>
      <c r="N103" s="159"/>
      <c r="O103" s="218"/>
      <c r="P103" s="219"/>
      <c r="Q103" s="19"/>
      <c r="R103" s="18"/>
      <c r="S103" s="89"/>
      <c r="U103" s="147"/>
      <c r="V103" s="147"/>
      <c r="W103" s="147"/>
      <c r="X103" s="147"/>
      <c r="Y103" s="147"/>
      <c r="Z103" s="147"/>
      <c r="AA103" s="147"/>
    </row>
    <row r="104" spans="1:27" s="148" customFormat="1">
      <c r="A104" s="197"/>
      <c r="B104" s="338"/>
      <c r="C104" s="338"/>
      <c r="D104" s="338"/>
      <c r="E104" s="88"/>
      <c r="F104" s="182"/>
      <c r="G104" s="215"/>
      <c r="H104" s="225"/>
      <c r="I104" s="95"/>
      <c r="J104" s="89"/>
      <c r="K104" s="159"/>
      <c r="L104" s="216"/>
      <c r="M104" s="217"/>
      <c r="N104" s="159"/>
      <c r="O104" s="218"/>
      <c r="P104" s="219"/>
      <c r="Q104" s="19"/>
      <c r="R104" s="18"/>
      <c r="S104" s="89"/>
      <c r="U104" s="147"/>
      <c r="V104" s="147"/>
      <c r="W104" s="147"/>
      <c r="X104" s="147"/>
      <c r="Y104" s="147"/>
      <c r="Z104" s="147"/>
      <c r="AA104" s="147"/>
    </row>
    <row r="105" spans="1:27" s="148" customFormat="1">
      <c r="A105" s="213"/>
      <c r="B105" s="207"/>
      <c r="C105" s="214"/>
      <c r="D105" s="115"/>
      <c r="E105" s="162"/>
      <c r="F105" s="95"/>
      <c r="G105" s="215"/>
      <c r="H105" s="225"/>
      <c r="I105" s="95"/>
      <c r="J105" s="89"/>
      <c r="K105" s="159"/>
      <c r="L105" s="216"/>
      <c r="M105" s="217"/>
      <c r="N105" s="159"/>
      <c r="O105" s="218"/>
      <c r="P105" s="219"/>
      <c r="Q105" s="19"/>
      <c r="R105" s="18"/>
      <c r="S105" s="89"/>
      <c r="U105" s="147"/>
      <c r="V105" s="147"/>
      <c r="W105" s="147"/>
      <c r="X105" s="147"/>
      <c r="Y105" s="147"/>
      <c r="Z105" s="147"/>
      <c r="AA105" s="147"/>
    </row>
    <row r="106" spans="1:27" ht="15">
      <c r="B106" s="340" t="s">
        <v>2471</v>
      </c>
      <c r="C106" s="340"/>
      <c r="D106" s="340"/>
      <c r="E106" s="340"/>
      <c r="F106" s="182"/>
      <c r="G106" s="182"/>
      <c r="H106" s="182"/>
      <c r="I106" s="182"/>
      <c r="J106" s="152"/>
      <c r="K106" s="153"/>
      <c r="L106" s="178"/>
      <c r="M106" s="179"/>
      <c r="N106" s="180"/>
      <c r="O106" s="94"/>
      <c r="P106" s="151"/>
      <c r="R106" s="1"/>
      <c r="S106" s="49"/>
      <c r="T106" s="18"/>
      <c r="U106" s="18"/>
      <c r="V106" s="18"/>
      <c r="W106" s="18"/>
      <c r="X106" s="18"/>
      <c r="Y106" s="18"/>
      <c r="Z106" s="18"/>
      <c r="AA106" s="18"/>
    </row>
    <row r="107" spans="1:27" ht="38.25">
      <c r="A107" s="188" t="s">
        <v>13</v>
      </c>
      <c r="B107" s="188" t="s">
        <v>218</v>
      </c>
      <c r="C107" s="194"/>
      <c r="D107" s="189" t="s">
        <v>259</v>
      </c>
      <c r="E107" s="188" t="s">
        <v>260</v>
      </c>
      <c r="F107" s="188" t="s">
        <v>261</v>
      </c>
      <c r="G107" s="188" t="s">
        <v>346</v>
      </c>
      <c r="H107" s="188" t="s">
        <v>263</v>
      </c>
      <c r="I107" s="188" t="s">
        <v>264</v>
      </c>
      <c r="J107" s="572" t="s">
        <v>265</v>
      </c>
      <c r="K107" s="573"/>
      <c r="L107" s="188" t="s">
        <v>266</v>
      </c>
      <c r="M107" s="188" t="s">
        <v>267</v>
      </c>
      <c r="N107" s="188" t="s">
        <v>268</v>
      </c>
      <c r="O107" s="189" t="s">
        <v>269</v>
      </c>
      <c r="P107" s="119"/>
      <c r="Q107" s="1"/>
      <c r="R107" s="49"/>
      <c r="S107" s="18"/>
      <c r="T107" s="18"/>
      <c r="U107" s="18"/>
      <c r="V107" s="18"/>
      <c r="W107" s="18"/>
      <c r="X107" s="18"/>
      <c r="Y107" s="18"/>
      <c r="Z107" s="18"/>
    </row>
    <row r="108" spans="1:27" s="265" customFormat="1">
      <c r="A108" s="264"/>
      <c r="B108" s="264"/>
      <c r="C108" s="264"/>
      <c r="D108" s="263"/>
      <c r="E108" s="264"/>
      <c r="F108" s="264"/>
      <c r="G108" s="264"/>
      <c r="H108" s="264"/>
      <c r="I108" s="264"/>
      <c r="J108" s="550"/>
      <c r="K108" s="551"/>
      <c r="L108" s="264"/>
      <c r="M108" s="264"/>
      <c r="N108" s="264"/>
      <c r="O108" s="263"/>
      <c r="P108" s="267"/>
      <c r="Q108" s="261"/>
      <c r="S108" s="266"/>
      <c r="T108" s="261"/>
      <c r="U108" s="261"/>
      <c r="V108" s="261"/>
      <c r="W108" s="261"/>
      <c r="X108" s="261"/>
      <c r="Y108" s="261"/>
      <c r="Z108" s="261"/>
      <c r="AA108" s="261"/>
    </row>
    <row r="109" spans="1:27" s="265" customFormat="1">
      <c r="A109" s="264"/>
      <c r="B109" s="264"/>
      <c r="C109" s="264"/>
      <c r="D109" s="263"/>
      <c r="E109" s="264"/>
      <c r="F109" s="264"/>
      <c r="G109" s="264"/>
      <c r="H109" s="264"/>
      <c r="I109" s="264"/>
      <c r="J109" s="550"/>
      <c r="K109" s="551"/>
      <c r="L109" s="264"/>
      <c r="M109" s="264"/>
      <c r="N109" s="264"/>
      <c r="O109" s="263"/>
      <c r="P109" s="267"/>
      <c r="Q109" s="261"/>
      <c r="S109" s="266"/>
      <c r="T109" s="261"/>
      <c r="U109" s="261"/>
      <c r="V109" s="261"/>
      <c r="W109" s="261"/>
      <c r="X109" s="261"/>
      <c r="Y109" s="261"/>
      <c r="Z109" s="261"/>
      <c r="AA109" s="261"/>
    </row>
    <row r="110" spans="1:27" s="265" customFormat="1">
      <c r="A110" s="264"/>
      <c r="B110" s="264"/>
      <c r="C110" s="264"/>
      <c r="D110" s="263"/>
      <c r="E110" s="264"/>
      <c r="F110" s="264"/>
      <c r="G110" s="264"/>
      <c r="H110" s="264"/>
      <c r="I110" s="264"/>
      <c r="J110" s="550"/>
      <c r="K110" s="551"/>
      <c r="L110" s="264"/>
      <c r="M110" s="264"/>
      <c r="N110" s="264"/>
      <c r="O110" s="263"/>
      <c r="P110" s="267"/>
      <c r="Q110" s="261"/>
      <c r="S110" s="266"/>
      <c r="T110" s="261"/>
      <c r="U110" s="261"/>
      <c r="V110" s="261"/>
      <c r="W110" s="261"/>
      <c r="X110" s="261"/>
      <c r="Y110" s="261"/>
      <c r="Z110" s="261"/>
      <c r="AA110" s="261"/>
    </row>
    <row r="111" spans="1:27" s="265" customFormat="1">
      <c r="A111" s="264"/>
      <c r="B111" s="264"/>
      <c r="C111" s="264"/>
      <c r="D111" s="263"/>
      <c r="E111" s="264"/>
      <c r="F111" s="264"/>
      <c r="G111" s="264"/>
      <c r="H111" s="264"/>
      <c r="I111" s="264"/>
      <c r="J111" s="550"/>
      <c r="K111" s="551"/>
      <c r="L111" s="264"/>
      <c r="M111" s="264"/>
      <c r="N111" s="264"/>
      <c r="O111" s="263"/>
      <c r="P111" s="267"/>
      <c r="Q111" s="261"/>
      <c r="S111" s="266"/>
      <c r="T111" s="261"/>
      <c r="U111" s="261"/>
      <c r="V111" s="261"/>
      <c r="W111" s="261"/>
      <c r="X111" s="261"/>
      <c r="Y111" s="261"/>
      <c r="Z111" s="261"/>
      <c r="AA111" s="261"/>
    </row>
    <row r="112" spans="1:27" s="265" customFormat="1">
      <c r="A112" s="264"/>
      <c r="B112" s="264"/>
      <c r="C112" s="264"/>
      <c r="D112" s="263"/>
      <c r="E112" s="264"/>
      <c r="F112" s="264"/>
      <c r="G112" s="264"/>
      <c r="H112" s="264"/>
      <c r="I112" s="264"/>
      <c r="J112" s="550"/>
      <c r="K112" s="551"/>
      <c r="L112" s="264"/>
      <c r="M112" s="264"/>
      <c r="N112" s="264"/>
      <c r="O112" s="263"/>
      <c r="P112" s="267"/>
      <c r="Q112" s="261"/>
      <c r="S112" s="266"/>
      <c r="T112" s="261"/>
      <c r="U112" s="261"/>
      <c r="V112" s="261"/>
      <c r="W112" s="261"/>
      <c r="X112" s="261"/>
      <c r="Y112" s="261"/>
      <c r="Z112" s="261"/>
      <c r="AA112" s="261"/>
    </row>
    <row r="113" spans="1:27" s="265" customFormat="1">
      <c r="A113" s="264"/>
      <c r="B113" s="264"/>
      <c r="C113" s="264"/>
      <c r="D113" s="263"/>
      <c r="E113" s="264"/>
      <c r="F113" s="264"/>
      <c r="G113" s="264"/>
      <c r="H113" s="264"/>
      <c r="I113" s="264"/>
      <c r="J113" s="550"/>
      <c r="K113" s="551"/>
      <c r="L113" s="264"/>
      <c r="M113" s="264"/>
      <c r="N113" s="264"/>
      <c r="O113" s="263"/>
      <c r="P113" s="267"/>
      <c r="Q113" s="261"/>
      <c r="S113" s="266"/>
      <c r="T113" s="261"/>
      <c r="U113" s="261"/>
      <c r="V113" s="261"/>
      <c r="W113" s="261"/>
      <c r="X113" s="261"/>
      <c r="Y113" s="261"/>
      <c r="Z113" s="261"/>
      <c r="AA113" s="261"/>
    </row>
    <row r="114" spans="1:27" s="265" customFormat="1">
      <c r="A114" s="264"/>
      <c r="B114" s="264"/>
      <c r="C114" s="264"/>
      <c r="D114" s="263"/>
      <c r="E114" s="264"/>
      <c r="F114" s="264"/>
      <c r="G114" s="264"/>
      <c r="H114" s="264"/>
      <c r="I114" s="264"/>
      <c r="J114" s="550"/>
      <c r="K114" s="551"/>
      <c r="L114" s="264"/>
      <c r="M114" s="264"/>
      <c r="N114" s="264"/>
      <c r="O114" s="263"/>
      <c r="P114" s="267"/>
      <c r="Q114" s="261"/>
      <c r="S114" s="266"/>
      <c r="T114" s="261"/>
      <c r="U114" s="261"/>
      <c r="V114" s="261"/>
      <c r="W114" s="261"/>
      <c r="X114" s="261"/>
      <c r="Y114" s="261"/>
      <c r="Z114" s="261"/>
      <c r="AA114" s="261"/>
    </row>
    <row r="115" spans="1:27" ht="15">
      <c r="A115" s="19"/>
      <c r="B115" s="341" t="s">
        <v>279</v>
      </c>
      <c r="C115" s="341"/>
      <c r="D115" s="341"/>
      <c r="E115" s="341"/>
      <c r="F115" s="89"/>
      <c r="G115" s="89"/>
      <c r="H115" s="186"/>
      <c r="I115" s="89"/>
      <c r="J115" s="156"/>
      <c r="K115" s="168"/>
      <c r="L115" s="181"/>
      <c r="M115" s="89"/>
      <c r="N115" s="89"/>
      <c r="O115" s="18"/>
      <c r="P115" s="147"/>
      <c r="Q115" s="1"/>
      <c r="R115" s="18"/>
      <c r="S115" s="89"/>
      <c r="T115" s="18"/>
      <c r="U115" s="18"/>
      <c r="V115" s="18"/>
      <c r="W115" s="18"/>
      <c r="X115" s="18"/>
      <c r="Y115" s="18"/>
      <c r="Z115" s="18"/>
    </row>
    <row r="116" spans="1:27" ht="38.25">
      <c r="A116" s="165" t="s">
        <v>13</v>
      </c>
      <c r="B116" s="85" t="s">
        <v>218</v>
      </c>
      <c r="C116" s="85"/>
      <c r="D116" s="86" t="s">
        <v>259</v>
      </c>
      <c r="E116" s="85" t="s">
        <v>260</v>
      </c>
      <c r="F116" s="85" t="s">
        <v>261</v>
      </c>
      <c r="G116" s="85" t="s">
        <v>280</v>
      </c>
      <c r="H116" s="85" t="s">
        <v>281</v>
      </c>
      <c r="I116" s="85" t="s">
        <v>264</v>
      </c>
      <c r="J116" s="539" t="s">
        <v>265</v>
      </c>
      <c r="K116" s="540"/>
      <c r="L116" s="85" t="s">
        <v>266</v>
      </c>
      <c r="M116" s="85" t="s">
        <v>267</v>
      </c>
      <c r="N116" s="85" t="s">
        <v>268</v>
      </c>
      <c r="O116" s="86" t="s">
        <v>269</v>
      </c>
      <c r="P116" s="9"/>
      <c r="Q116" s="1"/>
      <c r="R116" s="18"/>
      <c r="S116" s="89"/>
      <c r="T116" s="18"/>
      <c r="U116" s="18"/>
      <c r="V116" s="18"/>
      <c r="W116" s="18"/>
      <c r="X116" s="18"/>
      <c r="Y116" s="18"/>
      <c r="Z116" s="18"/>
    </row>
    <row r="117" spans="1:27" s="148" customFormat="1">
      <c r="A117" s="299">
        <v>1</v>
      </c>
      <c r="B117" s="300">
        <v>41579</v>
      </c>
      <c r="C117" s="300"/>
      <c r="D117" s="301" t="s">
        <v>282</v>
      </c>
      <c r="E117" s="299" t="s">
        <v>283</v>
      </c>
      <c r="F117" s="302">
        <v>82</v>
      </c>
      <c r="G117" s="299" t="s">
        <v>219</v>
      </c>
      <c r="H117" s="299">
        <v>100</v>
      </c>
      <c r="I117" s="303">
        <v>100</v>
      </c>
      <c r="J117" s="537" t="s">
        <v>285</v>
      </c>
      <c r="K117" s="538"/>
      <c r="L117" s="304">
        <f t="shared" ref="L117:L139" si="36">H117-F117-K117</f>
        <v>18</v>
      </c>
      <c r="M117" s="305">
        <f t="shared" ref="M117:M139" si="37">L117/F117</f>
        <v>0.21951219512195122</v>
      </c>
      <c r="N117" s="306" t="s">
        <v>272</v>
      </c>
      <c r="O117" s="307">
        <v>42657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7" s="148" customFormat="1">
      <c r="A118" s="299">
        <v>2</v>
      </c>
      <c r="B118" s="300">
        <v>41794</v>
      </c>
      <c r="C118" s="300"/>
      <c r="D118" s="301" t="s">
        <v>284</v>
      </c>
      <c r="E118" s="299" t="s">
        <v>270</v>
      </c>
      <c r="F118" s="302">
        <v>257</v>
      </c>
      <c r="G118" s="299" t="s">
        <v>219</v>
      </c>
      <c r="H118" s="299">
        <v>300</v>
      </c>
      <c r="I118" s="303">
        <v>300</v>
      </c>
      <c r="J118" s="537" t="s">
        <v>285</v>
      </c>
      <c r="K118" s="538"/>
      <c r="L118" s="304">
        <f t="shared" si="36"/>
        <v>43</v>
      </c>
      <c r="M118" s="305">
        <f t="shared" si="37"/>
        <v>0.16731517509727625</v>
      </c>
      <c r="N118" s="306" t="s">
        <v>272</v>
      </c>
      <c r="O118" s="307">
        <v>41822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7" s="148" customFormat="1">
      <c r="A119" s="299">
        <f t="shared" ref="A119:A127" si="38">1+A118</f>
        <v>3</v>
      </c>
      <c r="B119" s="300">
        <v>41828</v>
      </c>
      <c r="C119" s="300"/>
      <c r="D119" s="301" t="s">
        <v>286</v>
      </c>
      <c r="E119" s="299" t="s">
        <v>270</v>
      </c>
      <c r="F119" s="302">
        <v>393</v>
      </c>
      <c r="G119" s="299" t="s">
        <v>219</v>
      </c>
      <c r="H119" s="299">
        <v>468</v>
      </c>
      <c r="I119" s="303">
        <v>468</v>
      </c>
      <c r="J119" s="537" t="s">
        <v>285</v>
      </c>
      <c r="K119" s="538"/>
      <c r="L119" s="304">
        <f t="shared" si="36"/>
        <v>75</v>
      </c>
      <c r="M119" s="305">
        <f t="shared" si="37"/>
        <v>0.19083969465648856</v>
      </c>
      <c r="N119" s="306" t="s">
        <v>272</v>
      </c>
      <c r="O119" s="307">
        <v>41863</v>
      </c>
      <c r="P119" s="203"/>
      <c r="Q119" s="203"/>
      <c r="R119" s="203"/>
      <c r="S119" s="202"/>
      <c r="T119" s="203"/>
      <c r="U119" s="203"/>
      <c r="V119" s="203"/>
      <c r="W119" s="203"/>
      <c r="X119" s="203"/>
      <c r="Y119" s="203"/>
      <c r="Z119" s="203"/>
    </row>
    <row r="120" spans="1:27" s="148" customFormat="1">
      <c r="A120" s="299">
        <f t="shared" si="38"/>
        <v>4</v>
      </c>
      <c r="B120" s="300">
        <v>41857</v>
      </c>
      <c r="C120" s="300"/>
      <c r="D120" s="301" t="s">
        <v>287</v>
      </c>
      <c r="E120" s="299" t="s">
        <v>270</v>
      </c>
      <c r="F120" s="302">
        <v>205</v>
      </c>
      <c r="G120" s="299" t="s">
        <v>219</v>
      </c>
      <c r="H120" s="299">
        <v>275</v>
      </c>
      <c r="I120" s="303">
        <v>250</v>
      </c>
      <c r="J120" s="537" t="s">
        <v>285</v>
      </c>
      <c r="K120" s="538"/>
      <c r="L120" s="304">
        <f t="shared" si="36"/>
        <v>70</v>
      </c>
      <c r="M120" s="305">
        <f t="shared" si="37"/>
        <v>0.34146341463414637</v>
      </c>
      <c r="N120" s="306" t="s">
        <v>272</v>
      </c>
      <c r="O120" s="307">
        <v>41962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7" s="148" customFormat="1">
      <c r="A121" s="299">
        <f t="shared" si="38"/>
        <v>5</v>
      </c>
      <c r="B121" s="300">
        <v>41886</v>
      </c>
      <c r="C121" s="300"/>
      <c r="D121" s="301" t="s">
        <v>288</v>
      </c>
      <c r="E121" s="299" t="s">
        <v>270</v>
      </c>
      <c r="F121" s="302">
        <v>162</v>
      </c>
      <c r="G121" s="299" t="s">
        <v>219</v>
      </c>
      <c r="H121" s="299">
        <v>190</v>
      </c>
      <c r="I121" s="303">
        <v>190</v>
      </c>
      <c r="J121" s="537" t="s">
        <v>285</v>
      </c>
      <c r="K121" s="538"/>
      <c r="L121" s="304">
        <f t="shared" si="36"/>
        <v>28</v>
      </c>
      <c r="M121" s="305">
        <f t="shared" si="37"/>
        <v>0.1728395061728395</v>
      </c>
      <c r="N121" s="306" t="s">
        <v>272</v>
      </c>
      <c r="O121" s="307">
        <v>42006</v>
      </c>
      <c r="P121" s="203"/>
      <c r="Q121" s="203"/>
      <c r="R121" s="203"/>
      <c r="S121" s="202"/>
      <c r="T121" s="203"/>
      <c r="U121" s="203"/>
      <c r="V121" s="203"/>
      <c r="W121" s="203"/>
      <c r="X121" s="203"/>
      <c r="Y121" s="203"/>
      <c r="Z121" s="203"/>
    </row>
    <row r="122" spans="1:27" s="148" customFormat="1">
      <c r="A122" s="299">
        <f t="shared" si="38"/>
        <v>6</v>
      </c>
      <c r="B122" s="300">
        <v>41886</v>
      </c>
      <c r="C122" s="300"/>
      <c r="D122" s="301" t="s">
        <v>289</v>
      </c>
      <c r="E122" s="299" t="s">
        <v>270</v>
      </c>
      <c r="F122" s="302">
        <v>75</v>
      </c>
      <c r="G122" s="299" t="s">
        <v>219</v>
      </c>
      <c r="H122" s="299">
        <v>91.5</v>
      </c>
      <c r="I122" s="303" t="s">
        <v>290</v>
      </c>
      <c r="J122" s="537" t="s">
        <v>291</v>
      </c>
      <c r="K122" s="538"/>
      <c r="L122" s="304">
        <f t="shared" si="36"/>
        <v>16.5</v>
      </c>
      <c r="M122" s="305">
        <f t="shared" si="37"/>
        <v>0.22</v>
      </c>
      <c r="N122" s="306" t="s">
        <v>272</v>
      </c>
      <c r="O122" s="307">
        <v>41954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7" s="148" customFormat="1">
      <c r="A123" s="299">
        <f t="shared" si="38"/>
        <v>7</v>
      </c>
      <c r="B123" s="300">
        <v>41913</v>
      </c>
      <c r="C123" s="300"/>
      <c r="D123" s="301" t="s">
        <v>292</v>
      </c>
      <c r="E123" s="299" t="s">
        <v>270</v>
      </c>
      <c r="F123" s="302">
        <v>850</v>
      </c>
      <c r="G123" s="299" t="s">
        <v>219</v>
      </c>
      <c r="H123" s="299">
        <v>982.5</v>
      </c>
      <c r="I123" s="303">
        <v>1050</v>
      </c>
      <c r="J123" s="537" t="s">
        <v>293</v>
      </c>
      <c r="K123" s="538"/>
      <c r="L123" s="304">
        <f t="shared" si="36"/>
        <v>132.5</v>
      </c>
      <c r="M123" s="305">
        <f t="shared" si="37"/>
        <v>0.15588235294117647</v>
      </c>
      <c r="N123" s="306" t="s">
        <v>272</v>
      </c>
      <c r="O123" s="307">
        <v>42039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7" s="148" customFormat="1">
      <c r="A124" s="299">
        <f t="shared" si="38"/>
        <v>8</v>
      </c>
      <c r="B124" s="300">
        <v>41913</v>
      </c>
      <c r="C124" s="300"/>
      <c r="D124" s="301" t="s">
        <v>294</v>
      </c>
      <c r="E124" s="299" t="s">
        <v>270</v>
      </c>
      <c r="F124" s="302">
        <v>475</v>
      </c>
      <c r="G124" s="299" t="s">
        <v>219</v>
      </c>
      <c r="H124" s="299">
        <v>515</v>
      </c>
      <c r="I124" s="303">
        <v>600</v>
      </c>
      <c r="J124" s="537" t="s">
        <v>295</v>
      </c>
      <c r="K124" s="538"/>
      <c r="L124" s="304">
        <f t="shared" si="36"/>
        <v>40</v>
      </c>
      <c r="M124" s="305">
        <f t="shared" si="37"/>
        <v>8.4210526315789472E-2</v>
      </c>
      <c r="N124" s="306" t="s">
        <v>272</v>
      </c>
      <c r="O124" s="307">
        <v>41939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7" s="148" customFormat="1">
      <c r="A125" s="299">
        <f t="shared" si="38"/>
        <v>9</v>
      </c>
      <c r="B125" s="300">
        <v>41913</v>
      </c>
      <c r="C125" s="300"/>
      <c r="D125" s="301" t="s">
        <v>296</v>
      </c>
      <c r="E125" s="299" t="s">
        <v>270</v>
      </c>
      <c r="F125" s="302">
        <v>86</v>
      </c>
      <c r="G125" s="299" t="s">
        <v>219</v>
      </c>
      <c r="H125" s="299">
        <v>99</v>
      </c>
      <c r="I125" s="303">
        <v>140</v>
      </c>
      <c r="J125" s="537" t="s">
        <v>297</v>
      </c>
      <c r="K125" s="538"/>
      <c r="L125" s="304">
        <f t="shared" si="36"/>
        <v>13</v>
      </c>
      <c r="M125" s="305">
        <f t="shared" si="37"/>
        <v>0.15116279069767441</v>
      </c>
      <c r="N125" s="306" t="s">
        <v>272</v>
      </c>
      <c r="O125" s="307">
        <v>41939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7" s="148" customFormat="1">
      <c r="A126" s="299">
        <f t="shared" si="38"/>
        <v>10</v>
      </c>
      <c r="B126" s="300">
        <v>41926</v>
      </c>
      <c r="C126" s="300"/>
      <c r="D126" s="301" t="s">
        <v>298</v>
      </c>
      <c r="E126" s="299" t="s">
        <v>270</v>
      </c>
      <c r="F126" s="302">
        <v>496.6</v>
      </c>
      <c r="G126" s="299" t="s">
        <v>219</v>
      </c>
      <c r="H126" s="299">
        <v>621</v>
      </c>
      <c r="I126" s="303">
        <v>580</v>
      </c>
      <c r="J126" s="537" t="s">
        <v>285</v>
      </c>
      <c r="K126" s="538"/>
      <c r="L126" s="304">
        <f t="shared" si="36"/>
        <v>124.39999999999998</v>
      </c>
      <c r="M126" s="305">
        <f t="shared" si="37"/>
        <v>0.25050342327829234</v>
      </c>
      <c r="N126" s="306" t="s">
        <v>272</v>
      </c>
      <c r="O126" s="307">
        <v>42605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7" s="148" customFormat="1">
      <c r="A127" s="299">
        <f t="shared" si="38"/>
        <v>11</v>
      </c>
      <c r="B127" s="300">
        <v>41926</v>
      </c>
      <c r="C127" s="300"/>
      <c r="D127" s="301" t="s">
        <v>299</v>
      </c>
      <c r="E127" s="299" t="s">
        <v>270</v>
      </c>
      <c r="F127" s="302">
        <v>2481.9</v>
      </c>
      <c r="G127" s="299" t="s">
        <v>219</v>
      </c>
      <c r="H127" s="299">
        <v>2840</v>
      </c>
      <c r="I127" s="303">
        <v>2870</v>
      </c>
      <c r="J127" s="537" t="s">
        <v>300</v>
      </c>
      <c r="K127" s="538"/>
      <c r="L127" s="304">
        <f t="shared" si="36"/>
        <v>358.09999999999991</v>
      </c>
      <c r="M127" s="305">
        <f t="shared" si="37"/>
        <v>0.14428462065353154</v>
      </c>
      <c r="N127" s="306" t="s">
        <v>272</v>
      </c>
      <c r="O127" s="307">
        <v>42017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7" s="148" customFormat="1">
      <c r="A128" s="299">
        <f>1+A125</f>
        <v>10</v>
      </c>
      <c r="B128" s="300">
        <v>41928</v>
      </c>
      <c r="C128" s="300"/>
      <c r="D128" s="301" t="s">
        <v>301</v>
      </c>
      <c r="E128" s="299" t="s">
        <v>270</v>
      </c>
      <c r="F128" s="302">
        <v>84.5</v>
      </c>
      <c r="G128" s="299" t="s">
        <v>219</v>
      </c>
      <c r="H128" s="299">
        <v>93</v>
      </c>
      <c r="I128" s="303">
        <v>110</v>
      </c>
      <c r="J128" s="537" t="s">
        <v>302</v>
      </c>
      <c r="K128" s="538"/>
      <c r="L128" s="304">
        <f t="shared" si="36"/>
        <v>8.5</v>
      </c>
      <c r="M128" s="305">
        <f t="shared" si="37"/>
        <v>0.10059171597633136</v>
      </c>
      <c r="N128" s="306" t="s">
        <v>272</v>
      </c>
      <c r="O128" s="307">
        <v>41939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f t="shared" ref="A129:A147" si="39">1+A128</f>
        <v>11</v>
      </c>
      <c r="B129" s="300">
        <v>41928</v>
      </c>
      <c r="C129" s="300"/>
      <c r="D129" s="301" t="s">
        <v>303</v>
      </c>
      <c r="E129" s="299" t="s">
        <v>270</v>
      </c>
      <c r="F129" s="302">
        <v>401</v>
      </c>
      <c r="G129" s="299" t="s">
        <v>219</v>
      </c>
      <c r="H129" s="299">
        <v>428</v>
      </c>
      <c r="I129" s="303">
        <v>450</v>
      </c>
      <c r="J129" s="537" t="s">
        <v>304</v>
      </c>
      <c r="K129" s="538"/>
      <c r="L129" s="304">
        <f t="shared" si="36"/>
        <v>27</v>
      </c>
      <c r="M129" s="305">
        <f t="shared" si="37"/>
        <v>6.7331670822942641E-2</v>
      </c>
      <c r="N129" s="306" t="s">
        <v>272</v>
      </c>
      <c r="O129" s="307">
        <v>42020</v>
      </c>
      <c r="P129" s="203"/>
      <c r="Q129" s="203"/>
      <c r="R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f t="shared" si="39"/>
        <v>12</v>
      </c>
      <c r="B130" s="300">
        <v>41928</v>
      </c>
      <c r="C130" s="300"/>
      <c r="D130" s="301" t="s">
        <v>305</v>
      </c>
      <c r="E130" s="299" t="s">
        <v>270</v>
      </c>
      <c r="F130" s="302">
        <v>101</v>
      </c>
      <c r="G130" s="299" t="s">
        <v>219</v>
      </c>
      <c r="H130" s="299">
        <v>112</v>
      </c>
      <c r="I130" s="303">
        <v>120</v>
      </c>
      <c r="J130" s="537" t="s">
        <v>306</v>
      </c>
      <c r="K130" s="538"/>
      <c r="L130" s="304">
        <f t="shared" si="36"/>
        <v>11</v>
      </c>
      <c r="M130" s="305">
        <f t="shared" si="37"/>
        <v>0.10891089108910891</v>
      </c>
      <c r="N130" s="306" t="s">
        <v>272</v>
      </c>
      <c r="O130" s="307">
        <v>41939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f t="shared" si="39"/>
        <v>13</v>
      </c>
      <c r="B131" s="300">
        <v>41954</v>
      </c>
      <c r="C131" s="300"/>
      <c r="D131" s="301" t="s">
        <v>307</v>
      </c>
      <c r="E131" s="299" t="s">
        <v>270</v>
      </c>
      <c r="F131" s="302">
        <v>59</v>
      </c>
      <c r="G131" s="299" t="s">
        <v>219</v>
      </c>
      <c r="H131" s="299">
        <v>76</v>
      </c>
      <c r="I131" s="303">
        <v>76</v>
      </c>
      <c r="J131" s="537" t="s">
        <v>285</v>
      </c>
      <c r="K131" s="538"/>
      <c r="L131" s="304">
        <f t="shared" si="36"/>
        <v>17</v>
      </c>
      <c r="M131" s="305">
        <f t="shared" si="37"/>
        <v>0.28813559322033899</v>
      </c>
      <c r="N131" s="306" t="s">
        <v>272</v>
      </c>
      <c r="O131" s="307">
        <v>43032</v>
      </c>
      <c r="P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f t="shared" si="39"/>
        <v>14</v>
      </c>
      <c r="B132" s="300">
        <v>41954</v>
      </c>
      <c r="C132" s="300"/>
      <c r="D132" s="301" t="s">
        <v>296</v>
      </c>
      <c r="E132" s="299" t="s">
        <v>270</v>
      </c>
      <c r="F132" s="302">
        <v>99</v>
      </c>
      <c r="G132" s="299" t="s">
        <v>219</v>
      </c>
      <c r="H132" s="299">
        <v>120</v>
      </c>
      <c r="I132" s="303">
        <v>120</v>
      </c>
      <c r="J132" s="537" t="s">
        <v>308</v>
      </c>
      <c r="K132" s="538"/>
      <c r="L132" s="304">
        <f t="shared" si="36"/>
        <v>21</v>
      </c>
      <c r="M132" s="305">
        <f t="shared" si="37"/>
        <v>0.21212121212121213</v>
      </c>
      <c r="N132" s="306" t="s">
        <v>272</v>
      </c>
      <c r="O132" s="307">
        <v>41960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f t="shared" si="39"/>
        <v>15</v>
      </c>
      <c r="B133" s="300">
        <v>41956</v>
      </c>
      <c r="C133" s="300"/>
      <c r="D133" s="301" t="s">
        <v>309</v>
      </c>
      <c r="E133" s="299" t="s">
        <v>270</v>
      </c>
      <c r="F133" s="302">
        <v>22</v>
      </c>
      <c r="G133" s="299" t="s">
        <v>219</v>
      </c>
      <c r="H133" s="299">
        <v>33.549999999999997</v>
      </c>
      <c r="I133" s="303">
        <v>32</v>
      </c>
      <c r="J133" s="537" t="s">
        <v>310</v>
      </c>
      <c r="K133" s="538"/>
      <c r="L133" s="304">
        <f t="shared" si="36"/>
        <v>11.549999999999997</v>
      </c>
      <c r="M133" s="305">
        <f t="shared" si="37"/>
        <v>0.52499999999999991</v>
      </c>
      <c r="N133" s="306" t="s">
        <v>272</v>
      </c>
      <c r="O133" s="307">
        <v>42188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f t="shared" si="39"/>
        <v>16</v>
      </c>
      <c r="B134" s="300">
        <v>41976</v>
      </c>
      <c r="C134" s="300"/>
      <c r="D134" s="301" t="s">
        <v>311</v>
      </c>
      <c r="E134" s="299" t="s">
        <v>270</v>
      </c>
      <c r="F134" s="302">
        <v>440</v>
      </c>
      <c r="G134" s="299" t="s">
        <v>219</v>
      </c>
      <c r="H134" s="299">
        <v>520</v>
      </c>
      <c r="I134" s="303">
        <v>520</v>
      </c>
      <c r="J134" s="537" t="s">
        <v>312</v>
      </c>
      <c r="K134" s="538"/>
      <c r="L134" s="304">
        <f t="shared" si="36"/>
        <v>80</v>
      </c>
      <c r="M134" s="305">
        <f t="shared" si="37"/>
        <v>0.18181818181818182</v>
      </c>
      <c r="N134" s="306" t="s">
        <v>272</v>
      </c>
      <c r="O134" s="307">
        <v>42208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f t="shared" si="39"/>
        <v>17</v>
      </c>
      <c r="B135" s="300">
        <v>41976</v>
      </c>
      <c r="C135" s="300"/>
      <c r="D135" s="301" t="s">
        <v>313</v>
      </c>
      <c r="E135" s="299" t="s">
        <v>270</v>
      </c>
      <c r="F135" s="302">
        <v>360</v>
      </c>
      <c r="G135" s="299" t="s">
        <v>219</v>
      </c>
      <c r="H135" s="299">
        <v>427</v>
      </c>
      <c r="I135" s="303">
        <v>425</v>
      </c>
      <c r="J135" s="537" t="s">
        <v>314</v>
      </c>
      <c r="K135" s="538"/>
      <c r="L135" s="304">
        <f t="shared" si="36"/>
        <v>67</v>
      </c>
      <c r="M135" s="305">
        <f t="shared" si="37"/>
        <v>0.18611111111111112</v>
      </c>
      <c r="N135" s="306" t="s">
        <v>272</v>
      </c>
      <c r="O135" s="307">
        <v>42058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f t="shared" si="39"/>
        <v>18</v>
      </c>
      <c r="B136" s="300">
        <v>42012</v>
      </c>
      <c r="C136" s="300"/>
      <c r="D136" s="301" t="s">
        <v>388</v>
      </c>
      <c r="E136" s="299" t="s">
        <v>270</v>
      </c>
      <c r="F136" s="302">
        <v>360</v>
      </c>
      <c r="G136" s="299" t="s">
        <v>219</v>
      </c>
      <c r="H136" s="299">
        <v>455</v>
      </c>
      <c r="I136" s="303">
        <v>420</v>
      </c>
      <c r="J136" s="537" t="s">
        <v>315</v>
      </c>
      <c r="K136" s="538"/>
      <c r="L136" s="304">
        <f t="shared" si="36"/>
        <v>95</v>
      </c>
      <c r="M136" s="305">
        <f t="shared" si="37"/>
        <v>0.2638888888888889</v>
      </c>
      <c r="N136" s="306" t="s">
        <v>272</v>
      </c>
      <c r="O136" s="307">
        <v>42024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f t="shared" si="39"/>
        <v>19</v>
      </c>
      <c r="B137" s="300">
        <v>42012</v>
      </c>
      <c r="C137" s="300"/>
      <c r="D137" s="301" t="s">
        <v>2464</v>
      </c>
      <c r="E137" s="299" t="s">
        <v>270</v>
      </c>
      <c r="F137" s="302">
        <v>130</v>
      </c>
      <c r="G137" s="299"/>
      <c r="H137" s="299">
        <v>175.5</v>
      </c>
      <c r="I137" s="303">
        <v>165</v>
      </c>
      <c r="J137" s="537" t="s">
        <v>2917</v>
      </c>
      <c r="K137" s="538"/>
      <c r="L137" s="304">
        <f t="shared" si="36"/>
        <v>45.5</v>
      </c>
      <c r="M137" s="305">
        <f t="shared" si="37"/>
        <v>0.35</v>
      </c>
      <c r="N137" s="306" t="s">
        <v>272</v>
      </c>
      <c r="O137" s="307">
        <v>43088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f t="shared" si="39"/>
        <v>20</v>
      </c>
      <c r="B138" s="300">
        <v>42040</v>
      </c>
      <c r="C138" s="300"/>
      <c r="D138" s="301" t="s">
        <v>316</v>
      </c>
      <c r="E138" s="299" t="s">
        <v>283</v>
      </c>
      <c r="F138" s="302">
        <v>98</v>
      </c>
      <c r="G138" s="299"/>
      <c r="H138" s="299">
        <v>120</v>
      </c>
      <c r="I138" s="303">
        <v>120</v>
      </c>
      <c r="J138" s="537" t="s">
        <v>285</v>
      </c>
      <c r="K138" s="538"/>
      <c r="L138" s="304">
        <f t="shared" si="36"/>
        <v>22</v>
      </c>
      <c r="M138" s="305">
        <f t="shared" si="37"/>
        <v>0.22448979591836735</v>
      </c>
      <c r="N138" s="306" t="s">
        <v>272</v>
      </c>
      <c r="O138" s="307">
        <v>42753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f t="shared" si="39"/>
        <v>21</v>
      </c>
      <c r="B139" s="300">
        <v>42040</v>
      </c>
      <c r="C139" s="300"/>
      <c r="D139" s="301" t="s">
        <v>317</v>
      </c>
      <c r="E139" s="299" t="s">
        <v>283</v>
      </c>
      <c r="F139" s="302">
        <v>196</v>
      </c>
      <c r="G139" s="299"/>
      <c r="H139" s="299">
        <v>262</v>
      </c>
      <c r="I139" s="303">
        <v>255</v>
      </c>
      <c r="J139" s="537" t="s">
        <v>285</v>
      </c>
      <c r="K139" s="538"/>
      <c r="L139" s="304">
        <f t="shared" si="36"/>
        <v>66</v>
      </c>
      <c r="M139" s="305">
        <f t="shared" si="37"/>
        <v>0.33673469387755101</v>
      </c>
      <c r="N139" s="306" t="s">
        <v>272</v>
      </c>
      <c r="O139" s="307">
        <v>42599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315">
        <f t="shared" si="39"/>
        <v>22</v>
      </c>
      <c r="B140" s="316">
        <v>42067</v>
      </c>
      <c r="C140" s="316"/>
      <c r="D140" s="317" t="s">
        <v>318</v>
      </c>
      <c r="E140" s="315" t="s">
        <v>283</v>
      </c>
      <c r="F140" s="318" t="s">
        <v>319</v>
      </c>
      <c r="G140" s="319"/>
      <c r="H140" s="319"/>
      <c r="I140" s="319" t="s">
        <v>320</v>
      </c>
      <c r="J140" s="554" t="s">
        <v>271</v>
      </c>
      <c r="K140" s="555"/>
      <c r="L140" s="319"/>
      <c r="M140" s="315"/>
      <c r="N140" s="320"/>
      <c r="O140" s="321"/>
      <c r="P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f t="shared" si="39"/>
        <v>23</v>
      </c>
      <c r="B141" s="300">
        <v>42067</v>
      </c>
      <c r="C141" s="300"/>
      <c r="D141" s="301" t="s">
        <v>321</v>
      </c>
      <c r="E141" s="299" t="s">
        <v>283</v>
      </c>
      <c r="F141" s="302">
        <v>185</v>
      </c>
      <c r="G141" s="299"/>
      <c r="H141" s="299">
        <v>224</v>
      </c>
      <c r="I141" s="303" t="s">
        <v>322</v>
      </c>
      <c r="J141" s="537" t="s">
        <v>285</v>
      </c>
      <c r="K141" s="538"/>
      <c r="L141" s="304">
        <f>H141-F141-K141</f>
        <v>39</v>
      </c>
      <c r="M141" s="305">
        <f>L141/F141</f>
        <v>0.21081081081081082</v>
      </c>
      <c r="N141" s="306" t="s">
        <v>272</v>
      </c>
      <c r="O141" s="307">
        <v>42647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315">
        <f t="shared" si="39"/>
        <v>24</v>
      </c>
      <c r="B142" s="316">
        <v>42090</v>
      </c>
      <c r="C142" s="316"/>
      <c r="D142" s="317" t="s">
        <v>323</v>
      </c>
      <c r="E142" s="315" t="s">
        <v>283</v>
      </c>
      <c r="F142" s="318" t="s">
        <v>324</v>
      </c>
      <c r="G142" s="319"/>
      <c r="H142" s="319"/>
      <c r="I142" s="319">
        <v>67</v>
      </c>
      <c r="J142" s="554" t="s">
        <v>271</v>
      </c>
      <c r="K142" s="555"/>
      <c r="L142" s="319"/>
      <c r="M142" s="315"/>
      <c r="N142" s="320"/>
      <c r="O142" s="321"/>
      <c r="P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f t="shared" si="39"/>
        <v>25</v>
      </c>
      <c r="B143" s="300">
        <v>42093</v>
      </c>
      <c r="C143" s="300"/>
      <c r="D143" s="301" t="s">
        <v>325</v>
      </c>
      <c r="E143" s="299" t="s">
        <v>283</v>
      </c>
      <c r="F143" s="302">
        <v>183.5</v>
      </c>
      <c r="G143" s="299"/>
      <c r="H143" s="299">
        <v>219</v>
      </c>
      <c r="I143" s="303">
        <v>218</v>
      </c>
      <c r="J143" s="537" t="s">
        <v>326</v>
      </c>
      <c r="K143" s="538"/>
      <c r="L143" s="304">
        <f t="shared" ref="L143:L149" si="40">H143-F143-K143</f>
        <v>35.5</v>
      </c>
      <c r="M143" s="305">
        <f t="shared" ref="M143:M149" si="41">L143/F143</f>
        <v>0.19346049046321526</v>
      </c>
      <c r="N143" s="306" t="s">
        <v>272</v>
      </c>
      <c r="O143" s="307">
        <v>42103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f t="shared" si="39"/>
        <v>26</v>
      </c>
      <c r="B144" s="300">
        <v>42114</v>
      </c>
      <c r="C144" s="300"/>
      <c r="D144" s="301" t="s">
        <v>327</v>
      </c>
      <c r="E144" s="299" t="s">
        <v>283</v>
      </c>
      <c r="F144" s="302">
        <f>(227+237)/2</f>
        <v>232</v>
      </c>
      <c r="G144" s="299"/>
      <c r="H144" s="299">
        <v>298</v>
      </c>
      <c r="I144" s="303">
        <v>298</v>
      </c>
      <c r="J144" s="537" t="s">
        <v>285</v>
      </c>
      <c r="K144" s="538"/>
      <c r="L144" s="304">
        <f t="shared" si="40"/>
        <v>66</v>
      </c>
      <c r="M144" s="305">
        <f t="shared" si="41"/>
        <v>0.28448275862068967</v>
      </c>
      <c r="N144" s="306" t="s">
        <v>272</v>
      </c>
      <c r="O144" s="307">
        <v>42823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299">
        <f t="shared" si="39"/>
        <v>27</v>
      </c>
      <c r="B145" s="300">
        <v>42128</v>
      </c>
      <c r="C145" s="300"/>
      <c r="D145" s="301" t="s">
        <v>328</v>
      </c>
      <c r="E145" s="299" t="s">
        <v>270</v>
      </c>
      <c r="F145" s="302">
        <v>385</v>
      </c>
      <c r="G145" s="299"/>
      <c r="H145" s="299">
        <f>212.5+331</f>
        <v>543.5</v>
      </c>
      <c r="I145" s="303">
        <v>510</v>
      </c>
      <c r="J145" s="537" t="s">
        <v>329</v>
      </c>
      <c r="K145" s="538"/>
      <c r="L145" s="304">
        <f t="shared" si="40"/>
        <v>158.5</v>
      </c>
      <c r="M145" s="305">
        <f t="shared" si="41"/>
        <v>0.41168831168831171</v>
      </c>
      <c r="N145" s="306" t="s">
        <v>272</v>
      </c>
      <c r="O145" s="307">
        <v>42235</v>
      </c>
      <c r="P145" s="203"/>
      <c r="Q145" s="203"/>
      <c r="R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f t="shared" si="39"/>
        <v>28</v>
      </c>
      <c r="B146" s="300">
        <v>42128</v>
      </c>
      <c r="C146" s="300"/>
      <c r="D146" s="301" t="s">
        <v>330</v>
      </c>
      <c r="E146" s="299" t="s">
        <v>270</v>
      </c>
      <c r="F146" s="302">
        <v>115.5</v>
      </c>
      <c r="G146" s="299"/>
      <c r="H146" s="299">
        <v>146</v>
      </c>
      <c r="I146" s="303">
        <v>142</v>
      </c>
      <c r="J146" s="537" t="s">
        <v>331</v>
      </c>
      <c r="K146" s="538"/>
      <c r="L146" s="304">
        <f t="shared" si="40"/>
        <v>30.5</v>
      </c>
      <c r="M146" s="305">
        <f t="shared" si="41"/>
        <v>0.26406926406926406</v>
      </c>
      <c r="N146" s="306" t="s">
        <v>272</v>
      </c>
      <c r="O146" s="307">
        <v>42202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f t="shared" si="39"/>
        <v>29</v>
      </c>
      <c r="B147" s="300">
        <v>42151</v>
      </c>
      <c r="C147" s="300"/>
      <c r="D147" s="301" t="s">
        <v>332</v>
      </c>
      <c r="E147" s="299" t="s">
        <v>270</v>
      </c>
      <c r="F147" s="302">
        <v>237.5</v>
      </c>
      <c r="G147" s="299"/>
      <c r="H147" s="299">
        <v>279.5</v>
      </c>
      <c r="I147" s="303">
        <v>278</v>
      </c>
      <c r="J147" s="537" t="s">
        <v>285</v>
      </c>
      <c r="K147" s="538"/>
      <c r="L147" s="304">
        <f t="shared" si="40"/>
        <v>42</v>
      </c>
      <c r="M147" s="305">
        <f t="shared" si="41"/>
        <v>0.17684210526315788</v>
      </c>
      <c r="N147" s="306" t="s">
        <v>272</v>
      </c>
      <c r="O147" s="307">
        <v>42222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v>30</v>
      </c>
      <c r="B148" s="300">
        <v>42174</v>
      </c>
      <c r="C148" s="300"/>
      <c r="D148" s="301" t="s">
        <v>303</v>
      </c>
      <c r="E148" s="299" t="s">
        <v>283</v>
      </c>
      <c r="F148" s="302">
        <v>340</v>
      </c>
      <c r="G148" s="299"/>
      <c r="H148" s="299">
        <v>448</v>
      </c>
      <c r="I148" s="303">
        <v>448</v>
      </c>
      <c r="J148" s="537" t="s">
        <v>285</v>
      </c>
      <c r="K148" s="538"/>
      <c r="L148" s="304">
        <f t="shared" si="40"/>
        <v>108</v>
      </c>
      <c r="M148" s="305">
        <f t="shared" si="41"/>
        <v>0.31764705882352939</v>
      </c>
      <c r="N148" s="306" t="s">
        <v>272</v>
      </c>
      <c r="O148" s="307">
        <v>43018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v>31</v>
      </c>
      <c r="B149" s="300">
        <v>42191</v>
      </c>
      <c r="C149" s="300"/>
      <c r="D149" s="301" t="s">
        <v>333</v>
      </c>
      <c r="E149" s="299" t="s">
        <v>283</v>
      </c>
      <c r="F149" s="302">
        <v>390</v>
      </c>
      <c r="G149" s="299"/>
      <c r="H149" s="299">
        <v>460</v>
      </c>
      <c r="I149" s="303">
        <v>460</v>
      </c>
      <c r="J149" s="537" t="s">
        <v>285</v>
      </c>
      <c r="K149" s="538"/>
      <c r="L149" s="304">
        <f t="shared" si="40"/>
        <v>70</v>
      </c>
      <c r="M149" s="305">
        <f t="shared" si="41"/>
        <v>0.17948717948717949</v>
      </c>
      <c r="N149" s="306" t="s">
        <v>272</v>
      </c>
      <c r="O149" s="307">
        <v>42478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315">
        <v>32</v>
      </c>
      <c r="B150" s="316">
        <v>42195</v>
      </c>
      <c r="C150" s="316"/>
      <c r="D150" s="317" t="s">
        <v>334</v>
      </c>
      <c r="E150" s="315" t="s">
        <v>283</v>
      </c>
      <c r="F150" s="318" t="s">
        <v>335</v>
      </c>
      <c r="G150" s="319"/>
      <c r="H150" s="319"/>
      <c r="I150" s="319">
        <v>172</v>
      </c>
      <c r="J150" s="554" t="s">
        <v>271</v>
      </c>
      <c r="K150" s="555"/>
      <c r="L150" s="319"/>
      <c r="M150" s="315"/>
      <c r="N150" s="320"/>
      <c r="O150" s="321"/>
      <c r="P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v>33</v>
      </c>
      <c r="B151" s="300">
        <v>42219</v>
      </c>
      <c r="C151" s="300"/>
      <c r="D151" s="301" t="s">
        <v>336</v>
      </c>
      <c r="E151" s="299" t="s">
        <v>283</v>
      </c>
      <c r="F151" s="302">
        <v>297.5</v>
      </c>
      <c r="G151" s="299"/>
      <c r="H151" s="299">
        <v>350</v>
      </c>
      <c r="I151" s="303">
        <v>360</v>
      </c>
      <c r="J151" s="537" t="s">
        <v>2444</v>
      </c>
      <c r="K151" s="538"/>
      <c r="L151" s="304">
        <f t="shared" ref="L151:L159" si="42">H151-F151-K151</f>
        <v>52.5</v>
      </c>
      <c r="M151" s="305">
        <f t="shared" ref="M151:M159" si="43">L151/F151</f>
        <v>0.17647058823529413</v>
      </c>
      <c r="N151" s="306" t="s">
        <v>272</v>
      </c>
      <c r="O151" s="307">
        <v>42232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v>34</v>
      </c>
      <c r="B152" s="300">
        <v>42219</v>
      </c>
      <c r="C152" s="300"/>
      <c r="D152" s="301" t="s">
        <v>337</v>
      </c>
      <c r="E152" s="299" t="s">
        <v>283</v>
      </c>
      <c r="F152" s="302">
        <v>115.5</v>
      </c>
      <c r="G152" s="299"/>
      <c r="H152" s="299">
        <v>149</v>
      </c>
      <c r="I152" s="303">
        <v>140</v>
      </c>
      <c r="J152" s="564" t="s">
        <v>2939</v>
      </c>
      <c r="K152" s="538"/>
      <c r="L152" s="304">
        <f t="shared" si="42"/>
        <v>33.5</v>
      </c>
      <c r="M152" s="305">
        <f t="shared" si="43"/>
        <v>0.29004329004329005</v>
      </c>
      <c r="N152" s="306" t="s">
        <v>272</v>
      </c>
      <c r="O152" s="307">
        <v>42740</v>
      </c>
      <c r="P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299">
        <v>35</v>
      </c>
      <c r="B153" s="300">
        <v>42251</v>
      </c>
      <c r="C153" s="300"/>
      <c r="D153" s="301" t="s">
        <v>332</v>
      </c>
      <c r="E153" s="299" t="s">
        <v>283</v>
      </c>
      <c r="F153" s="302">
        <v>226</v>
      </c>
      <c r="G153" s="299"/>
      <c r="H153" s="299">
        <v>292</v>
      </c>
      <c r="I153" s="303">
        <v>292</v>
      </c>
      <c r="J153" s="537" t="s">
        <v>338</v>
      </c>
      <c r="K153" s="538"/>
      <c r="L153" s="304">
        <f t="shared" si="42"/>
        <v>66</v>
      </c>
      <c r="M153" s="305">
        <f t="shared" si="43"/>
        <v>0.29203539823008851</v>
      </c>
      <c r="N153" s="306" t="s">
        <v>272</v>
      </c>
      <c r="O153" s="307">
        <v>42286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36</v>
      </c>
      <c r="B154" s="300">
        <v>42254</v>
      </c>
      <c r="C154" s="300"/>
      <c r="D154" s="301" t="s">
        <v>327</v>
      </c>
      <c r="E154" s="299" t="s">
        <v>283</v>
      </c>
      <c r="F154" s="302">
        <v>232.5</v>
      </c>
      <c r="G154" s="299"/>
      <c r="H154" s="299">
        <v>312.5</v>
      </c>
      <c r="I154" s="303">
        <v>310</v>
      </c>
      <c r="J154" s="537" t="s">
        <v>285</v>
      </c>
      <c r="K154" s="538"/>
      <c r="L154" s="304">
        <f t="shared" si="42"/>
        <v>80</v>
      </c>
      <c r="M154" s="305">
        <f t="shared" si="43"/>
        <v>0.34408602150537637</v>
      </c>
      <c r="N154" s="306" t="s">
        <v>272</v>
      </c>
      <c r="O154" s="307">
        <v>42823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v>37</v>
      </c>
      <c r="B155" s="300">
        <v>42268</v>
      </c>
      <c r="C155" s="300"/>
      <c r="D155" s="301" t="s">
        <v>339</v>
      </c>
      <c r="E155" s="299" t="s">
        <v>283</v>
      </c>
      <c r="F155" s="302">
        <v>196.5</v>
      </c>
      <c r="G155" s="299"/>
      <c r="H155" s="299">
        <v>238</v>
      </c>
      <c r="I155" s="303">
        <v>238</v>
      </c>
      <c r="J155" s="537" t="s">
        <v>338</v>
      </c>
      <c r="K155" s="538"/>
      <c r="L155" s="304">
        <f t="shared" si="42"/>
        <v>41.5</v>
      </c>
      <c r="M155" s="305">
        <f t="shared" si="43"/>
        <v>0.21119592875318066</v>
      </c>
      <c r="N155" s="306" t="s">
        <v>272</v>
      </c>
      <c r="O155" s="307">
        <v>42291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38</v>
      </c>
      <c r="B156" s="300">
        <v>42271</v>
      </c>
      <c r="C156" s="300"/>
      <c r="D156" s="301" t="s">
        <v>282</v>
      </c>
      <c r="E156" s="299" t="s">
        <v>283</v>
      </c>
      <c r="F156" s="302">
        <v>65</v>
      </c>
      <c r="G156" s="299"/>
      <c r="H156" s="299">
        <v>82</v>
      </c>
      <c r="I156" s="303">
        <v>82</v>
      </c>
      <c r="J156" s="537" t="s">
        <v>338</v>
      </c>
      <c r="K156" s="538"/>
      <c r="L156" s="304">
        <f t="shared" si="42"/>
        <v>17</v>
      </c>
      <c r="M156" s="305">
        <f t="shared" si="43"/>
        <v>0.26153846153846155</v>
      </c>
      <c r="N156" s="306" t="s">
        <v>272</v>
      </c>
      <c r="O156" s="307">
        <v>42578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39</v>
      </c>
      <c r="B157" s="300">
        <v>42291</v>
      </c>
      <c r="C157" s="300"/>
      <c r="D157" s="301" t="s">
        <v>340</v>
      </c>
      <c r="E157" s="299" t="s">
        <v>283</v>
      </c>
      <c r="F157" s="302">
        <v>144</v>
      </c>
      <c r="G157" s="299"/>
      <c r="H157" s="299">
        <v>182.5</v>
      </c>
      <c r="I157" s="303">
        <v>181</v>
      </c>
      <c r="J157" s="537" t="s">
        <v>338</v>
      </c>
      <c r="K157" s="538"/>
      <c r="L157" s="304">
        <f t="shared" si="42"/>
        <v>38.5</v>
      </c>
      <c r="M157" s="305">
        <f t="shared" si="43"/>
        <v>0.2673611111111111</v>
      </c>
      <c r="N157" s="306" t="s">
        <v>272</v>
      </c>
      <c r="O157" s="307">
        <v>42817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v>40</v>
      </c>
      <c r="B158" s="300">
        <v>42291</v>
      </c>
      <c r="C158" s="300"/>
      <c r="D158" s="301" t="s">
        <v>341</v>
      </c>
      <c r="E158" s="299" t="s">
        <v>283</v>
      </c>
      <c r="F158" s="302">
        <v>264</v>
      </c>
      <c r="G158" s="299"/>
      <c r="H158" s="299">
        <v>311</v>
      </c>
      <c r="I158" s="303">
        <v>311</v>
      </c>
      <c r="J158" s="537" t="s">
        <v>338</v>
      </c>
      <c r="K158" s="538"/>
      <c r="L158" s="304">
        <f t="shared" si="42"/>
        <v>47</v>
      </c>
      <c r="M158" s="305">
        <f t="shared" si="43"/>
        <v>0.17803030303030304</v>
      </c>
      <c r="N158" s="306" t="s">
        <v>272</v>
      </c>
      <c r="O158" s="307">
        <v>42604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41</v>
      </c>
      <c r="B159" s="300">
        <v>42318</v>
      </c>
      <c r="C159" s="300"/>
      <c r="D159" s="301" t="s">
        <v>353</v>
      </c>
      <c r="E159" s="299" t="s">
        <v>270</v>
      </c>
      <c r="F159" s="302">
        <v>549.5</v>
      </c>
      <c r="G159" s="299"/>
      <c r="H159" s="299">
        <v>630</v>
      </c>
      <c r="I159" s="303">
        <v>630</v>
      </c>
      <c r="J159" s="537" t="s">
        <v>338</v>
      </c>
      <c r="K159" s="538"/>
      <c r="L159" s="304">
        <f t="shared" si="42"/>
        <v>80.5</v>
      </c>
      <c r="M159" s="305">
        <f t="shared" si="43"/>
        <v>0.1464968152866242</v>
      </c>
      <c r="N159" s="306" t="s">
        <v>272</v>
      </c>
      <c r="O159" s="307">
        <v>42419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315">
        <v>42</v>
      </c>
      <c r="B160" s="316">
        <v>42342</v>
      </c>
      <c r="C160" s="316"/>
      <c r="D160" s="317" t="s">
        <v>342</v>
      </c>
      <c r="E160" s="315" t="s">
        <v>283</v>
      </c>
      <c r="F160" s="318" t="s">
        <v>343</v>
      </c>
      <c r="G160" s="319"/>
      <c r="H160" s="319"/>
      <c r="I160" s="319">
        <v>1250</v>
      </c>
      <c r="J160" s="554" t="s">
        <v>271</v>
      </c>
      <c r="K160" s="555"/>
      <c r="L160" s="319"/>
      <c r="M160" s="315"/>
      <c r="N160" s="320"/>
      <c r="O160" s="321"/>
      <c r="P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43</v>
      </c>
      <c r="B161" s="300">
        <v>42367</v>
      </c>
      <c r="C161" s="300"/>
      <c r="D161" s="301" t="s">
        <v>348</v>
      </c>
      <c r="E161" s="299" t="s">
        <v>283</v>
      </c>
      <c r="F161" s="302">
        <v>465</v>
      </c>
      <c r="G161" s="299"/>
      <c r="H161" s="299">
        <v>540</v>
      </c>
      <c r="I161" s="303">
        <v>540</v>
      </c>
      <c r="J161" s="537" t="s">
        <v>338</v>
      </c>
      <c r="K161" s="538"/>
      <c r="L161" s="304">
        <f t="shared" ref="L161:L166" si="44">H161-F161-K161</f>
        <v>75</v>
      </c>
      <c r="M161" s="305">
        <f t="shared" ref="M161:M166" si="45">L161/F161</f>
        <v>0.16129032258064516</v>
      </c>
      <c r="N161" s="306" t="s">
        <v>272</v>
      </c>
      <c r="O161" s="307">
        <v>42530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44</v>
      </c>
      <c r="B162" s="300">
        <v>42380</v>
      </c>
      <c r="C162" s="300"/>
      <c r="D162" s="301" t="s">
        <v>316</v>
      </c>
      <c r="E162" s="299" t="s">
        <v>270</v>
      </c>
      <c r="F162" s="302">
        <v>81</v>
      </c>
      <c r="G162" s="299"/>
      <c r="H162" s="299">
        <v>110</v>
      </c>
      <c r="I162" s="303">
        <v>110</v>
      </c>
      <c r="J162" s="537" t="s">
        <v>338</v>
      </c>
      <c r="K162" s="538"/>
      <c r="L162" s="304">
        <f t="shared" si="44"/>
        <v>29</v>
      </c>
      <c r="M162" s="305">
        <f t="shared" si="45"/>
        <v>0.35802469135802467</v>
      </c>
      <c r="N162" s="306" t="s">
        <v>272</v>
      </c>
      <c r="O162" s="307">
        <v>42745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45</v>
      </c>
      <c r="B163" s="300">
        <v>42382</v>
      </c>
      <c r="C163" s="300"/>
      <c r="D163" s="301" t="s">
        <v>351</v>
      </c>
      <c r="E163" s="299" t="s">
        <v>270</v>
      </c>
      <c r="F163" s="302">
        <v>417.5</v>
      </c>
      <c r="G163" s="299"/>
      <c r="H163" s="299">
        <v>547</v>
      </c>
      <c r="I163" s="303">
        <v>535</v>
      </c>
      <c r="J163" s="537" t="s">
        <v>338</v>
      </c>
      <c r="K163" s="538"/>
      <c r="L163" s="304">
        <f t="shared" si="44"/>
        <v>129.5</v>
      </c>
      <c r="M163" s="305">
        <f t="shared" si="45"/>
        <v>0.31017964071856285</v>
      </c>
      <c r="N163" s="306" t="s">
        <v>272</v>
      </c>
      <c r="O163" s="307">
        <v>42578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46</v>
      </c>
      <c r="B164" s="300">
        <v>42408</v>
      </c>
      <c r="C164" s="300"/>
      <c r="D164" s="301" t="s">
        <v>352</v>
      </c>
      <c r="E164" s="299" t="s">
        <v>283</v>
      </c>
      <c r="F164" s="302">
        <v>650</v>
      </c>
      <c r="G164" s="299"/>
      <c r="H164" s="299">
        <v>800</v>
      </c>
      <c r="I164" s="303">
        <v>800</v>
      </c>
      <c r="J164" s="537" t="s">
        <v>338</v>
      </c>
      <c r="K164" s="538"/>
      <c r="L164" s="304">
        <f>H164-F164-K164</f>
        <v>150</v>
      </c>
      <c r="M164" s="305">
        <f>L164/F164</f>
        <v>0.23076923076923078</v>
      </c>
      <c r="N164" s="306" t="s">
        <v>272</v>
      </c>
      <c r="O164" s="307">
        <v>43154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47</v>
      </c>
      <c r="B165" s="300">
        <v>42433</v>
      </c>
      <c r="C165" s="300"/>
      <c r="D165" s="301" t="s">
        <v>161</v>
      </c>
      <c r="E165" s="299" t="s">
        <v>283</v>
      </c>
      <c r="F165" s="302">
        <v>437.5</v>
      </c>
      <c r="G165" s="299"/>
      <c r="H165" s="299">
        <v>504.5</v>
      </c>
      <c r="I165" s="303">
        <v>522</v>
      </c>
      <c r="J165" s="537" t="s">
        <v>368</v>
      </c>
      <c r="K165" s="538"/>
      <c r="L165" s="304">
        <f t="shared" si="44"/>
        <v>67</v>
      </c>
      <c r="M165" s="305">
        <f t="shared" si="45"/>
        <v>0.15314285714285714</v>
      </c>
      <c r="N165" s="306" t="s">
        <v>272</v>
      </c>
      <c r="O165" s="307">
        <v>42480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48</v>
      </c>
      <c r="B166" s="300">
        <v>42438</v>
      </c>
      <c r="C166" s="300"/>
      <c r="D166" s="301" t="s">
        <v>360</v>
      </c>
      <c r="E166" s="299" t="s">
        <v>283</v>
      </c>
      <c r="F166" s="302">
        <v>189.5</v>
      </c>
      <c r="G166" s="299"/>
      <c r="H166" s="299">
        <v>218</v>
      </c>
      <c r="I166" s="303">
        <v>218</v>
      </c>
      <c r="J166" s="537" t="s">
        <v>338</v>
      </c>
      <c r="K166" s="538"/>
      <c r="L166" s="304">
        <f t="shared" si="44"/>
        <v>28.5</v>
      </c>
      <c r="M166" s="305">
        <f t="shared" si="45"/>
        <v>0.15039577836411611</v>
      </c>
      <c r="N166" s="306" t="s">
        <v>272</v>
      </c>
      <c r="O166" s="307">
        <v>43034</v>
      </c>
      <c r="P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315">
        <v>49</v>
      </c>
      <c r="B167" s="316">
        <v>42471</v>
      </c>
      <c r="C167" s="316"/>
      <c r="D167" s="317" t="s">
        <v>363</v>
      </c>
      <c r="E167" s="315" t="s">
        <v>283</v>
      </c>
      <c r="F167" s="318" t="s">
        <v>364</v>
      </c>
      <c r="G167" s="319"/>
      <c r="H167" s="319"/>
      <c r="I167" s="319">
        <v>60</v>
      </c>
      <c r="J167" s="554" t="s">
        <v>271</v>
      </c>
      <c r="K167" s="555"/>
      <c r="L167" s="319"/>
      <c r="M167" s="315"/>
      <c r="N167" s="320"/>
      <c r="O167" s="321"/>
      <c r="P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50</v>
      </c>
      <c r="B168" s="300">
        <v>42472</v>
      </c>
      <c r="C168" s="300"/>
      <c r="D168" s="301" t="s">
        <v>373</v>
      </c>
      <c r="E168" s="299" t="s">
        <v>283</v>
      </c>
      <c r="F168" s="302">
        <v>93</v>
      </c>
      <c r="G168" s="299"/>
      <c r="H168" s="299">
        <v>149</v>
      </c>
      <c r="I168" s="303">
        <v>140</v>
      </c>
      <c r="J168" s="564" t="s">
        <v>2940</v>
      </c>
      <c r="K168" s="538"/>
      <c r="L168" s="304">
        <f t="shared" ref="L168:L173" si="46">H168-F168-K168</f>
        <v>56</v>
      </c>
      <c r="M168" s="305">
        <f t="shared" ref="M168:M173" si="47">L168/F168</f>
        <v>0.60215053763440862</v>
      </c>
      <c r="N168" s="306" t="s">
        <v>272</v>
      </c>
      <c r="O168" s="307">
        <v>42740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51</v>
      </c>
      <c r="B169" s="300">
        <v>42472</v>
      </c>
      <c r="C169" s="300"/>
      <c r="D169" s="301" t="s">
        <v>365</v>
      </c>
      <c r="E169" s="299" t="s">
        <v>283</v>
      </c>
      <c r="F169" s="302">
        <v>130</v>
      </c>
      <c r="G169" s="299"/>
      <c r="H169" s="299">
        <v>150</v>
      </c>
      <c r="I169" s="303" t="s">
        <v>366</v>
      </c>
      <c r="J169" s="537" t="s">
        <v>338</v>
      </c>
      <c r="K169" s="538"/>
      <c r="L169" s="304">
        <f t="shared" si="46"/>
        <v>20</v>
      </c>
      <c r="M169" s="305">
        <f t="shared" si="47"/>
        <v>0.15384615384615385</v>
      </c>
      <c r="N169" s="306" t="s">
        <v>272</v>
      </c>
      <c r="O169" s="307">
        <v>42564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52</v>
      </c>
      <c r="B170" s="300">
        <v>42473</v>
      </c>
      <c r="C170" s="300"/>
      <c r="D170" s="301" t="s">
        <v>234</v>
      </c>
      <c r="E170" s="299" t="s">
        <v>283</v>
      </c>
      <c r="F170" s="302">
        <v>196</v>
      </c>
      <c r="G170" s="299"/>
      <c r="H170" s="299">
        <v>299</v>
      </c>
      <c r="I170" s="303">
        <v>299</v>
      </c>
      <c r="J170" s="537" t="s">
        <v>338</v>
      </c>
      <c r="K170" s="538"/>
      <c r="L170" s="304">
        <f t="shared" si="46"/>
        <v>103</v>
      </c>
      <c r="M170" s="305">
        <f t="shared" si="47"/>
        <v>0.52551020408163263</v>
      </c>
      <c r="N170" s="306" t="s">
        <v>272</v>
      </c>
      <c r="O170" s="307">
        <v>42620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53</v>
      </c>
      <c r="B171" s="300">
        <v>42473</v>
      </c>
      <c r="C171" s="300"/>
      <c r="D171" s="301" t="s">
        <v>367</v>
      </c>
      <c r="E171" s="299" t="s">
        <v>283</v>
      </c>
      <c r="F171" s="302">
        <v>88</v>
      </c>
      <c r="G171" s="299"/>
      <c r="H171" s="299">
        <v>103</v>
      </c>
      <c r="I171" s="303">
        <v>103</v>
      </c>
      <c r="J171" s="537" t="s">
        <v>338</v>
      </c>
      <c r="K171" s="538"/>
      <c r="L171" s="304">
        <f t="shared" si="46"/>
        <v>15</v>
      </c>
      <c r="M171" s="305">
        <f t="shared" si="47"/>
        <v>0.17045454545454544</v>
      </c>
      <c r="N171" s="306" t="s">
        <v>272</v>
      </c>
      <c r="O171" s="307">
        <v>42530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54</v>
      </c>
      <c r="B172" s="300">
        <v>42492</v>
      </c>
      <c r="C172" s="300"/>
      <c r="D172" s="301" t="s">
        <v>372</v>
      </c>
      <c r="E172" s="299" t="s">
        <v>283</v>
      </c>
      <c r="F172" s="302">
        <v>127.5</v>
      </c>
      <c r="G172" s="299"/>
      <c r="H172" s="299">
        <v>148</v>
      </c>
      <c r="I172" s="303" t="s">
        <v>371</v>
      </c>
      <c r="J172" s="537" t="s">
        <v>338</v>
      </c>
      <c r="K172" s="538"/>
      <c r="L172" s="304">
        <f t="shared" si="46"/>
        <v>20.5</v>
      </c>
      <c r="M172" s="305">
        <f t="shared" si="47"/>
        <v>0.16078431372549021</v>
      </c>
      <c r="N172" s="306" t="s">
        <v>272</v>
      </c>
      <c r="O172" s="307">
        <v>42564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55</v>
      </c>
      <c r="B173" s="300">
        <v>42493</v>
      </c>
      <c r="C173" s="300"/>
      <c r="D173" s="301" t="s">
        <v>374</v>
      </c>
      <c r="E173" s="299" t="s">
        <v>283</v>
      </c>
      <c r="F173" s="302">
        <v>675</v>
      </c>
      <c r="G173" s="299"/>
      <c r="H173" s="299">
        <v>815</v>
      </c>
      <c r="I173" s="303" t="s">
        <v>375</v>
      </c>
      <c r="J173" s="537" t="s">
        <v>338</v>
      </c>
      <c r="K173" s="538"/>
      <c r="L173" s="304">
        <f t="shared" si="46"/>
        <v>140</v>
      </c>
      <c r="M173" s="305">
        <f t="shared" si="47"/>
        <v>0.2074074074074074</v>
      </c>
      <c r="N173" s="306" t="s">
        <v>272</v>
      </c>
      <c r="O173" s="307">
        <v>43154</v>
      </c>
      <c r="P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315">
        <v>56</v>
      </c>
      <c r="B174" s="316">
        <v>42522</v>
      </c>
      <c r="C174" s="316"/>
      <c r="D174" s="317" t="s">
        <v>379</v>
      </c>
      <c r="E174" s="315" t="s">
        <v>283</v>
      </c>
      <c r="F174" s="318" t="s">
        <v>380</v>
      </c>
      <c r="G174" s="319"/>
      <c r="H174" s="319"/>
      <c r="I174" s="319" t="s">
        <v>381</v>
      </c>
      <c r="J174" s="554" t="s">
        <v>271</v>
      </c>
      <c r="K174" s="555"/>
      <c r="L174" s="319"/>
      <c r="M174" s="315"/>
      <c r="N174" s="320"/>
      <c r="O174" s="321"/>
      <c r="P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57</v>
      </c>
      <c r="B175" s="300">
        <v>42527</v>
      </c>
      <c r="C175" s="300"/>
      <c r="D175" s="301" t="s">
        <v>385</v>
      </c>
      <c r="E175" s="299" t="s">
        <v>283</v>
      </c>
      <c r="F175" s="302">
        <v>110</v>
      </c>
      <c r="G175" s="299"/>
      <c r="H175" s="299">
        <v>126.5</v>
      </c>
      <c r="I175" s="303">
        <v>125</v>
      </c>
      <c r="J175" s="537" t="s">
        <v>291</v>
      </c>
      <c r="K175" s="538"/>
      <c r="L175" s="304">
        <f>H175-F175-K175</f>
        <v>16.5</v>
      </c>
      <c r="M175" s="305">
        <f>L175/F175</f>
        <v>0.15</v>
      </c>
      <c r="N175" s="306" t="s">
        <v>272</v>
      </c>
      <c r="O175" s="307">
        <v>42552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308">
        <v>58</v>
      </c>
      <c r="B176" s="309">
        <v>42538</v>
      </c>
      <c r="C176" s="309"/>
      <c r="D176" s="310" t="s">
        <v>2169</v>
      </c>
      <c r="E176" s="308" t="s">
        <v>283</v>
      </c>
      <c r="F176" s="311">
        <v>44</v>
      </c>
      <c r="G176" s="312"/>
      <c r="H176" s="312">
        <v>64.5</v>
      </c>
      <c r="I176" s="312">
        <v>69.5</v>
      </c>
      <c r="J176" s="571" t="s">
        <v>2686</v>
      </c>
      <c r="K176" s="559"/>
      <c r="L176" s="312">
        <f>H176-F176-K176</f>
        <v>20.5</v>
      </c>
      <c r="M176" s="313">
        <f>L176/F176</f>
        <v>0.46590909090909088</v>
      </c>
      <c r="N176" s="311" t="s">
        <v>272</v>
      </c>
      <c r="O176" s="314">
        <v>42977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59</v>
      </c>
      <c r="B177" s="300">
        <v>42549</v>
      </c>
      <c r="C177" s="300"/>
      <c r="D177" s="301" t="s">
        <v>2176</v>
      </c>
      <c r="E177" s="299" t="s">
        <v>283</v>
      </c>
      <c r="F177" s="302">
        <v>262.5</v>
      </c>
      <c r="G177" s="299"/>
      <c r="H177" s="299">
        <v>340</v>
      </c>
      <c r="I177" s="303">
        <v>333</v>
      </c>
      <c r="J177" s="537" t="s">
        <v>2753</v>
      </c>
      <c r="K177" s="538"/>
      <c r="L177" s="304">
        <f>H177-F177-K177</f>
        <v>77.5</v>
      </c>
      <c r="M177" s="305">
        <f>L177/F177</f>
        <v>0.29523809523809524</v>
      </c>
      <c r="N177" s="306" t="s">
        <v>272</v>
      </c>
      <c r="O177" s="307">
        <v>43017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60</v>
      </c>
      <c r="B178" s="300">
        <v>42549</v>
      </c>
      <c r="C178" s="300"/>
      <c r="D178" s="301" t="s">
        <v>2177</v>
      </c>
      <c r="E178" s="299" t="s">
        <v>283</v>
      </c>
      <c r="F178" s="302">
        <v>840</v>
      </c>
      <c r="G178" s="299"/>
      <c r="H178" s="299">
        <v>1230</v>
      </c>
      <c r="I178" s="303">
        <v>1230</v>
      </c>
      <c r="J178" s="537" t="s">
        <v>338</v>
      </c>
      <c r="K178" s="538"/>
      <c r="L178" s="304">
        <f>H178-F178-K178</f>
        <v>390</v>
      </c>
      <c r="M178" s="305">
        <f>L178/F178</f>
        <v>0.4642857142857143</v>
      </c>
      <c r="N178" s="306" t="s">
        <v>272</v>
      </c>
      <c r="O178" s="307">
        <v>42649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308">
        <v>61</v>
      </c>
      <c r="B179" s="309">
        <v>42556</v>
      </c>
      <c r="C179" s="309"/>
      <c r="D179" s="310" t="s">
        <v>2187</v>
      </c>
      <c r="E179" s="308" t="s">
        <v>283</v>
      </c>
      <c r="F179" s="311">
        <v>395</v>
      </c>
      <c r="G179" s="312"/>
      <c r="H179" s="312">
        <v>468.5</v>
      </c>
      <c r="I179" s="312">
        <v>510</v>
      </c>
      <c r="J179" s="558" t="s">
        <v>2811</v>
      </c>
      <c r="K179" s="559"/>
      <c r="L179" s="312">
        <f>H179-F179-K179</f>
        <v>73.5</v>
      </c>
      <c r="M179" s="313">
        <f>L179/F179</f>
        <v>0.1860759493670886</v>
      </c>
      <c r="N179" s="311" t="s">
        <v>272</v>
      </c>
      <c r="O179" s="314">
        <v>42977</v>
      </c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315">
        <v>62</v>
      </c>
      <c r="B180" s="316">
        <v>42584</v>
      </c>
      <c r="C180" s="316"/>
      <c r="D180" s="317" t="s">
        <v>2215</v>
      </c>
      <c r="E180" s="315" t="s">
        <v>270</v>
      </c>
      <c r="F180" s="318" t="s">
        <v>2213</v>
      </c>
      <c r="G180" s="319"/>
      <c r="H180" s="319"/>
      <c r="I180" s="319" t="s">
        <v>2214</v>
      </c>
      <c r="J180" s="554" t="s">
        <v>271</v>
      </c>
      <c r="K180" s="555"/>
      <c r="L180" s="319"/>
      <c r="M180" s="315"/>
      <c r="N180" s="320"/>
      <c r="O180" s="321"/>
      <c r="P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315">
        <v>63</v>
      </c>
      <c r="B181" s="316">
        <v>42586</v>
      </c>
      <c r="C181" s="316"/>
      <c r="D181" s="317" t="s">
        <v>2219</v>
      </c>
      <c r="E181" s="315" t="s">
        <v>283</v>
      </c>
      <c r="F181" s="318" t="s">
        <v>2220</v>
      </c>
      <c r="G181" s="319"/>
      <c r="H181" s="319"/>
      <c r="I181" s="319">
        <v>475</v>
      </c>
      <c r="J181" s="554" t="s">
        <v>271</v>
      </c>
      <c r="K181" s="555"/>
      <c r="L181" s="319"/>
      <c r="M181" s="315"/>
      <c r="N181" s="320"/>
      <c r="O181" s="321"/>
      <c r="P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64</v>
      </c>
      <c r="B182" s="300">
        <v>42593</v>
      </c>
      <c r="C182" s="300"/>
      <c r="D182" s="301" t="s">
        <v>649</v>
      </c>
      <c r="E182" s="299" t="s">
        <v>283</v>
      </c>
      <c r="F182" s="302">
        <v>86.5</v>
      </c>
      <c r="G182" s="299"/>
      <c r="H182" s="299">
        <v>130</v>
      </c>
      <c r="I182" s="303">
        <v>130</v>
      </c>
      <c r="J182" s="564" t="s">
        <v>2931</v>
      </c>
      <c r="K182" s="538"/>
      <c r="L182" s="304">
        <f t="shared" ref="L182:L188" si="48">H182-F182-K182</f>
        <v>43.5</v>
      </c>
      <c r="M182" s="305">
        <f t="shared" ref="M182:M188" si="49">L182/F182</f>
        <v>0.50289017341040465</v>
      </c>
      <c r="N182" s="306" t="s">
        <v>272</v>
      </c>
      <c r="O182" s="307">
        <v>43091</v>
      </c>
      <c r="P182" s="203"/>
      <c r="Q182" s="203"/>
      <c r="R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322">
        <v>65</v>
      </c>
      <c r="B183" s="323">
        <v>42600</v>
      </c>
      <c r="C183" s="323"/>
      <c r="D183" s="324" t="s">
        <v>355</v>
      </c>
      <c r="E183" s="325" t="s">
        <v>283</v>
      </c>
      <c r="F183" s="322">
        <v>133.5</v>
      </c>
      <c r="G183" s="322"/>
      <c r="H183" s="326">
        <v>126.5</v>
      </c>
      <c r="I183" s="327">
        <v>178</v>
      </c>
      <c r="J183" s="328" t="s">
        <v>2247</v>
      </c>
      <c r="K183" s="329"/>
      <c r="L183" s="330">
        <f t="shared" si="48"/>
        <v>-7</v>
      </c>
      <c r="M183" s="331">
        <f t="shared" si="49"/>
        <v>-5.2434456928838954E-2</v>
      </c>
      <c r="N183" s="332" t="s">
        <v>2186</v>
      </c>
      <c r="O183" s="333">
        <v>42615</v>
      </c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66</v>
      </c>
      <c r="B184" s="300">
        <v>42613</v>
      </c>
      <c r="C184" s="300"/>
      <c r="D184" s="301" t="s">
        <v>2240</v>
      </c>
      <c r="E184" s="299" t="s">
        <v>283</v>
      </c>
      <c r="F184" s="302">
        <v>560</v>
      </c>
      <c r="G184" s="299"/>
      <c r="H184" s="299">
        <v>725</v>
      </c>
      <c r="I184" s="303">
        <v>725</v>
      </c>
      <c r="J184" s="537" t="s">
        <v>285</v>
      </c>
      <c r="K184" s="538"/>
      <c r="L184" s="304">
        <f t="shared" si="48"/>
        <v>165</v>
      </c>
      <c r="M184" s="305">
        <f t="shared" si="49"/>
        <v>0.29464285714285715</v>
      </c>
      <c r="N184" s="306" t="s">
        <v>272</v>
      </c>
      <c r="O184" s="307">
        <v>42456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67</v>
      </c>
      <c r="B185" s="300">
        <v>42614</v>
      </c>
      <c r="C185" s="300"/>
      <c r="D185" s="301" t="s">
        <v>2246</v>
      </c>
      <c r="E185" s="299" t="s">
        <v>283</v>
      </c>
      <c r="F185" s="302">
        <v>160.5</v>
      </c>
      <c r="G185" s="299"/>
      <c r="H185" s="299">
        <v>210</v>
      </c>
      <c r="I185" s="303">
        <v>210</v>
      </c>
      <c r="J185" s="537" t="s">
        <v>285</v>
      </c>
      <c r="K185" s="538"/>
      <c r="L185" s="304">
        <f t="shared" si="48"/>
        <v>49.5</v>
      </c>
      <c r="M185" s="305">
        <f t="shared" si="49"/>
        <v>0.30841121495327101</v>
      </c>
      <c r="N185" s="306" t="s">
        <v>272</v>
      </c>
      <c r="O185" s="307">
        <v>42871</v>
      </c>
      <c r="P185" s="203"/>
      <c r="Q185" s="203"/>
      <c r="R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68</v>
      </c>
      <c r="B186" s="300">
        <v>42646</v>
      </c>
      <c r="C186" s="300"/>
      <c r="D186" s="301" t="s">
        <v>2273</v>
      </c>
      <c r="E186" s="299" t="s">
        <v>283</v>
      </c>
      <c r="F186" s="302">
        <v>430</v>
      </c>
      <c r="G186" s="299"/>
      <c r="H186" s="299">
        <v>596</v>
      </c>
      <c r="I186" s="303">
        <v>575</v>
      </c>
      <c r="J186" s="537" t="s">
        <v>2465</v>
      </c>
      <c r="K186" s="538"/>
      <c r="L186" s="304">
        <f t="shared" si="48"/>
        <v>166</v>
      </c>
      <c r="M186" s="305">
        <f t="shared" si="49"/>
        <v>0.38604651162790699</v>
      </c>
      <c r="N186" s="306" t="s">
        <v>272</v>
      </c>
      <c r="O186" s="307">
        <v>42769</v>
      </c>
      <c r="P186" s="203"/>
      <c r="Q186" s="203"/>
      <c r="R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299">
        <v>69</v>
      </c>
      <c r="B187" s="300">
        <v>42657</v>
      </c>
      <c r="C187" s="300"/>
      <c r="D187" s="301" t="s">
        <v>517</v>
      </c>
      <c r="E187" s="299" t="s">
        <v>283</v>
      </c>
      <c r="F187" s="302">
        <v>280</v>
      </c>
      <c r="G187" s="299"/>
      <c r="H187" s="299">
        <v>345</v>
      </c>
      <c r="I187" s="303">
        <v>345</v>
      </c>
      <c r="J187" s="537" t="s">
        <v>285</v>
      </c>
      <c r="K187" s="538"/>
      <c r="L187" s="304">
        <f t="shared" si="48"/>
        <v>65</v>
      </c>
      <c r="M187" s="305">
        <f t="shared" si="49"/>
        <v>0.23214285714285715</v>
      </c>
      <c r="N187" s="306" t="s">
        <v>272</v>
      </c>
      <c r="O187" s="307">
        <v>42814</v>
      </c>
      <c r="P187" s="203"/>
      <c r="Q187" s="203"/>
      <c r="R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299">
        <v>70</v>
      </c>
      <c r="B188" s="300">
        <v>42657</v>
      </c>
      <c r="C188" s="300"/>
      <c r="D188" s="301" t="s">
        <v>389</v>
      </c>
      <c r="E188" s="299" t="s">
        <v>283</v>
      </c>
      <c r="F188" s="302">
        <v>245</v>
      </c>
      <c r="G188" s="299"/>
      <c r="H188" s="299">
        <v>325.5</v>
      </c>
      <c r="I188" s="303">
        <v>330</v>
      </c>
      <c r="J188" s="537" t="s">
        <v>2397</v>
      </c>
      <c r="K188" s="538"/>
      <c r="L188" s="304">
        <f t="shared" si="48"/>
        <v>80.5</v>
      </c>
      <c r="M188" s="305">
        <f t="shared" si="49"/>
        <v>0.32857142857142857</v>
      </c>
      <c r="N188" s="306" t="s">
        <v>272</v>
      </c>
      <c r="O188" s="307">
        <v>42769</v>
      </c>
      <c r="P188" s="203"/>
      <c r="Q188" s="203"/>
      <c r="R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71</v>
      </c>
      <c r="B189" s="300">
        <v>42660</v>
      </c>
      <c r="C189" s="300"/>
      <c r="D189" s="301" t="s">
        <v>376</v>
      </c>
      <c r="E189" s="299" t="s">
        <v>283</v>
      </c>
      <c r="F189" s="302">
        <v>125</v>
      </c>
      <c r="G189" s="299"/>
      <c r="H189" s="299">
        <v>160</v>
      </c>
      <c r="I189" s="303">
        <v>160</v>
      </c>
      <c r="J189" s="537" t="s">
        <v>338</v>
      </c>
      <c r="K189" s="538"/>
      <c r="L189" s="304">
        <v>35</v>
      </c>
      <c r="M189" s="305">
        <v>0.28000000000000008</v>
      </c>
      <c r="N189" s="306" t="s">
        <v>272</v>
      </c>
      <c r="O189" s="307">
        <v>42803</v>
      </c>
      <c r="P189" s="203"/>
      <c r="Q189" s="203"/>
      <c r="R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72</v>
      </c>
      <c r="B190" s="300">
        <v>42660</v>
      </c>
      <c r="C190" s="300"/>
      <c r="D190" s="301" t="s">
        <v>1527</v>
      </c>
      <c r="E190" s="299" t="s">
        <v>283</v>
      </c>
      <c r="F190" s="302">
        <v>114</v>
      </c>
      <c r="G190" s="299"/>
      <c r="H190" s="299">
        <v>145</v>
      </c>
      <c r="I190" s="303">
        <v>145</v>
      </c>
      <c r="J190" s="537" t="s">
        <v>338</v>
      </c>
      <c r="K190" s="538"/>
      <c r="L190" s="304">
        <f>H190-F190-K190</f>
        <v>31</v>
      </c>
      <c r="M190" s="305">
        <f>L190/F190</f>
        <v>0.27192982456140352</v>
      </c>
      <c r="N190" s="306" t="s">
        <v>272</v>
      </c>
      <c r="O190" s="307">
        <v>42859</v>
      </c>
      <c r="P190" s="203"/>
      <c r="Q190" s="203"/>
      <c r="R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73</v>
      </c>
      <c r="B191" s="300">
        <v>42660</v>
      </c>
      <c r="C191" s="300"/>
      <c r="D191" s="301" t="s">
        <v>869</v>
      </c>
      <c r="E191" s="299" t="s">
        <v>283</v>
      </c>
      <c r="F191" s="302">
        <v>212</v>
      </c>
      <c r="G191" s="299"/>
      <c r="H191" s="299">
        <v>280</v>
      </c>
      <c r="I191" s="303">
        <v>276</v>
      </c>
      <c r="J191" s="537" t="s">
        <v>2469</v>
      </c>
      <c r="K191" s="538"/>
      <c r="L191" s="304">
        <f>H191-F191-K191</f>
        <v>68</v>
      </c>
      <c r="M191" s="305">
        <f>L191/F191</f>
        <v>0.32075471698113206</v>
      </c>
      <c r="N191" s="306" t="s">
        <v>272</v>
      </c>
      <c r="O191" s="307">
        <v>42858</v>
      </c>
      <c r="P191" s="203"/>
      <c r="Q191" s="203"/>
      <c r="R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74</v>
      </c>
      <c r="B192" s="300">
        <v>42678</v>
      </c>
      <c r="C192" s="300"/>
      <c r="D192" s="301" t="s">
        <v>377</v>
      </c>
      <c r="E192" s="299" t="s">
        <v>283</v>
      </c>
      <c r="F192" s="302">
        <v>155</v>
      </c>
      <c r="G192" s="299"/>
      <c r="H192" s="299">
        <v>210</v>
      </c>
      <c r="I192" s="303">
        <v>210</v>
      </c>
      <c r="J192" s="537" t="s">
        <v>2573</v>
      </c>
      <c r="K192" s="538"/>
      <c r="L192" s="304">
        <f>H192-F192-K192</f>
        <v>55</v>
      </c>
      <c r="M192" s="305">
        <f>L192/F192</f>
        <v>0.35483870967741937</v>
      </c>
      <c r="N192" s="306" t="s">
        <v>272</v>
      </c>
      <c r="O192" s="307">
        <v>42944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315">
        <v>75</v>
      </c>
      <c r="B193" s="316">
        <v>42710</v>
      </c>
      <c r="C193" s="316"/>
      <c r="D193" s="317" t="s">
        <v>1606</v>
      </c>
      <c r="E193" s="315" t="s">
        <v>283</v>
      </c>
      <c r="F193" s="318" t="s">
        <v>2343</v>
      </c>
      <c r="G193" s="319"/>
      <c r="H193" s="319"/>
      <c r="I193" s="319">
        <v>174</v>
      </c>
      <c r="J193" s="554" t="s">
        <v>271</v>
      </c>
      <c r="K193" s="555"/>
      <c r="L193" s="319"/>
      <c r="M193" s="315"/>
      <c r="N193" s="320"/>
      <c r="O193" s="321"/>
      <c r="P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299">
        <v>76</v>
      </c>
      <c r="B194" s="300">
        <v>42712</v>
      </c>
      <c r="C194" s="300"/>
      <c r="D194" s="301" t="s">
        <v>191</v>
      </c>
      <c r="E194" s="299" t="s">
        <v>283</v>
      </c>
      <c r="F194" s="302">
        <v>380</v>
      </c>
      <c r="G194" s="299"/>
      <c r="H194" s="299">
        <v>478</v>
      </c>
      <c r="I194" s="303">
        <v>468</v>
      </c>
      <c r="J194" s="537" t="s">
        <v>338</v>
      </c>
      <c r="K194" s="538"/>
      <c r="L194" s="304">
        <f t="shared" ref="L194:L201" si="50">H194-F194-K194</f>
        <v>98</v>
      </c>
      <c r="M194" s="305">
        <f t="shared" ref="M194:M201" si="51">L194/F194</f>
        <v>0.25789473684210529</v>
      </c>
      <c r="N194" s="306" t="s">
        <v>272</v>
      </c>
      <c r="O194" s="307">
        <v>43025</v>
      </c>
      <c r="P194" s="203"/>
      <c r="Q194" s="203"/>
      <c r="R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77</v>
      </c>
      <c r="B195" s="300">
        <v>42734</v>
      </c>
      <c r="C195" s="300"/>
      <c r="D195" s="301" t="s">
        <v>918</v>
      </c>
      <c r="E195" s="299" t="s">
        <v>283</v>
      </c>
      <c r="F195" s="302">
        <v>305</v>
      </c>
      <c r="G195" s="299"/>
      <c r="H195" s="299">
        <v>375</v>
      </c>
      <c r="I195" s="303">
        <v>375</v>
      </c>
      <c r="J195" s="537" t="s">
        <v>338</v>
      </c>
      <c r="K195" s="538"/>
      <c r="L195" s="304">
        <f t="shared" si="50"/>
        <v>70</v>
      </c>
      <c r="M195" s="305">
        <f t="shared" si="51"/>
        <v>0.22950819672131148</v>
      </c>
      <c r="N195" s="306" t="s">
        <v>272</v>
      </c>
      <c r="O195" s="307">
        <v>42768</v>
      </c>
      <c r="P195" s="203"/>
      <c r="Q195" s="203"/>
      <c r="R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299">
        <v>78</v>
      </c>
      <c r="B196" s="300">
        <v>42739</v>
      </c>
      <c r="C196" s="300"/>
      <c r="D196" s="301" t="s">
        <v>744</v>
      </c>
      <c r="E196" s="299" t="s">
        <v>283</v>
      </c>
      <c r="F196" s="302">
        <v>99.5</v>
      </c>
      <c r="G196" s="299"/>
      <c r="H196" s="299">
        <v>158</v>
      </c>
      <c r="I196" s="303">
        <v>158</v>
      </c>
      <c r="J196" s="537" t="s">
        <v>338</v>
      </c>
      <c r="K196" s="538"/>
      <c r="L196" s="304">
        <f t="shared" si="50"/>
        <v>58.5</v>
      </c>
      <c r="M196" s="305">
        <f t="shared" si="51"/>
        <v>0.5879396984924623</v>
      </c>
      <c r="N196" s="306" t="s">
        <v>272</v>
      </c>
      <c r="O196" s="307">
        <v>42898</v>
      </c>
      <c r="P196" s="203"/>
      <c r="Q196" s="203"/>
      <c r="R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79</v>
      </c>
      <c r="B197" s="300">
        <v>42786</v>
      </c>
      <c r="C197" s="300"/>
      <c r="D197" s="301" t="s">
        <v>1875</v>
      </c>
      <c r="E197" s="299" t="s">
        <v>283</v>
      </c>
      <c r="F197" s="302">
        <v>202.5</v>
      </c>
      <c r="G197" s="299"/>
      <c r="H197" s="299">
        <v>234</v>
      </c>
      <c r="I197" s="303">
        <v>234</v>
      </c>
      <c r="J197" s="537" t="s">
        <v>338</v>
      </c>
      <c r="K197" s="538"/>
      <c r="L197" s="304">
        <f t="shared" si="50"/>
        <v>31.5</v>
      </c>
      <c r="M197" s="305">
        <f t="shared" si="51"/>
        <v>0.15555555555555556</v>
      </c>
      <c r="N197" s="306" t="s">
        <v>272</v>
      </c>
      <c r="O197" s="307">
        <v>42836</v>
      </c>
      <c r="P197" s="203"/>
      <c r="Q197" s="203"/>
      <c r="R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299">
        <v>80</v>
      </c>
      <c r="B198" s="300">
        <v>42786</v>
      </c>
      <c r="C198" s="300"/>
      <c r="D198" s="301" t="s">
        <v>132</v>
      </c>
      <c r="E198" s="299" t="s">
        <v>283</v>
      </c>
      <c r="F198" s="302">
        <v>140.5</v>
      </c>
      <c r="G198" s="299"/>
      <c r="H198" s="299">
        <v>220</v>
      </c>
      <c r="I198" s="303">
        <v>220</v>
      </c>
      <c r="J198" s="537" t="s">
        <v>338</v>
      </c>
      <c r="K198" s="538"/>
      <c r="L198" s="304">
        <f t="shared" si="50"/>
        <v>79.5</v>
      </c>
      <c r="M198" s="305">
        <f t="shared" si="51"/>
        <v>0.5658362989323843</v>
      </c>
      <c r="N198" s="306" t="s">
        <v>272</v>
      </c>
      <c r="O198" s="307">
        <v>42864</v>
      </c>
      <c r="P198" s="203"/>
      <c r="Q198" s="203"/>
      <c r="R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299">
        <v>81</v>
      </c>
      <c r="B199" s="300">
        <v>42818</v>
      </c>
      <c r="C199" s="300"/>
      <c r="D199" s="301" t="s">
        <v>2112</v>
      </c>
      <c r="E199" s="299" t="s">
        <v>283</v>
      </c>
      <c r="F199" s="302">
        <v>300.5</v>
      </c>
      <c r="G199" s="299"/>
      <c r="H199" s="299">
        <v>417.5</v>
      </c>
      <c r="I199" s="303">
        <v>420</v>
      </c>
      <c r="J199" s="537" t="s">
        <v>2908</v>
      </c>
      <c r="K199" s="538"/>
      <c r="L199" s="304">
        <f t="shared" si="50"/>
        <v>117</v>
      </c>
      <c r="M199" s="305">
        <f t="shared" si="51"/>
        <v>0.38935108153078202</v>
      </c>
      <c r="N199" s="306" t="s">
        <v>272</v>
      </c>
      <c r="O199" s="307">
        <v>43070</v>
      </c>
      <c r="P199" s="203"/>
      <c r="Q199" s="203"/>
      <c r="R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299">
        <v>82</v>
      </c>
      <c r="B200" s="300">
        <v>42818</v>
      </c>
      <c r="C200" s="300"/>
      <c r="D200" s="301" t="s">
        <v>839</v>
      </c>
      <c r="E200" s="299" t="s">
        <v>283</v>
      </c>
      <c r="F200" s="302">
        <v>850</v>
      </c>
      <c r="G200" s="299"/>
      <c r="H200" s="299">
        <v>1042.5</v>
      </c>
      <c r="I200" s="303">
        <v>1023</v>
      </c>
      <c r="J200" s="537" t="s">
        <v>2456</v>
      </c>
      <c r="K200" s="538"/>
      <c r="L200" s="304">
        <f t="shared" si="50"/>
        <v>192.5</v>
      </c>
      <c r="M200" s="305">
        <f t="shared" si="51"/>
        <v>0.22647058823529412</v>
      </c>
      <c r="N200" s="306" t="s">
        <v>272</v>
      </c>
      <c r="O200" s="307">
        <v>42830</v>
      </c>
      <c r="P200" s="203"/>
      <c r="Q200" s="203"/>
      <c r="R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299">
        <v>83</v>
      </c>
      <c r="B201" s="300">
        <v>42830</v>
      </c>
      <c r="C201" s="300"/>
      <c r="D201" s="301" t="s">
        <v>1663</v>
      </c>
      <c r="E201" s="299" t="s">
        <v>283</v>
      </c>
      <c r="F201" s="302">
        <v>785</v>
      </c>
      <c r="G201" s="299"/>
      <c r="H201" s="299">
        <v>930</v>
      </c>
      <c r="I201" s="303">
        <v>920</v>
      </c>
      <c r="J201" s="537" t="s">
        <v>2684</v>
      </c>
      <c r="K201" s="538"/>
      <c r="L201" s="304">
        <f t="shared" si="50"/>
        <v>145</v>
      </c>
      <c r="M201" s="305">
        <f t="shared" si="51"/>
        <v>0.18471337579617833</v>
      </c>
      <c r="N201" s="306" t="s">
        <v>272</v>
      </c>
      <c r="O201" s="307">
        <v>42976</v>
      </c>
      <c r="P201" s="203"/>
      <c r="Q201" s="203"/>
      <c r="R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148" customFormat="1">
      <c r="A202" s="315">
        <v>84</v>
      </c>
      <c r="B202" s="316">
        <v>42831</v>
      </c>
      <c r="C202" s="316"/>
      <c r="D202" s="317" t="s">
        <v>2155</v>
      </c>
      <c r="E202" s="315" t="s">
        <v>283</v>
      </c>
      <c r="F202" s="318" t="s">
        <v>2450</v>
      </c>
      <c r="G202" s="319"/>
      <c r="H202" s="319"/>
      <c r="I202" s="319">
        <v>60</v>
      </c>
      <c r="J202" s="554" t="s">
        <v>271</v>
      </c>
      <c r="K202" s="555"/>
      <c r="L202" s="319"/>
      <c r="M202" s="315"/>
      <c r="N202" s="320"/>
      <c r="O202" s="321"/>
      <c r="P202" s="203"/>
      <c r="S202" s="202"/>
      <c r="T202" s="203"/>
      <c r="U202" s="203"/>
      <c r="V202" s="203"/>
      <c r="W202" s="203"/>
      <c r="X202" s="203"/>
      <c r="Y202" s="203"/>
      <c r="Z202" s="203"/>
    </row>
    <row r="203" spans="1:26" s="148" customFormat="1">
      <c r="A203" s="299">
        <v>85</v>
      </c>
      <c r="B203" s="300">
        <v>42837</v>
      </c>
      <c r="C203" s="300"/>
      <c r="D203" s="301" t="s">
        <v>60</v>
      </c>
      <c r="E203" s="299" t="s">
        <v>283</v>
      </c>
      <c r="F203" s="302">
        <v>289.5</v>
      </c>
      <c r="G203" s="299"/>
      <c r="H203" s="299">
        <v>354</v>
      </c>
      <c r="I203" s="303">
        <v>360</v>
      </c>
      <c r="J203" s="537" t="s">
        <v>2807</v>
      </c>
      <c r="K203" s="538"/>
      <c r="L203" s="304">
        <f>H203-F203-K203</f>
        <v>64.5</v>
      </c>
      <c r="M203" s="305">
        <f>L203/F203</f>
        <v>0.22279792746113988</v>
      </c>
      <c r="N203" s="306" t="s">
        <v>272</v>
      </c>
      <c r="O203" s="307">
        <v>43040</v>
      </c>
      <c r="P203" s="203"/>
      <c r="S203" s="202"/>
      <c r="T203" s="203"/>
      <c r="U203" s="203"/>
      <c r="V203" s="203"/>
      <c r="W203" s="203"/>
      <c r="X203" s="203"/>
      <c r="Y203" s="203"/>
      <c r="Z203" s="203"/>
    </row>
    <row r="204" spans="1:26" s="148" customFormat="1">
      <c r="A204" s="299">
        <v>86</v>
      </c>
      <c r="B204" s="300">
        <v>42845</v>
      </c>
      <c r="C204" s="300"/>
      <c r="D204" s="301" t="s">
        <v>1242</v>
      </c>
      <c r="E204" s="299" t="s">
        <v>283</v>
      </c>
      <c r="F204" s="302">
        <v>700</v>
      </c>
      <c r="G204" s="299"/>
      <c r="H204" s="299">
        <v>840</v>
      </c>
      <c r="I204" s="303">
        <v>840</v>
      </c>
      <c r="J204" s="537" t="s">
        <v>2538</v>
      </c>
      <c r="K204" s="538"/>
      <c r="L204" s="304">
        <f>H204-F204-K204</f>
        <v>140</v>
      </c>
      <c r="M204" s="305">
        <f>L204/F204</f>
        <v>0.2</v>
      </c>
      <c r="N204" s="306" t="s">
        <v>272</v>
      </c>
      <c r="O204" s="307">
        <v>42893</v>
      </c>
      <c r="P204" s="203"/>
      <c r="Q204" s="203"/>
      <c r="R204" s="203"/>
      <c r="S204" s="202"/>
      <c r="T204" s="203"/>
      <c r="U204" s="203"/>
      <c r="V204" s="203"/>
      <c r="W204" s="203"/>
      <c r="X204" s="203"/>
      <c r="Y204" s="203"/>
      <c r="Z204" s="203"/>
    </row>
    <row r="205" spans="1:26" s="148" customFormat="1">
      <c r="A205" s="315">
        <v>87</v>
      </c>
      <c r="B205" s="316">
        <v>42877</v>
      </c>
      <c r="C205" s="316"/>
      <c r="D205" s="317" t="s">
        <v>927</v>
      </c>
      <c r="E205" s="315" t="s">
        <v>283</v>
      </c>
      <c r="F205" s="318" t="s">
        <v>2478</v>
      </c>
      <c r="G205" s="319"/>
      <c r="H205" s="319"/>
      <c r="I205" s="319">
        <v>190</v>
      </c>
      <c r="J205" s="554" t="s">
        <v>271</v>
      </c>
      <c r="K205" s="555"/>
      <c r="L205" s="319"/>
      <c r="M205" s="315"/>
      <c r="N205" s="320"/>
      <c r="O205" s="321"/>
      <c r="P205" s="203"/>
      <c r="S205" s="202"/>
      <c r="T205" s="203"/>
      <c r="U205" s="203"/>
      <c r="V205" s="203"/>
      <c r="W205" s="203"/>
      <c r="X205" s="203"/>
      <c r="Y205" s="203"/>
      <c r="Z205" s="203"/>
    </row>
    <row r="206" spans="1:26" s="148" customFormat="1">
      <c r="A206" s="308">
        <v>88</v>
      </c>
      <c r="B206" s="309">
        <v>42887</v>
      </c>
      <c r="C206" s="309"/>
      <c r="D206" s="310" t="s">
        <v>816</v>
      </c>
      <c r="E206" s="308" t="s">
        <v>283</v>
      </c>
      <c r="F206" s="311">
        <v>260</v>
      </c>
      <c r="G206" s="312"/>
      <c r="H206" s="312">
        <v>311</v>
      </c>
      <c r="I206" s="312">
        <v>340</v>
      </c>
      <c r="J206" s="558" t="s">
        <v>2884</v>
      </c>
      <c r="K206" s="559"/>
      <c r="L206" s="312">
        <f t="shared" ref="L206:L224" si="52">H206-F206-K206</f>
        <v>51</v>
      </c>
      <c r="M206" s="313">
        <f t="shared" ref="M206:M224" si="53">L206/F206</f>
        <v>0.19615384615384615</v>
      </c>
      <c r="N206" s="311" t="s">
        <v>272</v>
      </c>
      <c r="O206" s="314">
        <v>43056</v>
      </c>
      <c r="P206" s="203"/>
      <c r="S206" s="202"/>
      <c r="T206" s="203"/>
      <c r="U206" s="203"/>
      <c r="V206" s="203"/>
      <c r="W206" s="203"/>
      <c r="X206" s="203"/>
      <c r="Y206" s="203"/>
      <c r="Z206" s="203"/>
    </row>
    <row r="207" spans="1:26" s="148" customFormat="1">
      <c r="A207" s="299">
        <v>89</v>
      </c>
      <c r="B207" s="300">
        <v>42901</v>
      </c>
      <c r="C207" s="300"/>
      <c r="D207" s="388" t="s">
        <v>2938</v>
      </c>
      <c r="E207" s="299" t="s">
        <v>283</v>
      </c>
      <c r="F207" s="302">
        <v>214.5</v>
      </c>
      <c r="G207" s="299"/>
      <c r="H207" s="299">
        <v>262</v>
      </c>
      <c r="I207" s="303">
        <v>262</v>
      </c>
      <c r="J207" s="537" t="s">
        <v>2685</v>
      </c>
      <c r="K207" s="538"/>
      <c r="L207" s="304">
        <f t="shared" si="52"/>
        <v>47.5</v>
      </c>
      <c r="M207" s="305">
        <f t="shared" si="53"/>
        <v>0.22144522144522144</v>
      </c>
      <c r="N207" s="306" t="s">
        <v>272</v>
      </c>
      <c r="O207" s="307">
        <v>42977</v>
      </c>
      <c r="P207" s="203"/>
      <c r="Q207" s="203"/>
      <c r="R207" s="203"/>
      <c r="S207" s="202"/>
      <c r="T207" s="203"/>
      <c r="U207" s="203"/>
      <c r="V207" s="203"/>
      <c r="W207" s="203"/>
      <c r="X207" s="203"/>
      <c r="Y207" s="203"/>
      <c r="Z207" s="203"/>
    </row>
    <row r="208" spans="1:26" s="148" customFormat="1">
      <c r="A208" s="299">
        <v>90</v>
      </c>
      <c r="B208" s="300">
        <v>42933</v>
      </c>
      <c r="C208" s="300"/>
      <c r="D208" s="301" t="s">
        <v>1352</v>
      </c>
      <c r="E208" s="299" t="s">
        <v>283</v>
      </c>
      <c r="F208" s="302">
        <v>370</v>
      </c>
      <c r="G208" s="299"/>
      <c r="H208" s="299">
        <v>447.5</v>
      </c>
      <c r="I208" s="303">
        <v>450</v>
      </c>
      <c r="J208" s="537" t="s">
        <v>338</v>
      </c>
      <c r="K208" s="538"/>
      <c r="L208" s="304">
        <f t="shared" si="52"/>
        <v>77.5</v>
      </c>
      <c r="M208" s="305">
        <f t="shared" si="53"/>
        <v>0.20945945945945946</v>
      </c>
      <c r="N208" s="306" t="s">
        <v>272</v>
      </c>
      <c r="O208" s="307">
        <v>43035</v>
      </c>
      <c r="P208" s="203"/>
      <c r="S208" s="202"/>
      <c r="T208" s="203"/>
      <c r="U208" s="203"/>
      <c r="V208" s="203"/>
      <c r="W208" s="203"/>
      <c r="X208" s="203"/>
      <c r="Y208" s="203"/>
      <c r="Z208" s="203"/>
    </row>
    <row r="209" spans="1:26" s="148" customFormat="1">
      <c r="A209" s="299">
        <v>91</v>
      </c>
      <c r="B209" s="300">
        <v>42943</v>
      </c>
      <c r="C209" s="300"/>
      <c r="D209" s="301" t="s">
        <v>214</v>
      </c>
      <c r="E209" s="299" t="s">
        <v>283</v>
      </c>
      <c r="F209" s="302">
        <v>657.5</v>
      </c>
      <c r="G209" s="299"/>
      <c r="H209" s="299">
        <v>825</v>
      </c>
      <c r="I209" s="303">
        <v>820</v>
      </c>
      <c r="J209" s="537" t="s">
        <v>338</v>
      </c>
      <c r="K209" s="538"/>
      <c r="L209" s="304">
        <f t="shared" si="52"/>
        <v>167.5</v>
      </c>
      <c r="M209" s="305">
        <f t="shared" si="53"/>
        <v>0.25475285171102663</v>
      </c>
      <c r="N209" s="306" t="s">
        <v>272</v>
      </c>
      <c r="O209" s="307">
        <v>43090</v>
      </c>
      <c r="P209" s="203"/>
      <c r="S209" s="202"/>
      <c r="T209" s="203"/>
      <c r="U209" s="203"/>
      <c r="V209" s="203"/>
      <c r="W209" s="203"/>
      <c r="X209" s="203"/>
      <c r="Y209" s="203"/>
      <c r="Z209" s="203"/>
    </row>
    <row r="210" spans="1:26" s="148" customFormat="1">
      <c r="A210" s="299">
        <v>92</v>
      </c>
      <c r="B210" s="300">
        <v>42964</v>
      </c>
      <c r="C210" s="300"/>
      <c r="D210" s="301" t="s">
        <v>846</v>
      </c>
      <c r="E210" s="299" t="s">
        <v>283</v>
      </c>
      <c r="F210" s="302">
        <v>605</v>
      </c>
      <c r="G210" s="299"/>
      <c r="H210" s="299">
        <v>750</v>
      </c>
      <c r="I210" s="303">
        <v>750</v>
      </c>
      <c r="J210" s="537" t="s">
        <v>2684</v>
      </c>
      <c r="K210" s="538"/>
      <c r="L210" s="304">
        <f t="shared" si="52"/>
        <v>145</v>
      </c>
      <c r="M210" s="305">
        <f t="shared" si="53"/>
        <v>0.23966942148760331</v>
      </c>
      <c r="N210" s="306" t="s">
        <v>272</v>
      </c>
      <c r="O210" s="307">
        <v>43027</v>
      </c>
      <c r="P210" s="203"/>
      <c r="Q210" s="203"/>
      <c r="R210" s="203"/>
      <c r="S210" s="202"/>
      <c r="T210" s="203"/>
      <c r="U210" s="203"/>
      <c r="V210" s="203"/>
      <c r="W210" s="203"/>
      <c r="X210" s="203"/>
      <c r="Y210" s="203"/>
      <c r="Z210" s="203"/>
    </row>
    <row r="211" spans="1:26" s="148" customFormat="1">
      <c r="A211" s="308">
        <v>93</v>
      </c>
      <c r="B211" s="309">
        <v>42979</v>
      </c>
      <c r="C211" s="309"/>
      <c r="D211" s="310" t="s">
        <v>1799</v>
      </c>
      <c r="E211" s="308" t="s">
        <v>283</v>
      </c>
      <c r="F211" s="311">
        <v>255</v>
      </c>
      <c r="G211" s="312"/>
      <c r="H211" s="312">
        <v>307.5</v>
      </c>
      <c r="I211" s="312">
        <v>320</v>
      </c>
      <c r="J211" s="558" t="s">
        <v>2932</v>
      </c>
      <c r="K211" s="559"/>
      <c r="L211" s="312">
        <f t="shared" si="52"/>
        <v>52.5</v>
      </c>
      <c r="M211" s="313">
        <f t="shared" si="53"/>
        <v>0.20588235294117646</v>
      </c>
      <c r="N211" s="311" t="s">
        <v>272</v>
      </c>
      <c r="O211" s="314">
        <v>43098</v>
      </c>
      <c r="P211" s="203"/>
      <c r="S211" s="202"/>
      <c r="T211" s="203"/>
      <c r="U211" s="203"/>
      <c r="V211" s="203"/>
      <c r="W211" s="203"/>
      <c r="X211" s="203"/>
      <c r="Y211" s="203"/>
      <c r="Z211" s="203"/>
    </row>
    <row r="212" spans="1:26" s="148" customFormat="1">
      <c r="A212" s="299">
        <v>94</v>
      </c>
      <c r="B212" s="300">
        <v>42997</v>
      </c>
      <c r="C212" s="300"/>
      <c r="D212" s="301" t="s">
        <v>1829</v>
      </c>
      <c r="E212" s="299" t="s">
        <v>283</v>
      </c>
      <c r="F212" s="302">
        <v>215</v>
      </c>
      <c r="G212" s="299"/>
      <c r="H212" s="299">
        <v>258</v>
      </c>
      <c r="I212" s="303">
        <v>258</v>
      </c>
      <c r="J212" s="537" t="s">
        <v>338</v>
      </c>
      <c r="K212" s="538"/>
      <c r="L212" s="304">
        <f t="shared" si="52"/>
        <v>43</v>
      </c>
      <c r="M212" s="305">
        <f t="shared" si="53"/>
        <v>0.2</v>
      </c>
      <c r="N212" s="306" t="s">
        <v>272</v>
      </c>
      <c r="O212" s="307">
        <v>43040</v>
      </c>
      <c r="P212" s="203"/>
      <c r="S212" s="202"/>
      <c r="T212" s="203"/>
      <c r="U212" s="203"/>
      <c r="V212" s="203"/>
      <c r="W212" s="203"/>
      <c r="X212" s="203"/>
      <c r="Y212" s="203"/>
      <c r="Z212" s="203"/>
    </row>
    <row r="213" spans="1:26" s="148" customFormat="1">
      <c r="A213" s="299">
        <v>95</v>
      </c>
      <c r="B213" s="300">
        <v>42998</v>
      </c>
      <c r="C213" s="300"/>
      <c r="D213" s="301" t="s">
        <v>649</v>
      </c>
      <c r="E213" s="299" t="s">
        <v>283</v>
      </c>
      <c r="F213" s="302">
        <v>75</v>
      </c>
      <c r="G213" s="299"/>
      <c r="H213" s="299">
        <v>90</v>
      </c>
      <c r="I213" s="303">
        <v>90</v>
      </c>
      <c r="J213" s="537" t="s">
        <v>2747</v>
      </c>
      <c r="K213" s="538"/>
      <c r="L213" s="304">
        <f t="shared" si="52"/>
        <v>15</v>
      </c>
      <c r="M213" s="305">
        <f t="shared" si="53"/>
        <v>0.2</v>
      </c>
      <c r="N213" s="306" t="s">
        <v>272</v>
      </c>
      <c r="O213" s="307">
        <v>43019</v>
      </c>
      <c r="P213" s="203"/>
      <c r="Q213" s="203"/>
      <c r="R213" s="203"/>
      <c r="S213" s="202"/>
      <c r="T213" s="203"/>
      <c r="U213" s="203"/>
      <c r="V213" s="203"/>
      <c r="W213" s="203"/>
      <c r="X213" s="203"/>
      <c r="Y213" s="203"/>
      <c r="Z213" s="203"/>
    </row>
    <row r="214" spans="1:26" s="148" customFormat="1">
      <c r="A214" s="299">
        <v>96</v>
      </c>
      <c r="B214" s="300">
        <v>43011</v>
      </c>
      <c r="C214" s="300"/>
      <c r="D214" s="301" t="s">
        <v>2278</v>
      </c>
      <c r="E214" s="299" t="s">
        <v>283</v>
      </c>
      <c r="F214" s="302">
        <v>315</v>
      </c>
      <c r="G214" s="299"/>
      <c r="H214" s="299">
        <v>392</v>
      </c>
      <c r="I214" s="303">
        <v>384</v>
      </c>
      <c r="J214" s="537" t="s">
        <v>2743</v>
      </c>
      <c r="K214" s="538"/>
      <c r="L214" s="304">
        <f t="shared" si="52"/>
        <v>77</v>
      </c>
      <c r="M214" s="305">
        <f t="shared" si="53"/>
        <v>0.24444444444444444</v>
      </c>
      <c r="N214" s="306" t="s">
        <v>272</v>
      </c>
      <c r="O214" s="307">
        <v>43017</v>
      </c>
      <c r="P214" s="203"/>
      <c r="Q214" s="203"/>
      <c r="R214" s="203"/>
      <c r="S214" s="202"/>
      <c r="T214" s="203"/>
      <c r="U214" s="203"/>
      <c r="V214" s="203"/>
      <c r="W214" s="203"/>
      <c r="X214" s="203"/>
      <c r="Y214" s="203"/>
      <c r="Z214" s="203"/>
    </row>
    <row r="215" spans="1:26" s="148" customFormat="1">
      <c r="A215" s="299">
        <v>97</v>
      </c>
      <c r="B215" s="300">
        <v>43013</v>
      </c>
      <c r="C215" s="300"/>
      <c r="D215" s="301" t="s">
        <v>1493</v>
      </c>
      <c r="E215" s="299" t="s">
        <v>283</v>
      </c>
      <c r="F215" s="302">
        <v>145</v>
      </c>
      <c r="G215" s="299"/>
      <c r="H215" s="299">
        <v>179</v>
      </c>
      <c r="I215" s="303">
        <v>180</v>
      </c>
      <c r="J215" s="537" t="s">
        <v>2758</v>
      </c>
      <c r="K215" s="538"/>
      <c r="L215" s="304">
        <f t="shared" si="52"/>
        <v>34</v>
      </c>
      <c r="M215" s="305">
        <f t="shared" si="53"/>
        <v>0.23448275862068965</v>
      </c>
      <c r="N215" s="306" t="s">
        <v>272</v>
      </c>
      <c r="O215" s="307">
        <v>43025</v>
      </c>
      <c r="P215" s="203"/>
      <c r="Q215" s="203"/>
      <c r="R215" s="203"/>
      <c r="S215" s="202"/>
      <c r="T215" s="203"/>
      <c r="U215" s="203"/>
      <c r="V215" s="203"/>
      <c r="W215" s="203"/>
      <c r="X215" s="203"/>
      <c r="Y215" s="203"/>
      <c r="Z215" s="203"/>
    </row>
    <row r="216" spans="1:26" s="148" customFormat="1">
      <c r="A216" s="299">
        <v>98</v>
      </c>
      <c r="B216" s="300">
        <v>43014</v>
      </c>
      <c r="C216" s="300"/>
      <c r="D216" s="301" t="s">
        <v>676</v>
      </c>
      <c r="E216" s="299" t="s">
        <v>283</v>
      </c>
      <c r="F216" s="302">
        <v>256</v>
      </c>
      <c r="G216" s="299"/>
      <c r="H216" s="299">
        <v>323</v>
      </c>
      <c r="I216" s="303">
        <v>320</v>
      </c>
      <c r="J216" s="537" t="s">
        <v>338</v>
      </c>
      <c r="K216" s="538"/>
      <c r="L216" s="304">
        <f t="shared" si="52"/>
        <v>67</v>
      </c>
      <c r="M216" s="305">
        <f t="shared" si="53"/>
        <v>0.26171875</v>
      </c>
      <c r="N216" s="306" t="s">
        <v>272</v>
      </c>
      <c r="O216" s="307">
        <v>43067</v>
      </c>
      <c r="P216" s="203"/>
      <c r="S216" s="202"/>
      <c r="T216" s="203"/>
      <c r="U216" s="203"/>
      <c r="V216" s="203"/>
      <c r="W216" s="203"/>
      <c r="X216" s="203"/>
      <c r="Y216" s="203"/>
      <c r="Z216" s="203"/>
    </row>
    <row r="217" spans="1:26" s="148" customFormat="1">
      <c r="A217" s="308">
        <v>99</v>
      </c>
      <c r="B217" s="309">
        <v>43017</v>
      </c>
      <c r="C217" s="309"/>
      <c r="D217" s="310" t="s">
        <v>132</v>
      </c>
      <c r="E217" s="308" t="s">
        <v>283</v>
      </c>
      <c r="F217" s="311">
        <v>152.5</v>
      </c>
      <c r="G217" s="312"/>
      <c r="H217" s="312">
        <v>183.5</v>
      </c>
      <c r="I217" s="312">
        <v>210</v>
      </c>
      <c r="J217" s="558" t="s">
        <v>2812</v>
      </c>
      <c r="K217" s="559"/>
      <c r="L217" s="312">
        <f t="shared" si="52"/>
        <v>31</v>
      </c>
      <c r="M217" s="313">
        <f t="shared" si="53"/>
        <v>0.20327868852459016</v>
      </c>
      <c r="N217" s="311" t="s">
        <v>272</v>
      </c>
      <c r="O217" s="314">
        <v>43042</v>
      </c>
      <c r="P217" s="203"/>
      <c r="S217" s="202"/>
      <c r="T217" s="203"/>
      <c r="U217" s="203"/>
      <c r="V217" s="203"/>
      <c r="W217" s="203"/>
      <c r="X217" s="203"/>
      <c r="Y217" s="203"/>
      <c r="Z217" s="203"/>
    </row>
    <row r="218" spans="1:26" s="148" customFormat="1">
      <c r="A218" s="299">
        <v>100</v>
      </c>
      <c r="B218" s="300">
        <v>43017</v>
      </c>
      <c r="C218" s="300"/>
      <c r="D218" s="301" t="s">
        <v>788</v>
      </c>
      <c r="E218" s="299" t="s">
        <v>283</v>
      </c>
      <c r="F218" s="302">
        <v>137.5</v>
      </c>
      <c r="G218" s="299"/>
      <c r="H218" s="299">
        <v>184</v>
      </c>
      <c r="I218" s="303">
        <v>183</v>
      </c>
      <c r="J218" s="564" t="s">
        <v>3322</v>
      </c>
      <c r="K218" s="538"/>
      <c r="L218" s="304">
        <f t="shared" si="52"/>
        <v>46.5</v>
      </c>
      <c r="M218" s="305">
        <f t="shared" si="53"/>
        <v>0.33818181818181819</v>
      </c>
      <c r="N218" s="306" t="s">
        <v>272</v>
      </c>
      <c r="O218" s="307">
        <v>43108</v>
      </c>
      <c r="P218" s="203"/>
      <c r="S218" s="202"/>
      <c r="T218" s="203"/>
      <c r="U218" s="203"/>
      <c r="V218" s="203"/>
      <c r="W218" s="203"/>
      <c r="X218" s="203"/>
      <c r="Y218" s="203"/>
      <c r="Z218" s="203"/>
    </row>
    <row r="219" spans="1:26" s="148" customFormat="1">
      <c r="A219" s="299">
        <v>101</v>
      </c>
      <c r="B219" s="300">
        <v>43018</v>
      </c>
      <c r="C219" s="300"/>
      <c r="D219" s="301" t="s">
        <v>2746</v>
      </c>
      <c r="E219" s="299" t="s">
        <v>283</v>
      </c>
      <c r="F219" s="302">
        <v>895</v>
      </c>
      <c r="G219" s="299"/>
      <c r="H219" s="299">
        <v>1122.5</v>
      </c>
      <c r="I219" s="303">
        <v>1078</v>
      </c>
      <c r="J219" s="564" t="s">
        <v>2953</v>
      </c>
      <c r="K219" s="538"/>
      <c r="L219" s="304">
        <f t="shared" si="52"/>
        <v>227.5</v>
      </c>
      <c r="M219" s="305">
        <f t="shared" si="53"/>
        <v>0.25418994413407819</v>
      </c>
      <c r="N219" s="306" t="s">
        <v>272</v>
      </c>
      <c r="O219" s="307">
        <v>43117</v>
      </c>
      <c r="P219" s="203"/>
      <c r="S219" s="202"/>
      <c r="T219" s="203"/>
      <c r="U219" s="203"/>
      <c r="V219" s="203"/>
      <c r="W219" s="203"/>
      <c r="X219" s="203"/>
      <c r="Y219" s="203"/>
      <c r="Z219" s="203"/>
    </row>
    <row r="220" spans="1:26" s="148" customFormat="1">
      <c r="A220" s="299">
        <v>102</v>
      </c>
      <c r="B220" s="300">
        <v>43018</v>
      </c>
      <c r="C220" s="300"/>
      <c r="D220" s="301" t="s">
        <v>1495</v>
      </c>
      <c r="E220" s="299" t="s">
        <v>283</v>
      </c>
      <c r="F220" s="302">
        <v>125.5</v>
      </c>
      <c r="G220" s="299"/>
      <c r="H220" s="299">
        <v>158</v>
      </c>
      <c r="I220" s="303">
        <v>155</v>
      </c>
      <c r="J220" s="564" t="s">
        <v>2815</v>
      </c>
      <c r="K220" s="538"/>
      <c r="L220" s="304">
        <f t="shared" si="52"/>
        <v>32.5</v>
      </c>
      <c r="M220" s="305">
        <f t="shared" si="53"/>
        <v>0.25896414342629481</v>
      </c>
      <c r="N220" s="306" t="s">
        <v>272</v>
      </c>
      <c r="O220" s="307">
        <v>43067</v>
      </c>
      <c r="P220" s="203"/>
      <c r="S220" s="202"/>
      <c r="T220" s="203"/>
      <c r="U220" s="203"/>
      <c r="V220" s="203"/>
      <c r="W220" s="203"/>
      <c r="X220" s="203"/>
      <c r="Y220" s="203"/>
      <c r="Z220" s="203"/>
    </row>
    <row r="221" spans="1:26" s="148" customFormat="1">
      <c r="A221" s="299">
        <v>103</v>
      </c>
      <c r="B221" s="300">
        <v>43020</v>
      </c>
      <c r="C221" s="300"/>
      <c r="D221" s="301" t="s">
        <v>722</v>
      </c>
      <c r="E221" s="299" t="s">
        <v>283</v>
      </c>
      <c r="F221" s="302">
        <v>525</v>
      </c>
      <c r="G221" s="299"/>
      <c r="H221" s="299">
        <v>629</v>
      </c>
      <c r="I221" s="303">
        <v>629</v>
      </c>
      <c r="J221" s="537" t="s">
        <v>338</v>
      </c>
      <c r="K221" s="538"/>
      <c r="L221" s="304">
        <f t="shared" si="52"/>
        <v>104</v>
      </c>
      <c r="M221" s="305">
        <f t="shared" si="53"/>
        <v>0.1980952380952381</v>
      </c>
      <c r="N221" s="306" t="s">
        <v>272</v>
      </c>
      <c r="O221" s="307">
        <v>43119</v>
      </c>
      <c r="P221" s="203"/>
      <c r="S221" s="202"/>
      <c r="T221" s="203"/>
      <c r="U221" s="203"/>
      <c r="V221" s="203"/>
      <c r="W221" s="203"/>
      <c r="X221" s="203"/>
      <c r="Y221" s="203"/>
      <c r="Z221" s="203"/>
    </row>
    <row r="222" spans="1:26" s="148" customFormat="1">
      <c r="A222" s="358">
        <v>104</v>
      </c>
      <c r="B222" s="359">
        <v>43046</v>
      </c>
      <c r="C222" s="359"/>
      <c r="D222" s="360" t="s">
        <v>963</v>
      </c>
      <c r="E222" s="358" t="s">
        <v>283</v>
      </c>
      <c r="F222" s="361">
        <v>740</v>
      </c>
      <c r="G222" s="358"/>
      <c r="H222" s="358">
        <v>892.5</v>
      </c>
      <c r="I222" s="362">
        <v>900</v>
      </c>
      <c r="J222" s="562" t="s">
        <v>2820</v>
      </c>
      <c r="K222" s="563"/>
      <c r="L222" s="363">
        <f t="shared" si="52"/>
        <v>152.5</v>
      </c>
      <c r="M222" s="364">
        <f t="shared" si="53"/>
        <v>0.20608108108108109</v>
      </c>
      <c r="N222" s="365" t="s">
        <v>272</v>
      </c>
      <c r="O222" s="366">
        <v>43052</v>
      </c>
      <c r="P222" s="203"/>
      <c r="S222" s="202"/>
      <c r="T222" s="203"/>
      <c r="U222" s="203"/>
      <c r="V222" s="203"/>
      <c r="W222" s="203"/>
      <c r="X222" s="203"/>
      <c r="Y222" s="203"/>
      <c r="Z222" s="203"/>
    </row>
    <row r="223" spans="1:26" s="356" customFormat="1">
      <c r="A223" s="358">
        <v>105</v>
      </c>
      <c r="B223" s="359">
        <v>43073</v>
      </c>
      <c r="C223" s="359"/>
      <c r="D223" s="360" t="s">
        <v>1745</v>
      </c>
      <c r="E223" s="358" t="s">
        <v>283</v>
      </c>
      <c r="F223" s="361">
        <v>118.5</v>
      </c>
      <c r="G223" s="358"/>
      <c r="H223" s="358">
        <v>143.5</v>
      </c>
      <c r="I223" s="362">
        <v>145</v>
      </c>
      <c r="J223" s="562" t="s">
        <v>2909</v>
      </c>
      <c r="K223" s="563"/>
      <c r="L223" s="363">
        <f t="shared" si="52"/>
        <v>25</v>
      </c>
      <c r="M223" s="364">
        <f t="shared" si="53"/>
        <v>0.2109704641350211</v>
      </c>
      <c r="N223" s="365" t="s">
        <v>272</v>
      </c>
      <c r="O223" s="366">
        <v>43097</v>
      </c>
      <c r="P223" s="355"/>
      <c r="S223" s="357"/>
      <c r="T223" s="355"/>
      <c r="U223" s="355"/>
      <c r="V223" s="355"/>
      <c r="W223" s="355"/>
      <c r="X223" s="355"/>
      <c r="Y223" s="355"/>
      <c r="Z223" s="355"/>
    </row>
    <row r="224" spans="1:26" s="356" customFormat="1">
      <c r="A224" s="308">
        <v>106</v>
      </c>
      <c r="B224" s="309">
        <v>43074</v>
      </c>
      <c r="C224" s="309"/>
      <c r="D224" s="310" t="s">
        <v>455</v>
      </c>
      <c r="E224" s="308" t="s">
        <v>283</v>
      </c>
      <c r="F224" s="311">
        <v>177.5</v>
      </c>
      <c r="G224" s="312"/>
      <c r="H224" s="312">
        <v>215</v>
      </c>
      <c r="I224" s="312">
        <v>230</v>
      </c>
      <c r="J224" s="565" t="s">
        <v>2928</v>
      </c>
      <c r="K224" s="566"/>
      <c r="L224" s="312">
        <f t="shared" si="52"/>
        <v>37.5</v>
      </c>
      <c r="M224" s="313">
        <f t="shared" si="53"/>
        <v>0.21126760563380281</v>
      </c>
      <c r="N224" s="311" t="s">
        <v>272</v>
      </c>
      <c r="O224" s="314">
        <v>43096</v>
      </c>
      <c r="P224" s="355"/>
      <c r="S224" s="357"/>
      <c r="T224" s="355"/>
      <c r="U224" s="355"/>
      <c r="V224" s="355"/>
      <c r="W224" s="355"/>
      <c r="X224" s="355"/>
      <c r="Y224" s="355"/>
      <c r="Z224" s="355"/>
    </row>
    <row r="225" spans="1:27" s="356" customFormat="1">
      <c r="A225" s="367">
        <v>107</v>
      </c>
      <c r="B225" s="368">
        <v>43090</v>
      </c>
      <c r="C225" s="368"/>
      <c r="D225" s="387" t="s">
        <v>1180</v>
      </c>
      <c r="E225" s="367" t="s">
        <v>283</v>
      </c>
      <c r="F225" s="370" t="s">
        <v>2924</v>
      </c>
      <c r="G225" s="367"/>
      <c r="H225" s="367"/>
      <c r="I225" s="371">
        <v>872</v>
      </c>
      <c r="J225" s="567" t="s">
        <v>271</v>
      </c>
      <c r="K225" s="568"/>
      <c r="L225" s="373"/>
      <c r="M225" s="374"/>
      <c r="N225" s="372"/>
      <c r="O225" s="375"/>
      <c r="P225" s="355"/>
      <c r="S225" s="357"/>
      <c r="T225" s="355"/>
      <c r="U225" s="355"/>
      <c r="V225" s="355"/>
      <c r="W225" s="355"/>
      <c r="X225" s="355"/>
      <c r="Y225" s="355"/>
      <c r="Z225" s="355"/>
    </row>
    <row r="226" spans="1:27" s="356" customFormat="1">
      <c r="A226" s="367">
        <v>108</v>
      </c>
      <c r="B226" s="368">
        <v>43098</v>
      </c>
      <c r="C226" s="368"/>
      <c r="D226" s="387" t="s">
        <v>2278</v>
      </c>
      <c r="E226" s="367" t="s">
        <v>283</v>
      </c>
      <c r="F226" s="370" t="s">
        <v>2933</v>
      </c>
      <c r="G226" s="367"/>
      <c r="H226" s="367"/>
      <c r="I226" s="371">
        <v>539</v>
      </c>
      <c r="J226" s="567" t="s">
        <v>271</v>
      </c>
      <c r="K226" s="568"/>
      <c r="L226" s="373"/>
      <c r="M226" s="374"/>
      <c r="N226" s="372"/>
      <c r="O226" s="375"/>
      <c r="P226" s="355"/>
      <c r="S226" s="357"/>
      <c r="T226" s="355"/>
      <c r="U226" s="355"/>
      <c r="V226" s="355"/>
      <c r="W226" s="355"/>
      <c r="X226" s="355"/>
      <c r="Y226" s="355"/>
      <c r="Z226" s="355"/>
    </row>
    <row r="227" spans="1:27" s="356" customFormat="1">
      <c r="A227" s="367">
        <v>109</v>
      </c>
      <c r="B227" s="368">
        <v>43098</v>
      </c>
      <c r="C227" s="368"/>
      <c r="D227" s="369" t="s">
        <v>2156</v>
      </c>
      <c r="E227" s="367" t="s">
        <v>283</v>
      </c>
      <c r="F227" s="370" t="s">
        <v>2930</v>
      </c>
      <c r="G227" s="367"/>
      <c r="H227" s="367"/>
      <c r="I227" s="371">
        <v>1084</v>
      </c>
      <c r="J227" s="567" t="s">
        <v>271</v>
      </c>
      <c r="K227" s="568"/>
      <c r="L227" s="373"/>
      <c r="M227" s="374"/>
      <c r="N227" s="372"/>
      <c r="O227" s="375"/>
      <c r="P227" s="355"/>
      <c r="S227" s="357"/>
      <c r="T227" s="355"/>
      <c r="U227" s="355"/>
      <c r="V227" s="355"/>
      <c r="W227" s="355"/>
      <c r="X227" s="355"/>
      <c r="Y227" s="355"/>
      <c r="Z227" s="355"/>
    </row>
    <row r="228" spans="1:27" s="356" customFormat="1">
      <c r="A228" s="367">
        <v>110</v>
      </c>
      <c r="B228" s="368">
        <v>43138</v>
      </c>
      <c r="C228" s="368"/>
      <c r="D228" s="369" t="s">
        <v>1180</v>
      </c>
      <c r="E228" s="407" t="s">
        <v>283</v>
      </c>
      <c r="F228" s="408" t="s">
        <v>2974</v>
      </c>
      <c r="G228" s="367"/>
      <c r="H228" s="367"/>
      <c r="I228" s="371">
        <v>872</v>
      </c>
      <c r="J228" s="567" t="s">
        <v>271</v>
      </c>
      <c r="K228" s="568"/>
      <c r="L228" s="373"/>
      <c r="M228" s="374"/>
      <c r="N228" s="372"/>
      <c r="O228" s="375"/>
      <c r="P228" s="355"/>
      <c r="S228" s="357"/>
      <c r="T228" s="355"/>
      <c r="U228" s="355"/>
      <c r="V228" s="355"/>
      <c r="W228" s="355"/>
      <c r="X228" s="355"/>
      <c r="Y228" s="355"/>
      <c r="Z228" s="355"/>
    </row>
    <row r="229" spans="1:27" s="356" customFormat="1">
      <c r="A229" s="367">
        <v>111</v>
      </c>
      <c r="B229" s="368">
        <v>43138</v>
      </c>
      <c r="C229" s="368"/>
      <c r="D229" s="317" t="s">
        <v>927</v>
      </c>
      <c r="E229" s="315" t="s">
        <v>283</v>
      </c>
      <c r="F229" s="200" t="s">
        <v>2975</v>
      </c>
      <c r="G229" s="319"/>
      <c r="H229" s="319"/>
      <c r="I229" s="319">
        <v>190</v>
      </c>
      <c r="J229" s="554" t="s">
        <v>271</v>
      </c>
      <c r="K229" s="555"/>
      <c r="L229" s="319"/>
      <c r="M229" s="315"/>
      <c r="N229" s="320"/>
      <c r="O229" s="321"/>
      <c r="P229" s="355"/>
      <c r="S229" s="357"/>
      <c r="T229" s="355"/>
      <c r="U229" s="355"/>
      <c r="V229" s="355"/>
      <c r="W229" s="355"/>
      <c r="X229" s="355"/>
      <c r="Y229" s="355"/>
      <c r="Z229" s="355"/>
    </row>
    <row r="230" spans="1:27" s="356" customFormat="1">
      <c r="A230" s="367">
        <v>112</v>
      </c>
      <c r="B230" s="368">
        <v>43158</v>
      </c>
      <c r="C230" s="368"/>
      <c r="D230" s="317" t="s">
        <v>1389</v>
      </c>
      <c r="E230" s="367" t="s">
        <v>283</v>
      </c>
      <c r="F230" s="370" t="s">
        <v>3348</v>
      </c>
      <c r="G230" s="367"/>
      <c r="H230" s="367"/>
      <c r="I230" s="371">
        <v>398</v>
      </c>
      <c r="J230" s="554" t="s">
        <v>271</v>
      </c>
      <c r="K230" s="555"/>
      <c r="L230" s="373"/>
      <c r="M230" s="374"/>
      <c r="N230" s="372"/>
      <c r="O230" s="375"/>
      <c r="P230" s="355"/>
      <c r="S230" s="357"/>
      <c r="T230" s="355"/>
      <c r="U230" s="355"/>
      <c r="V230" s="355"/>
      <c r="W230" s="355"/>
      <c r="X230" s="355"/>
      <c r="Y230" s="355"/>
      <c r="Z230" s="355"/>
    </row>
    <row r="231" spans="1:27" s="356" customFormat="1">
      <c r="A231" s="504">
        <v>113</v>
      </c>
      <c r="B231" s="505">
        <v>43164</v>
      </c>
      <c r="C231" s="505"/>
      <c r="D231" s="506" t="s">
        <v>110</v>
      </c>
      <c r="E231" s="504" t="s">
        <v>283</v>
      </c>
      <c r="F231" s="507" t="s">
        <v>3377</v>
      </c>
      <c r="G231" s="504"/>
      <c r="H231" s="504"/>
      <c r="I231" s="508">
        <v>672</v>
      </c>
      <c r="J231" s="569" t="s">
        <v>271</v>
      </c>
      <c r="K231" s="570"/>
      <c r="L231" s="509"/>
      <c r="M231" s="510"/>
      <c r="N231" s="511"/>
      <c r="O231" s="512"/>
      <c r="P231" s="355"/>
      <c r="S231" s="357"/>
      <c r="T231" s="355"/>
      <c r="U231" s="355"/>
      <c r="V231" s="355"/>
      <c r="W231" s="355"/>
      <c r="X231" s="355"/>
      <c r="Y231" s="355"/>
      <c r="Z231" s="355"/>
    </row>
    <row r="232" spans="1:27" s="356" customFormat="1">
      <c r="A232" s="367">
        <v>114</v>
      </c>
      <c r="B232" s="368">
        <v>43167</v>
      </c>
      <c r="C232" s="368"/>
      <c r="D232" s="513" t="s">
        <v>1180</v>
      </c>
      <c r="E232" s="367" t="s">
        <v>283</v>
      </c>
      <c r="F232" s="370" t="s">
        <v>3420</v>
      </c>
      <c r="G232" s="367"/>
      <c r="H232" s="367"/>
      <c r="I232" s="371">
        <v>872</v>
      </c>
      <c r="J232" s="569" t="s">
        <v>271</v>
      </c>
      <c r="K232" s="570"/>
      <c r="L232" s="373"/>
      <c r="M232" s="374"/>
      <c r="N232" s="372"/>
      <c r="O232" s="375"/>
      <c r="P232" s="355"/>
      <c r="S232" s="357"/>
      <c r="T232" s="355"/>
      <c r="U232" s="355"/>
      <c r="V232" s="355"/>
      <c r="W232" s="355"/>
      <c r="X232" s="355"/>
      <c r="Y232" s="355"/>
      <c r="Z232" s="355"/>
    </row>
    <row r="233" spans="1:27" s="356" customFormat="1">
      <c r="A233" s="494"/>
      <c r="B233" s="495"/>
      <c r="C233" s="495"/>
      <c r="D233" s="496"/>
      <c r="E233" s="494"/>
      <c r="F233" s="497"/>
      <c r="G233" s="494"/>
      <c r="H233" s="494"/>
      <c r="I233" s="498"/>
      <c r="J233" s="224"/>
      <c r="K233" s="499"/>
      <c r="L233" s="500"/>
      <c r="M233" s="501"/>
      <c r="N233" s="502"/>
      <c r="O233" s="503"/>
      <c r="P233" s="355"/>
      <c r="S233" s="357"/>
      <c r="T233" s="355"/>
      <c r="U233" s="355"/>
      <c r="V233" s="355"/>
      <c r="W233" s="355"/>
      <c r="X233" s="355"/>
      <c r="Y233" s="355"/>
      <c r="Z233" s="355"/>
    </row>
    <row r="234" spans="1:27" s="148" customFormat="1">
      <c r="A234" s="279"/>
      <c r="B234" s="280"/>
      <c r="C234" s="280"/>
      <c r="D234" s="281"/>
      <c r="E234" s="282"/>
      <c r="F234" s="215"/>
      <c r="G234" s="283"/>
      <c r="H234" s="283"/>
      <c r="I234" s="284"/>
      <c r="J234" s="224"/>
      <c r="K234" s="560"/>
      <c r="L234" s="561"/>
      <c r="M234" s="282"/>
      <c r="N234" s="220"/>
      <c r="O234" s="221"/>
      <c r="P234" s="203"/>
      <c r="S234" s="202"/>
      <c r="T234" s="203"/>
      <c r="U234" s="203"/>
      <c r="V234" s="203"/>
      <c r="W234" s="203"/>
      <c r="X234" s="203"/>
      <c r="Y234" s="203"/>
      <c r="Z234" s="203"/>
    </row>
    <row r="235" spans="1:27">
      <c r="A235" s="96"/>
      <c r="B235" s="97"/>
      <c r="C235" s="97"/>
      <c r="D235" s="98"/>
      <c r="E235" s="99"/>
      <c r="F235" s="182" t="s">
        <v>370</v>
      </c>
      <c r="G235" s="88"/>
      <c r="H235" s="167"/>
      <c r="I235" s="185"/>
      <c r="J235" s="159"/>
      <c r="K235" s="159"/>
      <c r="L235" s="89"/>
      <c r="M235" s="89"/>
      <c r="N235" s="89"/>
      <c r="O235" s="18"/>
      <c r="P235" s="9"/>
      <c r="Q235" s="1"/>
      <c r="R235" s="1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96"/>
      <c r="B236" s="97"/>
      <c r="C236" s="97"/>
      <c r="D236" s="98"/>
      <c r="E236" s="99"/>
      <c r="F236" s="182"/>
      <c r="G236" s="88"/>
      <c r="H236" s="167"/>
      <c r="I236" s="185"/>
      <c r="J236" s="159"/>
      <c r="K236" s="159"/>
      <c r="L236" s="89"/>
      <c r="M236" s="89"/>
      <c r="N236" s="89"/>
      <c r="O236" s="18"/>
      <c r="P236" s="9"/>
      <c r="Q236" s="1"/>
      <c r="R236" s="1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43" t="s">
        <v>172</v>
      </c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9"/>
      <c r="Q237" s="1"/>
      <c r="R237" s="1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37" t="s">
        <v>173</v>
      </c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9"/>
      <c r="Q238" s="1"/>
      <c r="R238" s="1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37" t="s">
        <v>174</v>
      </c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9"/>
      <c r="Q239" s="1"/>
      <c r="R239" s="1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37" t="s">
        <v>175</v>
      </c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9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44" t="s">
        <v>176</v>
      </c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9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44" t="s">
        <v>177</v>
      </c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44" t="s">
        <v>178</v>
      </c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44" t="s">
        <v>179</v>
      </c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44" t="s">
        <v>180</v>
      </c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44" t="s">
        <v>181</v>
      </c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J255" s="158"/>
      <c r="K255" s="158"/>
      <c r="L255" s="119"/>
      <c r="M255" s="148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J256" s="158"/>
      <c r="K256" s="158"/>
      <c r="L256" s="119"/>
      <c r="M256" s="148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J257" s="158"/>
      <c r="K257" s="158"/>
      <c r="L257" s="11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J258" s="158"/>
      <c r="K258" s="158"/>
      <c r="L258" s="11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J259" s="158"/>
      <c r="K259" s="158"/>
      <c r="L259" s="119"/>
      <c r="M259" s="148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P344" s="147"/>
      <c r="Q344" s="18"/>
      <c r="R344" s="18"/>
    </row>
    <row r="345" spans="1:27">
      <c r="P345" s="147"/>
    </row>
    <row r="346" spans="1:27">
      <c r="P346" s="147"/>
    </row>
    <row r="351" spans="1:27">
      <c r="K351" s="119"/>
    </row>
    <row r="356" spans="5:15">
      <c r="E356" s="158"/>
      <c r="G356" s="119"/>
      <c r="H356" s="148"/>
    </row>
    <row r="358" spans="5:15">
      <c r="L358" s="148"/>
      <c r="M358" s="148"/>
      <c r="N358" s="148"/>
      <c r="O358" s="148"/>
    </row>
    <row r="359" spans="5:15">
      <c r="L359" s="148"/>
      <c r="M359" s="148"/>
      <c r="N359" s="148"/>
      <c r="O359" s="148"/>
    </row>
  </sheetData>
  <autoFilter ref="R1:T359"/>
  <mergeCells count="186">
    <mergeCell ref="J232:K232"/>
    <mergeCell ref="J230:K230"/>
    <mergeCell ref="J59:K59"/>
    <mergeCell ref="J141:K141"/>
    <mergeCell ref="J196:K196"/>
    <mergeCell ref="J168:K168"/>
    <mergeCell ref="J185:K185"/>
    <mergeCell ref="J189:K189"/>
    <mergeCell ref="J174:K174"/>
    <mergeCell ref="J187:K187"/>
    <mergeCell ref="J159:K159"/>
    <mergeCell ref="J166:K166"/>
    <mergeCell ref="J153:K153"/>
    <mergeCell ref="J163:K163"/>
    <mergeCell ref="J167:K167"/>
    <mergeCell ref="J157:K157"/>
    <mergeCell ref="J229:K229"/>
    <mergeCell ref="J149:K149"/>
    <mergeCell ref="J152:K152"/>
    <mergeCell ref="J223:K223"/>
    <mergeCell ref="J211:K211"/>
    <mergeCell ref="J180:K180"/>
    <mergeCell ref="J202:K202"/>
    <mergeCell ref="J197:K197"/>
    <mergeCell ref="J175:K175"/>
    <mergeCell ref="J171:K171"/>
    <mergeCell ref="J200:K200"/>
    <mergeCell ref="J178:K178"/>
    <mergeCell ref="J190:K190"/>
    <mergeCell ref="J216:K216"/>
    <mergeCell ref="J214:K214"/>
    <mergeCell ref="J209:K209"/>
    <mergeCell ref="J206:K206"/>
    <mergeCell ref="J194:K194"/>
    <mergeCell ref="J195:K195"/>
    <mergeCell ref="J164:K164"/>
    <mergeCell ref="J210:K210"/>
    <mergeCell ref="J140:K140"/>
    <mergeCell ref="J193:K193"/>
    <mergeCell ref="J176:K176"/>
    <mergeCell ref="J228:K228"/>
    <mergeCell ref="J63:K63"/>
    <mergeCell ref="J66:K66"/>
    <mergeCell ref="J67:K67"/>
    <mergeCell ref="J123:K123"/>
    <mergeCell ref="J108:K108"/>
    <mergeCell ref="J107:K107"/>
    <mergeCell ref="J122:K122"/>
    <mergeCell ref="J113:K113"/>
    <mergeCell ref="J114:K114"/>
    <mergeCell ref="J119:K119"/>
    <mergeCell ref="J117:K117"/>
    <mergeCell ref="J144:K144"/>
    <mergeCell ref="J136:K136"/>
    <mergeCell ref="J160:K160"/>
    <mergeCell ref="J154:K154"/>
    <mergeCell ref="J170:K170"/>
    <mergeCell ref="J162:K162"/>
    <mergeCell ref="J207:K207"/>
    <mergeCell ref="K234:L234"/>
    <mergeCell ref="J222:K222"/>
    <mergeCell ref="J173:K173"/>
    <mergeCell ref="J142:K142"/>
    <mergeCell ref="J165:K165"/>
    <mergeCell ref="J188:K188"/>
    <mergeCell ref="J182:K182"/>
    <mergeCell ref="J177:K177"/>
    <mergeCell ref="J181:K181"/>
    <mergeCell ref="J169:K169"/>
    <mergeCell ref="J224:K224"/>
    <mergeCell ref="J225:K225"/>
    <mergeCell ref="J231:K231"/>
    <mergeCell ref="J220:K220"/>
    <mergeCell ref="J219:K219"/>
    <mergeCell ref="J217:K217"/>
    <mergeCell ref="J226:K226"/>
    <mergeCell ref="J227:K227"/>
    <mergeCell ref="J218:K218"/>
    <mergeCell ref="J215:K215"/>
    <mergeCell ref="J201:K201"/>
    <mergeCell ref="J198:K198"/>
    <mergeCell ref="J203:K203"/>
    <mergeCell ref="J208:K208"/>
    <mergeCell ref="J9:K9"/>
    <mergeCell ref="J42:K42"/>
    <mergeCell ref="J43:K43"/>
    <mergeCell ref="J221:K221"/>
    <mergeCell ref="J212:K212"/>
    <mergeCell ref="J205:K205"/>
    <mergeCell ref="J191:K191"/>
    <mergeCell ref="J204:K204"/>
    <mergeCell ref="J186:K186"/>
    <mergeCell ref="J179:K179"/>
    <mergeCell ref="J161:K161"/>
    <mergeCell ref="J199:K199"/>
    <mergeCell ref="J192:K192"/>
    <mergeCell ref="J184:K184"/>
    <mergeCell ref="J132:K132"/>
    <mergeCell ref="J213:K213"/>
    <mergeCell ref="J158:K158"/>
    <mergeCell ref="J111:K111"/>
    <mergeCell ref="J155:K155"/>
    <mergeCell ref="J156:K156"/>
    <mergeCell ref="J14:K14"/>
    <mergeCell ref="J143:K143"/>
    <mergeCell ref="J145:K145"/>
    <mergeCell ref="J172:K172"/>
    <mergeCell ref="J147:K147"/>
    <mergeCell ref="J148:K148"/>
    <mergeCell ref="J151:K151"/>
    <mergeCell ref="J150:K150"/>
    <mergeCell ref="J135:K135"/>
    <mergeCell ref="J146:K146"/>
    <mergeCell ref="J139:K139"/>
    <mergeCell ref="J137:K137"/>
    <mergeCell ref="J125:K125"/>
    <mergeCell ref="J134:K134"/>
    <mergeCell ref="J138:K138"/>
    <mergeCell ref="J13:K13"/>
    <mergeCell ref="J49:K49"/>
    <mergeCell ref="J37:K37"/>
    <mergeCell ref="J110:K110"/>
    <mergeCell ref="J50:K50"/>
    <mergeCell ref="J64:K64"/>
    <mergeCell ref="J65:K65"/>
    <mergeCell ref="J27:K27"/>
    <mergeCell ref="J16:K16"/>
    <mergeCell ref="J18:K18"/>
    <mergeCell ref="J20:K20"/>
    <mergeCell ref="J21:K21"/>
    <mergeCell ref="J56:K56"/>
    <mergeCell ref="J17:K17"/>
    <mergeCell ref="J128:K128"/>
    <mergeCell ref="J131:K131"/>
    <mergeCell ref="J129:K129"/>
    <mergeCell ref="J19:K19"/>
    <mergeCell ref="J61:K61"/>
    <mergeCell ref="J23:K23"/>
    <mergeCell ref="J95:K95"/>
    <mergeCell ref="J96:K96"/>
    <mergeCell ref="J24:K24"/>
    <mergeCell ref="J124:K124"/>
    <mergeCell ref="J133:K133"/>
    <mergeCell ref="J116:K116"/>
    <mergeCell ref="J121:K121"/>
    <mergeCell ref="J127:K127"/>
    <mergeCell ref="J79:K79"/>
    <mergeCell ref="J94:K94"/>
    <mergeCell ref="J57:K57"/>
    <mergeCell ref="J130:K130"/>
    <mergeCell ref="J86:K86"/>
    <mergeCell ref="J58:K58"/>
    <mergeCell ref="J60:K60"/>
    <mergeCell ref="J126:K126"/>
    <mergeCell ref="J120:K120"/>
    <mergeCell ref="J85:K85"/>
    <mergeCell ref="J93:K93"/>
    <mergeCell ref="J97:K97"/>
    <mergeCell ref="J68:K68"/>
    <mergeCell ref="J69:K69"/>
    <mergeCell ref="J112:K112"/>
    <mergeCell ref="J109:K109"/>
    <mergeCell ref="J70:K70"/>
    <mergeCell ref="J118:K118"/>
    <mergeCell ref="J62:K62"/>
    <mergeCell ref="J98:K98"/>
    <mergeCell ref="J99:K99"/>
    <mergeCell ref="J32:K32"/>
    <mergeCell ref="J51:K51"/>
    <mergeCell ref="J71:K71"/>
    <mergeCell ref="J72:K72"/>
    <mergeCell ref="J73:K73"/>
    <mergeCell ref="J10:K10"/>
    <mergeCell ref="J22:K22"/>
    <mergeCell ref="J11:K11"/>
    <mergeCell ref="J28:K28"/>
    <mergeCell ref="J29:K29"/>
    <mergeCell ref="J26:K26"/>
    <mergeCell ref="J15:K15"/>
    <mergeCell ref="J12:K12"/>
    <mergeCell ref="J45:K45"/>
    <mergeCell ref="J46:K46"/>
    <mergeCell ref="J25:K25"/>
    <mergeCell ref="J44:K44"/>
    <mergeCell ref="J30:K30"/>
    <mergeCell ref="J31:K31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82" t="s">
        <v>265</v>
      </c>
      <c r="J2" s="582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77" t="s">
        <v>2619</v>
      </c>
      <c r="J3" s="577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77" t="s">
        <v>2621</v>
      </c>
      <c r="J4" s="577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77" t="s">
        <v>2629</v>
      </c>
      <c r="J5" s="577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79" t="s">
        <v>2623</v>
      </c>
      <c r="J6" s="579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84" t="s">
        <v>2630</v>
      </c>
      <c r="J7" s="584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77" t="s">
        <v>2624</v>
      </c>
      <c r="J8" s="577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79" t="s">
        <v>2625</v>
      </c>
      <c r="J9" s="579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77" t="s">
        <v>2626</v>
      </c>
      <c r="J10" s="577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83" t="s">
        <v>2627</v>
      </c>
      <c r="J11" s="583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78" t="s">
        <v>2631</v>
      </c>
      <c r="J12" s="579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78" t="s">
        <v>2631</v>
      </c>
      <c r="J13" s="579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77" t="s">
        <v>2621</v>
      </c>
      <c r="J14" s="577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77" t="s">
        <v>2632</v>
      </c>
      <c r="J15" s="577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78" t="s">
        <v>2637</v>
      </c>
      <c r="J16" s="579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78" t="s">
        <v>2638</v>
      </c>
      <c r="J17" s="579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78" t="s">
        <v>2635</v>
      </c>
      <c r="J18" s="579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77" t="s">
        <v>2636</v>
      </c>
      <c r="J19" s="577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78" t="s">
        <v>2689</v>
      </c>
      <c r="J20" s="579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2692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77" t="s">
        <v>2693</v>
      </c>
      <c r="J21" s="577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2692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77" t="s">
        <v>2696</v>
      </c>
      <c r="J22" s="577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2692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77" t="s">
        <v>2693</v>
      </c>
      <c r="J23" s="577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2692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76" t="s">
        <v>2696</v>
      </c>
      <c r="J24" s="577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2692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76" t="s">
        <v>2693</v>
      </c>
      <c r="J25" s="577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2697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76" t="s">
        <v>2698</v>
      </c>
      <c r="J26" s="577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2692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76" t="s">
        <v>2626</v>
      </c>
      <c r="J27" s="577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2692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76" t="s">
        <v>2726</v>
      </c>
      <c r="J28" s="577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2692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78" t="s">
        <v>2625</v>
      </c>
      <c r="J29" s="579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2692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76" t="s">
        <v>2713</v>
      </c>
      <c r="J30" s="577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2692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78" t="s">
        <v>2725</v>
      </c>
      <c r="J31" s="579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2692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80" t="s">
        <v>2716</v>
      </c>
      <c r="J32" s="581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2717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76" t="s">
        <v>2693</v>
      </c>
      <c r="J33" s="577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2717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76" t="s">
        <v>2626</v>
      </c>
      <c r="J34" s="577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2731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76" t="s">
        <v>2732</v>
      </c>
      <c r="J35" s="577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2717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76" t="s">
        <v>2733</v>
      </c>
      <c r="J36" s="577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2717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76" t="s">
        <v>2696</v>
      </c>
      <c r="J37" s="577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2717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76" t="s">
        <v>2696</v>
      </c>
      <c r="J38" s="577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2717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78" t="s">
        <v>2757</v>
      </c>
      <c r="J39" s="579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2717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76" t="s">
        <v>2693</v>
      </c>
      <c r="J40" s="577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2717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76" t="s">
        <v>2732</v>
      </c>
      <c r="J41" s="577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2779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76" t="s">
        <v>2696</v>
      </c>
      <c r="J42" s="577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2717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76" t="s">
        <v>2626</v>
      </c>
      <c r="J43" s="577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2805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78" t="s">
        <v>2810</v>
      </c>
      <c r="J44" s="579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2806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76" t="s">
        <v>2693</v>
      </c>
      <c r="J45" s="577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2805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76" t="s">
        <v>2693</v>
      </c>
      <c r="J46" s="577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2805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76" t="s">
        <v>2696</v>
      </c>
      <c r="J47" s="577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2816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76" t="s">
        <v>2696</v>
      </c>
      <c r="J48" s="577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2881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78" t="s">
        <v>2889</v>
      </c>
      <c r="J49" s="579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2806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76" t="s">
        <v>2890</v>
      </c>
      <c r="J50" s="577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2881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76" t="s">
        <v>2891</v>
      </c>
      <c r="J51" s="577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2805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78" t="s">
        <v>2897</v>
      </c>
      <c r="J52" s="579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2898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76" t="s">
        <v>2902</v>
      </c>
      <c r="J53" s="577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2899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78" t="s">
        <v>2903</v>
      </c>
      <c r="J54" s="579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2900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78" t="s">
        <v>2889</v>
      </c>
      <c r="J55" s="579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2901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78" t="s">
        <v>2889</v>
      </c>
      <c r="J56" s="579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2901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76" t="s">
        <v>2891</v>
      </c>
      <c r="J57" s="577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2899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76" t="s">
        <v>2624</v>
      </c>
      <c r="J58" s="577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74"/>
      <c r="J59" s="575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74"/>
      <c r="J60" s="575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74"/>
      <c r="J61" s="575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74"/>
      <c r="J62" s="575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74"/>
      <c r="J63" s="575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74"/>
      <c r="J64" s="575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74"/>
      <c r="J65" s="575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74"/>
      <c r="J66" s="575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74"/>
      <c r="J67" s="575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74"/>
      <c r="J68" s="575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74"/>
      <c r="J69" s="575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74"/>
      <c r="J70" s="575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74"/>
      <c r="J71" s="575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74"/>
      <c r="J72" s="575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74"/>
      <c r="J73" s="575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74"/>
      <c r="J74" s="575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74"/>
      <c r="J75" s="575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74"/>
      <c r="J76" s="575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74"/>
      <c r="J77" s="575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74"/>
      <c r="J78" s="575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74"/>
      <c r="J79" s="575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74"/>
      <c r="J80" s="575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74"/>
      <c r="J81" s="575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74"/>
      <c r="J82" s="575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74"/>
      <c r="J83" s="575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74"/>
      <c r="J84" s="575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74"/>
      <c r="J85" s="575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74"/>
      <c r="J86" s="575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74"/>
      <c r="J87" s="575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74"/>
      <c r="J88" s="575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74"/>
      <c r="J89" s="575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74"/>
      <c r="J90" s="575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74"/>
      <c r="J91" s="575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74"/>
      <c r="J92" s="575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74"/>
      <c r="J93" s="575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74"/>
      <c r="J94" s="575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74"/>
      <c r="J95" s="575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74"/>
      <c r="J96" s="575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74"/>
      <c r="J97" s="575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74"/>
      <c r="J98" s="575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74"/>
      <c r="J99" s="575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74"/>
      <c r="J100" s="575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74"/>
      <c r="J101" s="575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74"/>
      <c r="J102" s="575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74"/>
      <c r="J103" s="575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74"/>
      <c r="J104" s="575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74"/>
      <c r="J105" s="575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74"/>
      <c r="J106" s="575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74"/>
      <c r="J107" s="575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74"/>
      <c r="J108" s="575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74"/>
      <c r="J109" s="575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74"/>
      <c r="J110" s="575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74"/>
      <c r="J111" s="575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74"/>
      <c r="J112" s="575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74"/>
      <c r="J113" s="575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74"/>
      <c r="J114" s="575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74"/>
      <c r="J115" s="575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74"/>
      <c r="J116" s="575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74"/>
      <c r="J117" s="575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74"/>
      <c r="J118" s="575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74"/>
      <c r="J119" s="575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74"/>
      <c r="J120" s="575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74"/>
      <c r="J121" s="575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74"/>
      <c r="J122" s="575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74"/>
      <c r="J123" s="575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74"/>
      <c r="J124" s="575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74"/>
      <c r="J125" s="575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26"/>
    </sheetView>
  </sheetViews>
  <sheetFormatPr defaultRowHeight="12.75"/>
  <cols>
    <col min="1" max="1" width="15" style="475" bestFit="1" customWidth="1"/>
    <col min="2" max="9" width="9.140625" style="475"/>
    <col min="10" max="10" width="14" style="475" bestFit="1" customWidth="1"/>
    <col min="11" max="11" width="11.7109375" style="475" bestFit="1" customWidth="1"/>
    <col min="12" max="16384" width="9.140625" style="475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47.4</v>
      </c>
      <c r="D2" s="119">
        <v>53.75</v>
      </c>
      <c r="E2" s="119">
        <v>47.05</v>
      </c>
      <c r="F2" s="119">
        <v>51.5</v>
      </c>
      <c r="G2" s="119">
        <v>51.05</v>
      </c>
      <c r="H2" s="119">
        <v>46.85</v>
      </c>
      <c r="I2" s="119">
        <v>908151</v>
      </c>
      <c r="J2" s="119">
        <v>46576907</v>
      </c>
      <c r="K2" s="121">
        <v>43172</v>
      </c>
      <c r="L2" s="119">
        <v>6924</v>
      </c>
      <c r="M2" s="119" t="s">
        <v>396</v>
      </c>
    </row>
    <row r="3" spans="1:13">
      <c r="A3" s="119" t="s">
        <v>397</v>
      </c>
      <c r="B3" s="119" t="s">
        <v>395</v>
      </c>
      <c r="C3" s="119">
        <v>5.25</v>
      </c>
      <c r="D3" s="119">
        <v>5.4</v>
      </c>
      <c r="E3" s="119">
        <v>5.15</v>
      </c>
      <c r="F3" s="119">
        <v>5.35</v>
      </c>
      <c r="G3" s="119">
        <v>5.35</v>
      </c>
      <c r="H3" s="119">
        <v>5.15</v>
      </c>
      <c r="I3" s="119">
        <v>2243805</v>
      </c>
      <c r="J3" s="119">
        <v>11842830.65</v>
      </c>
      <c r="K3" s="121">
        <v>43172</v>
      </c>
      <c r="L3" s="119">
        <v>1131</v>
      </c>
      <c r="M3" s="119" t="s">
        <v>398</v>
      </c>
    </row>
    <row r="4" spans="1:13">
      <c r="A4" s="119" t="s">
        <v>399</v>
      </c>
      <c r="B4" s="119" t="s">
        <v>395</v>
      </c>
      <c r="C4" s="119">
        <v>20199</v>
      </c>
      <c r="D4" s="119">
        <v>20480.55</v>
      </c>
      <c r="E4" s="119">
        <v>20001.05</v>
      </c>
      <c r="F4" s="119">
        <v>20171.7</v>
      </c>
      <c r="G4" s="119">
        <v>20101</v>
      </c>
      <c r="H4" s="119">
        <v>20108.5</v>
      </c>
      <c r="I4" s="119">
        <v>719</v>
      </c>
      <c r="J4" s="119">
        <v>14542711.449999999</v>
      </c>
      <c r="K4" s="121">
        <v>43172</v>
      </c>
      <c r="L4" s="119">
        <v>336</v>
      </c>
      <c r="M4" s="119" t="s">
        <v>400</v>
      </c>
    </row>
    <row r="5" spans="1:13">
      <c r="A5" s="119" t="s">
        <v>2386</v>
      </c>
      <c r="B5" s="119" t="s">
        <v>395</v>
      </c>
      <c r="C5" s="119">
        <v>79.150000000000006</v>
      </c>
      <c r="D5" s="119">
        <v>82.5</v>
      </c>
      <c r="E5" s="119">
        <v>77.8</v>
      </c>
      <c r="F5" s="119">
        <v>81.3</v>
      </c>
      <c r="G5" s="119">
        <v>81.45</v>
      </c>
      <c r="H5" s="119">
        <v>79.75</v>
      </c>
      <c r="I5" s="119">
        <v>245040</v>
      </c>
      <c r="J5" s="119">
        <v>19826068.399999999</v>
      </c>
      <c r="K5" s="121">
        <v>43172</v>
      </c>
      <c r="L5" s="119">
        <v>2730</v>
      </c>
      <c r="M5" s="119" t="s">
        <v>843</v>
      </c>
    </row>
    <row r="6" spans="1:13">
      <c r="A6" s="119" t="s">
        <v>401</v>
      </c>
      <c r="B6" s="119" t="s">
        <v>395</v>
      </c>
      <c r="C6" s="119">
        <v>710</v>
      </c>
      <c r="D6" s="119">
        <v>721.6</v>
      </c>
      <c r="E6" s="119">
        <v>701.75</v>
      </c>
      <c r="F6" s="119">
        <v>706.3</v>
      </c>
      <c r="G6" s="119">
        <v>707</v>
      </c>
      <c r="H6" s="119">
        <v>705.8</v>
      </c>
      <c r="I6" s="119">
        <v>146943</v>
      </c>
      <c r="J6" s="119">
        <v>104706460.95</v>
      </c>
      <c r="K6" s="121">
        <v>43172</v>
      </c>
      <c r="L6" s="119">
        <v>6387</v>
      </c>
      <c r="M6" s="119" t="s">
        <v>2280</v>
      </c>
    </row>
    <row r="7" spans="1:13">
      <c r="A7" s="119" t="s">
        <v>402</v>
      </c>
      <c r="B7" s="119" t="s">
        <v>395</v>
      </c>
      <c r="C7" s="119">
        <v>29.95</v>
      </c>
      <c r="D7" s="119">
        <v>30.75</v>
      </c>
      <c r="E7" s="119">
        <v>29.65</v>
      </c>
      <c r="F7" s="119">
        <v>29.95</v>
      </c>
      <c r="G7" s="119">
        <v>29.95</v>
      </c>
      <c r="H7" s="119">
        <v>30.05</v>
      </c>
      <c r="I7" s="119">
        <v>1566035</v>
      </c>
      <c r="J7" s="119">
        <v>47472827.25</v>
      </c>
      <c r="K7" s="121">
        <v>43172</v>
      </c>
      <c r="L7" s="119">
        <v>2432</v>
      </c>
      <c r="M7" s="119" t="s">
        <v>403</v>
      </c>
    </row>
    <row r="8" spans="1:13">
      <c r="A8" s="119" t="s">
        <v>404</v>
      </c>
      <c r="B8" s="119" t="s">
        <v>395</v>
      </c>
      <c r="C8" s="119">
        <v>529.04999999999995</v>
      </c>
      <c r="D8" s="119">
        <v>544</v>
      </c>
      <c r="E8" s="119">
        <v>525.35</v>
      </c>
      <c r="F8" s="119">
        <v>542.1</v>
      </c>
      <c r="G8" s="119">
        <v>544</v>
      </c>
      <c r="H8" s="119">
        <v>533</v>
      </c>
      <c r="I8" s="119">
        <v>25343</v>
      </c>
      <c r="J8" s="119">
        <v>13517100.25</v>
      </c>
      <c r="K8" s="121">
        <v>43172</v>
      </c>
      <c r="L8" s="119">
        <v>1815</v>
      </c>
      <c r="M8" s="119" t="s">
        <v>405</v>
      </c>
    </row>
    <row r="9" spans="1:13">
      <c r="A9" s="119" t="s">
        <v>406</v>
      </c>
      <c r="B9" s="119" t="s">
        <v>395</v>
      </c>
      <c r="C9" s="119">
        <v>1160.05</v>
      </c>
      <c r="D9" s="119">
        <v>1199.5999999999999</v>
      </c>
      <c r="E9" s="119">
        <v>1148.1500000000001</v>
      </c>
      <c r="F9" s="119">
        <v>1193.9000000000001</v>
      </c>
      <c r="G9" s="119">
        <v>1196</v>
      </c>
      <c r="H9" s="119">
        <v>1156.55</v>
      </c>
      <c r="I9" s="119">
        <v>112367</v>
      </c>
      <c r="J9" s="119">
        <v>132691281.09999999</v>
      </c>
      <c r="K9" s="121">
        <v>43172</v>
      </c>
      <c r="L9" s="119">
        <v>8360</v>
      </c>
      <c r="M9" s="119" t="s">
        <v>407</v>
      </c>
    </row>
    <row r="10" spans="1:13">
      <c r="A10" s="119" t="s">
        <v>2823</v>
      </c>
      <c r="B10" s="119" t="s">
        <v>395</v>
      </c>
      <c r="C10" s="119">
        <v>44.2</v>
      </c>
      <c r="D10" s="119">
        <v>46.1</v>
      </c>
      <c r="E10" s="119">
        <v>44.2</v>
      </c>
      <c r="F10" s="119">
        <v>45.9</v>
      </c>
      <c r="G10" s="119">
        <v>46</v>
      </c>
      <c r="H10" s="119">
        <v>44.25</v>
      </c>
      <c r="I10" s="119">
        <v>14914</v>
      </c>
      <c r="J10" s="119">
        <v>676587.1</v>
      </c>
      <c r="K10" s="121">
        <v>43172</v>
      </c>
      <c r="L10" s="119">
        <v>100</v>
      </c>
      <c r="M10" s="119" t="s">
        <v>2824</v>
      </c>
    </row>
    <row r="11" spans="1:13">
      <c r="A11" s="119" t="s">
        <v>408</v>
      </c>
      <c r="B11" s="119" t="s">
        <v>395</v>
      </c>
      <c r="C11" s="119">
        <v>156</v>
      </c>
      <c r="D11" s="119">
        <v>168.35</v>
      </c>
      <c r="E11" s="119">
        <v>156</v>
      </c>
      <c r="F11" s="119">
        <v>163.30000000000001</v>
      </c>
      <c r="G11" s="119">
        <v>162.69999999999999</v>
      </c>
      <c r="H11" s="119">
        <v>157.55000000000001</v>
      </c>
      <c r="I11" s="119">
        <v>1695575</v>
      </c>
      <c r="J11" s="119">
        <v>277150855.5</v>
      </c>
      <c r="K11" s="121">
        <v>43172</v>
      </c>
      <c r="L11" s="119">
        <v>17200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1438.6</v>
      </c>
      <c r="D12" s="119">
        <v>1439.85</v>
      </c>
      <c r="E12" s="119">
        <v>1402</v>
      </c>
      <c r="F12" s="119">
        <v>1410.8</v>
      </c>
      <c r="G12" s="119">
        <v>1409.5</v>
      </c>
      <c r="H12" s="119">
        <v>1433.6</v>
      </c>
      <c r="I12" s="119">
        <v>38286</v>
      </c>
      <c r="J12" s="119">
        <v>54372528</v>
      </c>
      <c r="K12" s="121">
        <v>43172</v>
      </c>
      <c r="L12" s="119">
        <v>4278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5630.1</v>
      </c>
      <c r="D13" s="119">
        <v>5699.65</v>
      </c>
      <c r="E13" s="119">
        <v>5552.3</v>
      </c>
      <c r="F13" s="119">
        <v>5611.3</v>
      </c>
      <c r="G13" s="119">
        <v>5619.5</v>
      </c>
      <c r="H13" s="119">
        <v>5651.45</v>
      </c>
      <c r="I13" s="119">
        <v>2163</v>
      </c>
      <c r="J13" s="119">
        <v>12129963.199999999</v>
      </c>
      <c r="K13" s="121">
        <v>43172</v>
      </c>
      <c r="L13" s="119">
        <v>694</v>
      </c>
      <c r="M13" s="119" t="s">
        <v>412</v>
      </c>
    </row>
    <row r="14" spans="1:13">
      <c r="A14" s="119" t="s">
        <v>2700</v>
      </c>
      <c r="B14" s="119" t="s">
        <v>395</v>
      </c>
      <c r="C14" s="119">
        <v>153</v>
      </c>
      <c r="D14" s="119">
        <v>154.44999999999999</v>
      </c>
      <c r="E14" s="119">
        <v>152.5</v>
      </c>
      <c r="F14" s="119">
        <v>153.15</v>
      </c>
      <c r="G14" s="119">
        <v>153</v>
      </c>
      <c r="H14" s="119">
        <v>152.9</v>
      </c>
      <c r="I14" s="119">
        <v>2045253</v>
      </c>
      <c r="J14" s="119">
        <v>313831849.55000001</v>
      </c>
      <c r="K14" s="121">
        <v>43172</v>
      </c>
      <c r="L14" s="119">
        <v>15153</v>
      </c>
      <c r="M14" s="119" t="s">
        <v>2701</v>
      </c>
    </row>
    <row r="15" spans="1:13">
      <c r="A15" s="119" t="s">
        <v>413</v>
      </c>
      <c r="B15" s="119" t="s">
        <v>395</v>
      </c>
      <c r="C15" s="119">
        <v>145</v>
      </c>
      <c r="D15" s="119">
        <v>151.5</v>
      </c>
      <c r="E15" s="119">
        <v>144.4</v>
      </c>
      <c r="F15" s="119">
        <v>150.25</v>
      </c>
      <c r="G15" s="119">
        <v>151.5</v>
      </c>
      <c r="H15" s="119">
        <v>145.05000000000001</v>
      </c>
      <c r="I15" s="119">
        <v>284390</v>
      </c>
      <c r="J15" s="119">
        <v>42169520.149999999</v>
      </c>
      <c r="K15" s="121">
        <v>43172</v>
      </c>
      <c r="L15" s="119">
        <v>18409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1575.15</v>
      </c>
      <c r="D16" s="119">
        <v>1582</v>
      </c>
      <c r="E16" s="119">
        <v>1557.4</v>
      </c>
      <c r="F16" s="119">
        <v>1575.35</v>
      </c>
      <c r="G16" s="119">
        <v>1568</v>
      </c>
      <c r="H16" s="119">
        <v>1559.9</v>
      </c>
      <c r="I16" s="119">
        <v>441704</v>
      </c>
      <c r="J16" s="119">
        <v>694249722</v>
      </c>
      <c r="K16" s="121">
        <v>43172</v>
      </c>
      <c r="L16" s="119">
        <v>20462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1332.75</v>
      </c>
      <c r="D17" s="119">
        <v>1353</v>
      </c>
      <c r="E17" s="119">
        <v>1332.05</v>
      </c>
      <c r="F17" s="119">
        <v>1342.8</v>
      </c>
      <c r="G17" s="119">
        <v>1343</v>
      </c>
      <c r="H17" s="119">
        <v>1332.95</v>
      </c>
      <c r="I17" s="119">
        <v>1798</v>
      </c>
      <c r="J17" s="119">
        <v>2409757.25</v>
      </c>
      <c r="K17" s="121">
        <v>43172</v>
      </c>
      <c r="L17" s="119">
        <v>356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173</v>
      </c>
      <c r="D18" s="119">
        <v>182.5</v>
      </c>
      <c r="E18" s="119">
        <v>172.3</v>
      </c>
      <c r="F18" s="119">
        <v>181.5</v>
      </c>
      <c r="G18" s="119">
        <v>182</v>
      </c>
      <c r="H18" s="119">
        <v>173.3</v>
      </c>
      <c r="I18" s="119">
        <v>870618</v>
      </c>
      <c r="J18" s="119">
        <v>155510016</v>
      </c>
      <c r="K18" s="121">
        <v>43172</v>
      </c>
      <c r="L18" s="119">
        <v>9131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162.05000000000001</v>
      </c>
      <c r="D19" s="119">
        <v>164.5</v>
      </c>
      <c r="E19" s="119">
        <v>157</v>
      </c>
      <c r="F19" s="119">
        <v>159.75</v>
      </c>
      <c r="G19" s="119">
        <v>160</v>
      </c>
      <c r="H19" s="119">
        <v>162.25</v>
      </c>
      <c r="I19" s="119">
        <v>15160439</v>
      </c>
      <c r="J19" s="119">
        <v>2429560645.25</v>
      </c>
      <c r="K19" s="121">
        <v>43172</v>
      </c>
      <c r="L19" s="119">
        <v>68756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387</v>
      </c>
      <c r="D20" s="119">
        <v>391.4</v>
      </c>
      <c r="E20" s="119">
        <v>381.15</v>
      </c>
      <c r="F20" s="119">
        <v>385.2</v>
      </c>
      <c r="G20" s="119">
        <v>386</v>
      </c>
      <c r="H20" s="119">
        <v>386.6</v>
      </c>
      <c r="I20" s="119">
        <v>2175696</v>
      </c>
      <c r="J20" s="119">
        <v>841969915.85000002</v>
      </c>
      <c r="K20" s="121">
        <v>43172</v>
      </c>
      <c r="L20" s="119">
        <v>27859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26.15</v>
      </c>
      <c r="D21" s="119">
        <v>27.2</v>
      </c>
      <c r="E21" s="119">
        <v>25.8</v>
      </c>
      <c r="F21" s="119">
        <v>26.7</v>
      </c>
      <c r="G21" s="119">
        <v>26.8</v>
      </c>
      <c r="H21" s="119">
        <v>26.35</v>
      </c>
      <c r="I21" s="119">
        <v>11166266</v>
      </c>
      <c r="J21" s="119">
        <v>298101290.89999998</v>
      </c>
      <c r="K21" s="121">
        <v>43172</v>
      </c>
      <c r="L21" s="119">
        <v>23042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180.6</v>
      </c>
      <c r="D22" s="119">
        <v>192</v>
      </c>
      <c r="E22" s="119">
        <v>180.6</v>
      </c>
      <c r="F22" s="119">
        <v>184.4</v>
      </c>
      <c r="G22" s="119">
        <v>185.4</v>
      </c>
      <c r="H22" s="119">
        <v>185.3</v>
      </c>
      <c r="I22" s="119">
        <v>750055</v>
      </c>
      <c r="J22" s="119">
        <v>139377533.65000001</v>
      </c>
      <c r="K22" s="121">
        <v>43172</v>
      </c>
      <c r="L22" s="119">
        <v>18325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224.2</v>
      </c>
      <c r="D23" s="119">
        <v>229</v>
      </c>
      <c r="E23" s="119">
        <v>223.55</v>
      </c>
      <c r="F23" s="119">
        <v>225.1</v>
      </c>
      <c r="G23" s="119">
        <v>224.45</v>
      </c>
      <c r="H23" s="119">
        <v>224.3</v>
      </c>
      <c r="I23" s="119">
        <v>205391</v>
      </c>
      <c r="J23" s="119">
        <v>46397839.149999999</v>
      </c>
      <c r="K23" s="121">
        <v>43172</v>
      </c>
      <c r="L23" s="119">
        <v>3430</v>
      </c>
      <c r="M23" s="119" t="s">
        <v>426</v>
      </c>
    </row>
    <row r="24" spans="1:13">
      <c r="A24" s="119" t="s">
        <v>2976</v>
      </c>
      <c r="B24" s="119" t="s">
        <v>395</v>
      </c>
      <c r="C24" s="119">
        <v>4.0999999999999996</v>
      </c>
      <c r="D24" s="119">
        <v>4.2</v>
      </c>
      <c r="E24" s="119">
        <v>4</v>
      </c>
      <c r="F24" s="119">
        <v>4.05</v>
      </c>
      <c r="G24" s="119">
        <v>4</v>
      </c>
      <c r="H24" s="119">
        <v>4.0999999999999996</v>
      </c>
      <c r="I24" s="119">
        <v>276607</v>
      </c>
      <c r="J24" s="119">
        <v>1130879.5</v>
      </c>
      <c r="K24" s="121">
        <v>43172</v>
      </c>
      <c r="L24" s="119">
        <v>91</v>
      </c>
      <c r="M24" s="119" t="s">
        <v>2977</v>
      </c>
    </row>
    <row r="25" spans="1:13">
      <c r="A25" s="119" t="s">
        <v>2978</v>
      </c>
      <c r="B25" s="119" t="s">
        <v>395</v>
      </c>
      <c r="C25" s="119">
        <v>65</v>
      </c>
      <c r="D25" s="119">
        <v>66.400000000000006</v>
      </c>
      <c r="E25" s="119">
        <v>63.5</v>
      </c>
      <c r="F25" s="119">
        <v>65.95</v>
      </c>
      <c r="G25" s="119">
        <v>65.5</v>
      </c>
      <c r="H25" s="119">
        <v>64.400000000000006</v>
      </c>
      <c r="I25" s="119">
        <v>92641</v>
      </c>
      <c r="J25" s="119">
        <v>6058845.4500000002</v>
      </c>
      <c r="K25" s="121">
        <v>43172</v>
      </c>
      <c r="L25" s="119">
        <v>166</v>
      </c>
      <c r="M25" s="119" t="s">
        <v>2979</v>
      </c>
    </row>
    <row r="26" spans="1:13">
      <c r="A26" s="119" t="s">
        <v>2980</v>
      </c>
      <c r="B26" s="119" t="s">
        <v>395</v>
      </c>
      <c r="C26" s="119">
        <v>49.95</v>
      </c>
      <c r="D26" s="119">
        <v>52.25</v>
      </c>
      <c r="E26" s="119">
        <v>49.65</v>
      </c>
      <c r="F26" s="119">
        <v>51.6</v>
      </c>
      <c r="G26" s="119">
        <v>52.05</v>
      </c>
      <c r="H26" s="119">
        <v>49.8</v>
      </c>
      <c r="I26" s="119">
        <v>123165</v>
      </c>
      <c r="J26" s="119">
        <v>6314255.9500000002</v>
      </c>
      <c r="K26" s="121">
        <v>43172</v>
      </c>
      <c r="L26" s="119">
        <v>928</v>
      </c>
      <c r="M26" s="119" t="s">
        <v>2981</v>
      </c>
    </row>
    <row r="27" spans="1:13">
      <c r="A27" s="119" t="s">
        <v>428</v>
      </c>
      <c r="B27" s="119" t="s">
        <v>395</v>
      </c>
      <c r="C27" s="119">
        <v>395.15</v>
      </c>
      <c r="D27" s="119">
        <v>408</v>
      </c>
      <c r="E27" s="119">
        <v>394.1</v>
      </c>
      <c r="F27" s="119">
        <v>401.9</v>
      </c>
      <c r="G27" s="119">
        <v>399</v>
      </c>
      <c r="H27" s="119">
        <v>398.1</v>
      </c>
      <c r="I27" s="119">
        <v>13521</v>
      </c>
      <c r="J27" s="119">
        <v>5440513.0499999998</v>
      </c>
      <c r="K27" s="121">
        <v>43172</v>
      </c>
      <c r="L27" s="119">
        <v>594</v>
      </c>
      <c r="M27" s="119" t="s">
        <v>429</v>
      </c>
    </row>
    <row r="28" spans="1:13">
      <c r="A28" s="119" t="s">
        <v>2982</v>
      </c>
      <c r="B28" s="119" t="s">
        <v>395</v>
      </c>
      <c r="C28" s="119">
        <v>21.4</v>
      </c>
      <c r="D28" s="119">
        <v>21.8</v>
      </c>
      <c r="E28" s="119">
        <v>20.55</v>
      </c>
      <c r="F28" s="119">
        <v>21.35</v>
      </c>
      <c r="G28" s="119">
        <v>21.5</v>
      </c>
      <c r="H28" s="119">
        <v>21.55</v>
      </c>
      <c r="I28" s="119">
        <v>32968</v>
      </c>
      <c r="J28" s="119">
        <v>689814.95</v>
      </c>
      <c r="K28" s="121">
        <v>43172</v>
      </c>
      <c r="L28" s="119">
        <v>137</v>
      </c>
      <c r="M28" s="119" t="s">
        <v>2983</v>
      </c>
    </row>
    <row r="29" spans="1:13">
      <c r="A29" s="119" t="s">
        <v>430</v>
      </c>
      <c r="B29" s="119" t="s">
        <v>395</v>
      </c>
      <c r="C29" s="119">
        <v>60.9</v>
      </c>
      <c r="D29" s="119">
        <v>60.9</v>
      </c>
      <c r="E29" s="119">
        <v>58.9</v>
      </c>
      <c r="F29" s="119">
        <v>60</v>
      </c>
      <c r="G29" s="119">
        <v>59.9</v>
      </c>
      <c r="H29" s="119">
        <v>59.3</v>
      </c>
      <c r="I29" s="119">
        <v>11808</v>
      </c>
      <c r="J29" s="119">
        <v>709354.95</v>
      </c>
      <c r="K29" s="121">
        <v>43172</v>
      </c>
      <c r="L29" s="119">
        <v>79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222</v>
      </c>
      <c r="D30" s="119">
        <v>226</v>
      </c>
      <c r="E30" s="119">
        <v>218</v>
      </c>
      <c r="F30" s="119">
        <v>221.5</v>
      </c>
      <c r="G30" s="119">
        <v>221</v>
      </c>
      <c r="H30" s="119">
        <v>220.7</v>
      </c>
      <c r="I30" s="119">
        <v>196651</v>
      </c>
      <c r="J30" s="119">
        <v>43603152.950000003</v>
      </c>
      <c r="K30" s="121">
        <v>43172</v>
      </c>
      <c r="L30" s="119">
        <v>4050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243.85</v>
      </c>
      <c r="D31" s="119">
        <v>246.5</v>
      </c>
      <c r="E31" s="119">
        <v>235.5</v>
      </c>
      <c r="F31" s="119">
        <v>238.25</v>
      </c>
      <c r="G31" s="119">
        <v>238.3</v>
      </c>
      <c r="H31" s="119">
        <v>242.95</v>
      </c>
      <c r="I31" s="119">
        <v>149404</v>
      </c>
      <c r="J31" s="119">
        <v>35994809.399999999</v>
      </c>
      <c r="K31" s="121">
        <v>43172</v>
      </c>
      <c r="L31" s="119">
        <v>4301</v>
      </c>
      <c r="M31" s="119" t="s">
        <v>433</v>
      </c>
    </row>
    <row r="32" spans="1:13">
      <c r="A32" s="119" t="s">
        <v>2934</v>
      </c>
      <c r="B32" s="119" t="s">
        <v>395</v>
      </c>
      <c r="C32" s="119">
        <v>56.85</v>
      </c>
      <c r="D32" s="119">
        <v>56.85</v>
      </c>
      <c r="E32" s="119">
        <v>54.75</v>
      </c>
      <c r="F32" s="119">
        <v>56</v>
      </c>
      <c r="G32" s="119">
        <v>56</v>
      </c>
      <c r="H32" s="119">
        <v>56.35</v>
      </c>
      <c r="I32" s="119">
        <v>4085</v>
      </c>
      <c r="J32" s="119">
        <v>228217.4</v>
      </c>
      <c r="K32" s="121">
        <v>43172</v>
      </c>
      <c r="L32" s="119">
        <v>38</v>
      </c>
      <c r="M32" s="119" t="s">
        <v>2935</v>
      </c>
    </row>
    <row r="33" spans="1:13">
      <c r="A33" s="119" t="s">
        <v>2984</v>
      </c>
      <c r="B33" s="119" t="s">
        <v>395</v>
      </c>
      <c r="C33" s="119">
        <v>116</v>
      </c>
      <c r="D33" s="119">
        <v>116</v>
      </c>
      <c r="E33" s="119">
        <v>113.25</v>
      </c>
      <c r="F33" s="119">
        <v>114.35</v>
      </c>
      <c r="G33" s="119">
        <v>114.1</v>
      </c>
      <c r="H33" s="119">
        <v>115.8</v>
      </c>
      <c r="I33" s="119">
        <v>2080</v>
      </c>
      <c r="J33" s="119">
        <v>238218.3</v>
      </c>
      <c r="K33" s="121">
        <v>43172</v>
      </c>
      <c r="L33" s="119">
        <v>31</v>
      </c>
      <c r="M33" s="119" t="s">
        <v>2985</v>
      </c>
    </row>
    <row r="34" spans="1:13">
      <c r="A34" s="119" t="s">
        <v>2581</v>
      </c>
      <c r="B34" s="119" t="s">
        <v>395</v>
      </c>
      <c r="C34" s="119">
        <v>100</v>
      </c>
      <c r="D34" s="119">
        <v>102.3</v>
      </c>
      <c r="E34" s="119">
        <v>96.1</v>
      </c>
      <c r="F34" s="119">
        <v>97.75</v>
      </c>
      <c r="G34" s="119">
        <v>97</v>
      </c>
      <c r="H34" s="119">
        <v>100.45</v>
      </c>
      <c r="I34" s="119">
        <v>8718</v>
      </c>
      <c r="J34" s="119">
        <v>872534.35</v>
      </c>
      <c r="K34" s="121">
        <v>43172</v>
      </c>
      <c r="L34" s="119">
        <v>64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132.35</v>
      </c>
      <c r="D35" s="119">
        <v>138.94999999999999</v>
      </c>
      <c r="E35" s="119">
        <v>130.5</v>
      </c>
      <c r="F35" s="119">
        <v>135.94999999999999</v>
      </c>
      <c r="G35" s="119">
        <v>136.1</v>
      </c>
      <c r="H35" s="119">
        <v>132.85</v>
      </c>
      <c r="I35" s="119">
        <v>61839</v>
      </c>
      <c r="J35" s="119">
        <v>8361891.9000000004</v>
      </c>
      <c r="K35" s="121">
        <v>43172</v>
      </c>
      <c r="L35" s="119">
        <v>1358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377.95</v>
      </c>
      <c r="D36" s="119">
        <v>385</v>
      </c>
      <c r="E36" s="119">
        <v>376.05</v>
      </c>
      <c r="F36" s="119">
        <v>381.2</v>
      </c>
      <c r="G36" s="119">
        <v>384.5</v>
      </c>
      <c r="H36" s="119">
        <v>373.25</v>
      </c>
      <c r="I36" s="119">
        <v>23622</v>
      </c>
      <c r="J36" s="119">
        <v>8982732.6999999993</v>
      </c>
      <c r="K36" s="121">
        <v>43172</v>
      </c>
      <c r="L36" s="119">
        <v>641</v>
      </c>
      <c r="M36" s="119" t="s">
        <v>435</v>
      </c>
    </row>
    <row r="37" spans="1:13">
      <c r="A37" s="119" t="s">
        <v>2986</v>
      </c>
      <c r="B37" s="119" t="s">
        <v>395</v>
      </c>
      <c r="C37" s="119">
        <v>261.10000000000002</v>
      </c>
      <c r="D37" s="119">
        <v>267.7</v>
      </c>
      <c r="E37" s="119">
        <v>260</v>
      </c>
      <c r="F37" s="119">
        <v>264.10000000000002</v>
      </c>
      <c r="G37" s="119">
        <v>264.05</v>
      </c>
      <c r="H37" s="119">
        <v>265</v>
      </c>
      <c r="I37" s="119">
        <v>630</v>
      </c>
      <c r="J37" s="119">
        <v>165668.1</v>
      </c>
      <c r="K37" s="121">
        <v>43172</v>
      </c>
      <c r="L37" s="119">
        <v>37</v>
      </c>
      <c r="M37" s="119" t="s">
        <v>2987</v>
      </c>
    </row>
    <row r="38" spans="1:13">
      <c r="A38" s="119" t="s">
        <v>436</v>
      </c>
      <c r="B38" s="119" t="s">
        <v>395</v>
      </c>
      <c r="C38" s="119">
        <v>1453.9</v>
      </c>
      <c r="D38" s="119">
        <v>1453.9</v>
      </c>
      <c r="E38" s="119">
        <v>1427.55</v>
      </c>
      <c r="F38" s="119">
        <v>1447.9</v>
      </c>
      <c r="G38" s="119">
        <v>1444</v>
      </c>
      <c r="H38" s="119">
        <v>1442.95</v>
      </c>
      <c r="I38" s="119">
        <v>8448</v>
      </c>
      <c r="J38" s="119">
        <v>12185083.699999999</v>
      </c>
      <c r="K38" s="121">
        <v>43172</v>
      </c>
      <c r="L38" s="119">
        <v>1714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471</v>
      </c>
      <c r="D39" s="119">
        <v>479.75</v>
      </c>
      <c r="E39" s="119">
        <v>462</v>
      </c>
      <c r="F39" s="119">
        <v>466.8</v>
      </c>
      <c r="G39" s="119">
        <v>465</v>
      </c>
      <c r="H39" s="119">
        <v>469.2</v>
      </c>
      <c r="I39" s="119">
        <v>297574</v>
      </c>
      <c r="J39" s="119">
        <v>138991598.34999999</v>
      </c>
      <c r="K39" s="121">
        <v>43172</v>
      </c>
      <c r="L39" s="119">
        <v>3298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1355.5</v>
      </c>
      <c r="D40" s="119">
        <v>1394.95</v>
      </c>
      <c r="E40" s="119">
        <v>1348.65</v>
      </c>
      <c r="F40" s="119">
        <v>1384.95</v>
      </c>
      <c r="G40" s="119">
        <v>1374.35</v>
      </c>
      <c r="H40" s="119">
        <v>1353.2</v>
      </c>
      <c r="I40" s="119">
        <v>132665</v>
      </c>
      <c r="J40" s="119">
        <v>182157160.90000001</v>
      </c>
      <c r="K40" s="121">
        <v>43172</v>
      </c>
      <c r="L40" s="119">
        <v>6690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238</v>
      </c>
      <c r="D41" s="119">
        <v>242</v>
      </c>
      <c r="E41" s="119">
        <v>236.6</v>
      </c>
      <c r="F41" s="119">
        <v>240.15</v>
      </c>
      <c r="G41" s="119">
        <v>240.3</v>
      </c>
      <c r="H41" s="119">
        <v>237.85</v>
      </c>
      <c r="I41" s="119">
        <v>78117</v>
      </c>
      <c r="J41" s="119">
        <v>18768620.449999999</v>
      </c>
      <c r="K41" s="121">
        <v>43172</v>
      </c>
      <c r="L41" s="119">
        <v>1528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639.95000000000005</v>
      </c>
      <c r="D42" s="119">
        <v>639.95000000000005</v>
      </c>
      <c r="E42" s="119">
        <v>626.45000000000005</v>
      </c>
      <c r="F42" s="119">
        <v>632.6</v>
      </c>
      <c r="G42" s="119">
        <v>638</v>
      </c>
      <c r="H42" s="119">
        <v>636.25</v>
      </c>
      <c r="I42" s="119">
        <v>2218</v>
      </c>
      <c r="J42" s="119">
        <v>1405822.35</v>
      </c>
      <c r="K42" s="121">
        <v>43172</v>
      </c>
      <c r="L42" s="119">
        <v>214</v>
      </c>
      <c r="M42" s="119" t="s">
        <v>2446</v>
      </c>
    </row>
    <row r="43" spans="1:13">
      <c r="A43" s="119" t="s">
        <v>2988</v>
      </c>
      <c r="B43" s="119" t="s">
        <v>395</v>
      </c>
      <c r="C43" s="119">
        <v>32.299999999999997</v>
      </c>
      <c r="D43" s="119">
        <v>34</v>
      </c>
      <c r="E43" s="119">
        <v>32.299999999999997</v>
      </c>
      <c r="F43" s="119">
        <v>33.75</v>
      </c>
      <c r="G43" s="119">
        <v>33.950000000000003</v>
      </c>
      <c r="H43" s="119">
        <v>32.549999999999997</v>
      </c>
      <c r="I43" s="119">
        <v>808065</v>
      </c>
      <c r="J43" s="119">
        <v>27035999.75</v>
      </c>
      <c r="K43" s="121">
        <v>43172</v>
      </c>
      <c r="L43" s="119">
        <v>2586</v>
      </c>
      <c r="M43" s="119" t="s">
        <v>2989</v>
      </c>
    </row>
    <row r="44" spans="1:13">
      <c r="A44" s="119" t="s">
        <v>444</v>
      </c>
      <c r="B44" s="119" t="s">
        <v>395</v>
      </c>
      <c r="C44" s="119">
        <v>1848.7</v>
      </c>
      <c r="D44" s="119">
        <v>1879</v>
      </c>
      <c r="E44" s="119">
        <v>1822.65</v>
      </c>
      <c r="F44" s="119">
        <v>1851.85</v>
      </c>
      <c r="G44" s="119">
        <v>1847.45</v>
      </c>
      <c r="H44" s="119">
        <v>1830.45</v>
      </c>
      <c r="I44" s="119">
        <v>30602</v>
      </c>
      <c r="J44" s="119">
        <v>57027982.299999997</v>
      </c>
      <c r="K44" s="121">
        <v>43172</v>
      </c>
      <c r="L44" s="119">
        <v>3279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48.45</v>
      </c>
      <c r="D45" s="119">
        <v>49.95</v>
      </c>
      <c r="E45" s="119">
        <v>47</v>
      </c>
      <c r="F45" s="119">
        <v>49.45</v>
      </c>
      <c r="G45" s="119">
        <v>47.95</v>
      </c>
      <c r="H45" s="119">
        <v>47.6</v>
      </c>
      <c r="I45" s="119">
        <v>1334086</v>
      </c>
      <c r="J45" s="119">
        <v>65742288.5</v>
      </c>
      <c r="K45" s="121">
        <v>43172</v>
      </c>
      <c r="L45" s="119">
        <v>2478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44.4</v>
      </c>
      <c r="D46" s="119">
        <v>50</v>
      </c>
      <c r="E46" s="119">
        <v>44.4</v>
      </c>
      <c r="F46" s="119">
        <v>47.95</v>
      </c>
      <c r="G46" s="119">
        <v>48.05</v>
      </c>
      <c r="H46" s="119">
        <v>45.4</v>
      </c>
      <c r="I46" s="119">
        <v>11059413</v>
      </c>
      <c r="J46" s="119">
        <v>530070011.89999998</v>
      </c>
      <c r="K46" s="121">
        <v>43172</v>
      </c>
      <c r="L46" s="119">
        <v>29441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61.7</v>
      </c>
      <c r="D47" s="119">
        <v>63.4</v>
      </c>
      <c r="E47" s="119">
        <v>61.5</v>
      </c>
      <c r="F47" s="119">
        <v>62.75</v>
      </c>
      <c r="G47" s="119">
        <v>62.75</v>
      </c>
      <c r="H47" s="119">
        <v>60.7</v>
      </c>
      <c r="I47" s="119">
        <v>1320467</v>
      </c>
      <c r="J47" s="119">
        <v>82901208.950000003</v>
      </c>
      <c r="K47" s="121">
        <v>43172</v>
      </c>
      <c r="L47" s="119">
        <v>7307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573</v>
      </c>
      <c r="D48" s="119">
        <v>591.5</v>
      </c>
      <c r="E48" s="119">
        <v>566.04999999999995</v>
      </c>
      <c r="F48" s="119">
        <v>575.35</v>
      </c>
      <c r="G48" s="119">
        <v>575</v>
      </c>
      <c r="H48" s="119">
        <v>575.20000000000005</v>
      </c>
      <c r="I48" s="119">
        <v>1848</v>
      </c>
      <c r="J48" s="119">
        <v>1074733</v>
      </c>
      <c r="K48" s="121">
        <v>43172</v>
      </c>
      <c r="L48" s="119">
        <v>124</v>
      </c>
      <c r="M48" s="119" t="s">
        <v>450</v>
      </c>
    </row>
    <row r="49" spans="1:13">
      <c r="A49" s="119" t="s">
        <v>2825</v>
      </c>
      <c r="B49" s="119" t="s">
        <v>395</v>
      </c>
      <c r="C49" s="119">
        <v>77.400000000000006</v>
      </c>
      <c r="D49" s="119">
        <v>81</v>
      </c>
      <c r="E49" s="119">
        <v>77.400000000000006</v>
      </c>
      <c r="F49" s="119">
        <v>77.5</v>
      </c>
      <c r="G49" s="119">
        <v>77.5</v>
      </c>
      <c r="H49" s="119">
        <v>78.2</v>
      </c>
      <c r="I49" s="119">
        <v>5582</v>
      </c>
      <c r="J49" s="119">
        <v>441591.75</v>
      </c>
      <c r="K49" s="121">
        <v>43172</v>
      </c>
      <c r="L49" s="119">
        <v>128</v>
      </c>
      <c r="M49" s="119" t="s">
        <v>2826</v>
      </c>
    </row>
    <row r="50" spans="1:13">
      <c r="A50" s="119" t="s">
        <v>451</v>
      </c>
      <c r="B50" s="119" t="s">
        <v>395</v>
      </c>
      <c r="C50" s="119">
        <v>2200.1999999999998</v>
      </c>
      <c r="D50" s="119">
        <v>2213.9499999999998</v>
      </c>
      <c r="E50" s="119">
        <v>2194.9499999999998</v>
      </c>
      <c r="F50" s="119">
        <v>2197.1</v>
      </c>
      <c r="G50" s="119">
        <v>2195</v>
      </c>
      <c r="H50" s="119">
        <v>2204.1999999999998</v>
      </c>
      <c r="I50" s="119">
        <v>20999</v>
      </c>
      <c r="J50" s="119">
        <v>46162446.700000003</v>
      </c>
      <c r="K50" s="121">
        <v>43172</v>
      </c>
      <c r="L50" s="119">
        <v>2532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608.85</v>
      </c>
      <c r="D51" s="119">
        <v>611</v>
      </c>
      <c r="E51" s="119">
        <v>601.1</v>
      </c>
      <c r="F51" s="119">
        <v>609.85</v>
      </c>
      <c r="G51" s="119">
        <v>605</v>
      </c>
      <c r="H51" s="119">
        <v>603.15</v>
      </c>
      <c r="I51" s="119">
        <v>2868</v>
      </c>
      <c r="J51" s="119">
        <v>1747142.45</v>
      </c>
      <c r="K51" s="121">
        <v>43172</v>
      </c>
      <c r="L51" s="119">
        <v>97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156.19999999999999</v>
      </c>
      <c r="D52" s="119">
        <v>161.80000000000001</v>
      </c>
      <c r="E52" s="119">
        <v>156.19999999999999</v>
      </c>
      <c r="F52" s="119">
        <v>160.30000000000001</v>
      </c>
      <c r="G52" s="119">
        <v>160.5</v>
      </c>
      <c r="H52" s="119">
        <v>155.80000000000001</v>
      </c>
      <c r="I52" s="119">
        <v>294501</v>
      </c>
      <c r="J52" s="119">
        <v>47140137.399999999</v>
      </c>
      <c r="K52" s="121">
        <v>43172</v>
      </c>
      <c r="L52" s="119">
        <v>5276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348.85</v>
      </c>
      <c r="D53" s="119">
        <v>354</v>
      </c>
      <c r="E53" s="119">
        <v>346.8</v>
      </c>
      <c r="F53" s="119">
        <v>352.1</v>
      </c>
      <c r="G53" s="119">
        <v>353</v>
      </c>
      <c r="H53" s="119">
        <v>345.1</v>
      </c>
      <c r="I53" s="119">
        <v>23580</v>
      </c>
      <c r="J53" s="119">
        <v>8276522</v>
      </c>
      <c r="K53" s="121">
        <v>43172</v>
      </c>
      <c r="L53" s="119">
        <v>265</v>
      </c>
      <c r="M53" s="119" t="s">
        <v>458</v>
      </c>
    </row>
    <row r="54" spans="1:13">
      <c r="A54" s="119" t="s">
        <v>2990</v>
      </c>
      <c r="B54" s="119" t="s">
        <v>395</v>
      </c>
      <c r="C54" s="119">
        <v>24.1</v>
      </c>
      <c r="D54" s="119">
        <v>24.4</v>
      </c>
      <c r="E54" s="119">
        <v>23.85</v>
      </c>
      <c r="F54" s="119">
        <v>24.3</v>
      </c>
      <c r="G54" s="119">
        <v>24.4</v>
      </c>
      <c r="H54" s="119">
        <v>23.25</v>
      </c>
      <c r="I54" s="119">
        <v>10396</v>
      </c>
      <c r="J54" s="119">
        <v>249884.9</v>
      </c>
      <c r="K54" s="121">
        <v>43172</v>
      </c>
      <c r="L54" s="119">
        <v>38</v>
      </c>
      <c r="M54" s="119" t="s">
        <v>2991</v>
      </c>
    </row>
    <row r="55" spans="1:13">
      <c r="A55" s="119" t="s">
        <v>2992</v>
      </c>
      <c r="B55" s="119" t="s">
        <v>395</v>
      </c>
      <c r="C55" s="119">
        <v>3</v>
      </c>
      <c r="D55" s="119">
        <v>3.15</v>
      </c>
      <c r="E55" s="119">
        <v>2.9</v>
      </c>
      <c r="F55" s="119">
        <v>3.15</v>
      </c>
      <c r="G55" s="119">
        <v>3.15</v>
      </c>
      <c r="H55" s="119">
        <v>3</v>
      </c>
      <c r="I55" s="119">
        <v>5001844</v>
      </c>
      <c r="J55" s="119">
        <v>15456856.6</v>
      </c>
      <c r="K55" s="121">
        <v>43172</v>
      </c>
      <c r="L55" s="119">
        <v>1065</v>
      </c>
      <c r="M55" s="119" t="s">
        <v>2993</v>
      </c>
    </row>
    <row r="56" spans="1:13">
      <c r="A56" s="119" t="s">
        <v>2641</v>
      </c>
      <c r="B56" s="119" t="s">
        <v>395</v>
      </c>
      <c r="C56" s="119">
        <v>40.4</v>
      </c>
      <c r="D56" s="119">
        <v>42.25</v>
      </c>
      <c r="E56" s="119">
        <v>40</v>
      </c>
      <c r="F56" s="119">
        <v>40.1</v>
      </c>
      <c r="G56" s="119">
        <v>40</v>
      </c>
      <c r="H56" s="119">
        <v>41.4</v>
      </c>
      <c r="I56" s="119">
        <v>25577</v>
      </c>
      <c r="J56" s="119">
        <v>1047017.3</v>
      </c>
      <c r="K56" s="121">
        <v>43172</v>
      </c>
      <c r="L56" s="119">
        <v>180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754.7</v>
      </c>
      <c r="D57" s="119">
        <v>774</v>
      </c>
      <c r="E57" s="119">
        <v>746.5</v>
      </c>
      <c r="F57" s="119">
        <v>766.4</v>
      </c>
      <c r="G57" s="119">
        <v>768</v>
      </c>
      <c r="H57" s="119">
        <v>746.45</v>
      </c>
      <c r="I57" s="119">
        <v>25362</v>
      </c>
      <c r="J57" s="119">
        <v>19330587.5</v>
      </c>
      <c r="K57" s="121">
        <v>43172</v>
      </c>
      <c r="L57" s="119">
        <v>1446</v>
      </c>
      <c r="M57" s="119" t="s">
        <v>459</v>
      </c>
    </row>
    <row r="58" spans="1:13">
      <c r="A58" s="119" t="s">
        <v>2994</v>
      </c>
      <c r="B58" s="119" t="s">
        <v>395</v>
      </c>
      <c r="C58" s="119">
        <v>3.95</v>
      </c>
      <c r="D58" s="119">
        <v>4.05</v>
      </c>
      <c r="E58" s="119">
        <v>3.95</v>
      </c>
      <c r="F58" s="119">
        <v>3.95</v>
      </c>
      <c r="G58" s="119">
        <v>3.95</v>
      </c>
      <c r="H58" s="119">
        <v>4.0999999999999996</v>
      </c>
      <c r="I58" s="119">
        <v>11555</v>
      </c>
      <c r="J58" s="119">
        <v>46012.7</v>
      </c>
      <c r="K58" s="121">
        <v>43172</v>
      </c>
      <c r="L58" s="119">
        <v>37</v>
      </c>
      <c r="M58" s="119" t="s">
        <v>2995</v>
      </c>
    </row>
    <row r="59" spans="1:13">
      <c r="A59" s="119" t="s">
        <v>187</v>
      </c>
      <c r="B59" s="119" t="s">
        <v>395</v>
      </c>
      <c r="C59" s="119">
        <v>818</v>
      </c>
      <c r="D59" s="119">
        <v>824.6</v>
      </c>
      <c r="E59" s="119">
        <v>797.1</v>
      </c>
      <c r="F59" s="119">
        <v>801.95</v>
      </c>
      <c r="G59" s="119">
        <v>801.95</v>
      </c>
      <c r="H59" s="119">
        <v>813.55</v>
      </c>
      <c r="I59" s="119">
        <v>582103</v>
      </c>
      <c r="J59" s="119">
        <v>472169454.5</v>
      </c>
      <c r="K59" s="121">
        <v>43172</v>
      </c>
      <c r="L59" s="119">
        <v>15370</v>
      </c>
      <c r="M59" s="119" t="s">
        <v>461</v>
      </c>
    </row>
    <row r="60" spans="1:13">
      <c r="A60" s="119" t="s">
        <v>2964</v>
      </c>
      <c r="B60" s="119" t="s">
        <v>395</v>
      </c>
      <c r="C60" s="119">
        <v>1138</v>
      </c>
      <c r="D60" s="119">
        <v>1192.4000000000001</v>
      </c>
      <c r="E60" s="119">
        <v>1131.5</v>
      </c>
      <c r="F60" s="119">
        <v>1181.5999999999999</v>
      </c>
      <c r="G60" s="119">
        <v>1185.0999999999999</v>
      </c>
      <c r="H60" s="119">
        <v>1125.3499999999999</v>
      </c>
      <c r="I60" s="119">
        <v>188498</v>
      </c>
      <c r="J60" s="119">
        <v>218759332.09999999</v>
      </c>
      <c r="K60" s="121">
        <v>43172</v>
      </c>
      <c r="L60" s="119">
        <v>12147</v>
      </c>
      <c r="M60" s="119" t="s">
        <v>2965</v>
      </c>
    </row>
    <row r="61" spans="1:13">
      <c r="A61" s="119" t="s">
        <v>462</v>
      </c>
      <c r="B61" s="119" t="s">
        <v>395</v>
      </c>
      <c r="C61" s="119">
        <v>1315</v>
      </c>
      <c r="D61" s="119">
        <v>1339</v>
      </c>
      <c r="E61" s="119">
        <v>1305.8</v>
      </c>
      <c r="F61" s="119">
        <v>1325.05</v>
      </c>
      <c r="G61" s="119">
        <v>1318</v>
      </c>
      <c r="H61" s="119">
        <v>1305.7</v>
      </c>
      <c r="I61" s="119">
        <v>2644</v>
      </c>
      <c r="J61" s="119">
        <v>3487725.45</v>
      </c>
      <c r="K61" s="121">
        <v>43172</v>
      </c>
      <c r="L61" s="119">
        <v>252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242.05</v>
      </c>
      <c r="D62" s="119">
        <v>244.4</v>
      </c>
      <c r="E62" s="119">
        <v>237.7</v>
      </c>
      <c r="F62" s="119">
        <v>238.8</v>
      </c>
      <c r="G62" s="119">
        <v>238.8</v>
      </c>
      <c r="H62" s="119">
        <v>240.85</v>
      </c>
      <c r="I62" s="119">
        <v>1942169</v>
      </c>
      <c r="J62" s="119">
        <v>467551612.85000002</v>
      </c>
      <c r="K62" s="121">
        <v>43172</v>
      </c>
      <c r="L62" s="119">
        <v>31732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42.2</v>
      </c>
      <c r="D63" s="119">
        <v>42.45</v>
      </c>
      <c r="E63" s="119">
        <v>38.25</v>
      </c>
      <c r="F63" s="119">
        <v>38.5</v>
      </c>
      <c r="G63" s="119">
        <v>38.450000000000003</v>
      </c>
      <c r="H63" s="119">
        <v>41.55</v>
      </c>
      <c r="I63" s="119">
        <v>128036</v>
      </c>
      <c r="J63" s="119">
        <v>5099144.75</v>
      </c>
      <c r="K63" s="121">
        <v>43172</v>
      </c>
      <c r="L63" s="119">
        <v>887</v>
      </c>
      <c r="M63" s="119" t="s">
        <v>466</v>
      </c>
    </row>
    <row r="64" spans="1:13">
      <c r="A64" s="119" t="s">
        <v>2954</v>
      </c>
      <c r="B64" s="119" t="s">
        <v>395</v>
      </c>
      <c r="C64" s="119">
        <v>26.4</v>
      </c>
      <c r="D64" s="119">
        <v>27</v>
      </c>
      <c r="E64" s="119">
        <v>24.75</v>
      </c>
      <c r="F64" s="119">
        <v>25.55</v>
      </c>
      <c r="G64" s="119">
        <v>25.35</v>
      </c>
      <c r="H64" s="119">
        <v>26.05</v>
      </c>
      <c r="I64" s="119">
        <v>15036</v>
      </c>
      <c r="J64" s="119">
        <v>382184.95</v>
      </c>
      <c r="K64" s="121">
        <v>43172</v>
      </c>
      <c r="L64" s="119">
        <v>236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560</v>
      </c>
      <c r="D65" s="119">
        <v>567.9</v>
      </c>
      <c r="E65" s="119">
        <v>547.25</v>
      </c>
      <c r="F65" s="119">
        <v>562.95000000000005</v>
      </c>
      <c r="G65" s="119">
        <v>567.9</v>
      </c>
      <c r="H65" s="119">
        <v>552.4</v>
      </c>
      <c r="I65" s="119">
        <v>3470</v>
      </c>
      <c r="J65" s="119">
        <v>1935662.75</v>
      </c>
      <c r="K65" s="121">
        <v>43172</v>
      </c>
      <c r="L65" s="119">
        <v>240</v>
      </c>
      <c r="M65" s="119" t="s">
        <v>468</v>
      </c>
    </row>
    <row r="66" spans="1:13">
      <c r="A66" s="119" t="s">
        <v>2996</v>
      </c>
      <c r="B66" s="119" t="s">
        <v>395</v>
      </c>
      <c r="C66" s="119">
        <v>27.35</v>
      </c>
      <c r="D66" s="119">
        <v>27.35</v>
      </c>
      <c r="E66" s="119">
        <v>25.55</v>
      </c>
      <c r="F66" s="119">
        <v>26</v>
      </c>
      <c r="G66" s="119">
        <v>26.1</v>
      </c>
      <c r="H66" s="119">
        <v>26.05</v>
      </c>
      <c r="I66" s="119">
        <v>1848090</v>
      </c>
      <c r="J66" s="119">
        <v>49287444.049999997</v>
      </c>
      <c r="K66" s="121">
        <v>43172</v>
      </c>
      <c r="L66" s="119">
        <v>6445</v>
      </c>
      <c r="M66" s="119" t="s">
        <v>2997</v>
      </c>
    </row>
    <row r="67" spans="1:13">
      <c r="A67" s="119" t="s">
        <v>469</v>
      </c>
      <c r="B67" s="119" t="s">
        <v>395</v>
      </c>
      <c r="C67" s="119">
        <v>50.6</v>
      </c>
      <c r="D67" s="119">
        <v>53.25</v>
      </c>
      <c r="E67" s="119">
        <v>50.35</v>
      </c>
      <c r="F67" s="119">
        <v>52.35</v>
      </c>
      <c r="G67" s="119">
        <v>52.25</v>
      </c>
      <c r="H67" s="119">
        <v>51</v>
      </c>
      <c r="I67" s="119">
        <v>1436822</v>
      </c>
      <c r="J67" s="119">
        <v>74945384.950000003</v>
      </c>
      <c r="K67" s="121">
        <v>43172</v>
      </c>
      <c r="L67" s="119">
        <v>4520</v>
      </c>
      <c r="M67" s="119" t="s">
        <v>470</v>
      </c>
    </row>
    <row r="68" spans="1:13">
      <c r="A68" s="119" t="s">
        <v>36</v>
      </c>
      <c r="B68" s="119" t="s">
        <v>395</v>
      </c>
      <c r="C68" s="119">
        <v>35.25</v>
      </c>
      <c r="D68" s="119">
        <v>40.200000000000003</v>
      </c>
      <c r="E68" s="119">
        <v>35</v>
      </c>
      <c r="F68" s="119">
        <v>39.5</v>
      </c>
      <c r="G68" s="119">
        <v>40.1</v>
      </c>
      <c r="H68" s="119">
        <v>35.950000000000003</v>
      </c>
      <c r="I68" s="119">
        <v>39493440</v>
      </c>
      <c r="J68" s="119">
        <v>1511407611.75</v>
      </c>
      <c r="K68" s="121">
        <v>43172</v>
      </c>
      <c r="L68" s="119">
        <v>64630</v>
      </c>
      <c r="M68" s="119" t="s">
        <v>471</v>
      </c>
    </row>
    <row r="69" spans="1:13">
      <c r="A69" s="119" t="s">
        <v>2827</v>
      </c>
      <c r="B69" s="119" t="s">
        <v>395</v>
      </c>
      <c r="C69" s="119">
        <v>9.75</v>
      </c>
      <c r="D69" s="119">
        <v>10.1</v>
      </c>
      <c r="E69" s="119">
        <v>9.5500000000000007</v>
      </c>
      <c r="F69" s="119">
        <v>9.9499999999999993</v>
      </c>
      <c r="G69" s="119">
        <v>9.9</v>
      </c>
      <c r="H69" s="119">
        <v>9.75</v>
      </c>
      <c r="I69" s="119">
        <v>104474</v>
      </c>
      <c r="J69" s="119">
        <v>1040646.1</v>
      </c>
      <c r="K69" s="121">
        <v>43172</v>
      </c>
      <c r="L69" s="119">
        <v>302</v>
      </c>
      <c r="M69" s="119" t="s">
        <v>2828</v>
      </c>
    </row>
    <row r="70" spans="1:13">
      <c r="A70" s="119" t="s">
        <v>472</v>
      </c>
      <c r="B70" s="119" t="s">
        <v>395</v>
      </c>
      <c r="C70" s="119">
        <v>453.55</v>
      </c>
      <c r="D70" s="119">
        <v>458.6</v>
      </c>
      <c r="E70" s="119">
        <v>444</v>
      </c>
      <c r="F70" s="119">
        <v>447.85</v>
      </c>
      <c r="G70" s="119">
        <v>449.2</v>
      </c>
      <c r="H70" s="119">
        <v>454.7</v>
      </c>
      <c r="I70" s="119">
        <v>28953</v>
      </c>
      <c r="J70" s="119">
        <v>12997255</v>
      </c>
      <c r="K70" s="121">
        <v>43172</v>
      </c>
      <c r="L70" s="119">
        <v>860</v>
      </c>
      <c r="M70" s="119" t="s">
        <v>473</v>
      </c>
    </row>
    <row r="71" spans="1:13">
      <c r="A71" s="119" t="s">
        <v>2998</v>
      </c>
      <c r="B71" s="119" t="s">
        <v>395</v>
      </c>
      <c r="C71" s="119">
        <v>4.9000000000000004</v>
      </c>
      <c r="D71" s="119">
        <v>5.0999999999999996</v>
      </c>
      <c r="E71" s="119">
        <v>4.8</v>
      </c>
      <c r="F71" s="119">
        <v>5.0999999999999996</v>
      </c>
      <c r="G71" s="119">
        <v>5.0999999999999996</v>
      </c>
      <c r="H71" s="119">
        <v>4.9000000000000004</v>
      </c>
      <c r="I71" s="119">
        <v>21309</v>
      </c>
      <c r="J71" s="119">
        <v>106707.05</v>
      </c>
      <c r="K71" s="121">
        <v>43172</v>
      </c>
      <c r="L71" s="119">
        <v>55</v>
      </c>
      <c r="M71" s="119" t="s">
        <v>2999</v>
      </c>
    </row>
    <row r="72" spans="1:13">
      <c r="A72" s="119" t="s">
        <v>2643</v>
      </c>
      <c r="B72" s="119" t="s">
        <v>395</v>
      </c>
      <c r="C72" s="119">
        <v>34.450000000000003</v>
      </c>
      <c r="D72" s="119">
        <v>35.200000000000003</v>
      </c>
      <c r="E72" s="119">
        <v>34</v>
      </c>
      <c r="F72" s="119">
        <v>34.200000000000003</v>
      </c>
      <c r="G72" s="119">
        <v>34</v>
      </c>
      <c r="H72" s="119">
        <v>34.700000000000003</v>
      </c>
      <c r="I72" s="119">
        <v>7918</v>
      </c>
      <c r="J72" s="119">
        <v>272691.8</v>
      </c>
      <c r="K72" s="121">
        <v>43172</v>
      </c>
      <c r="L72" s="119">
        <v>107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18.25</v>
      </c>
      <c r="D73" s="119">
        <v>19.350000000000001</v>
      </c>
      <c r="E73" s="119">
        <v>18.100000000000001</v>
      </c>
      <c r="F73" s="119">
        <v>19.350000000000001</v>
      </c>
      <c r="G73" s="119">
        <v>19.350000000000001</v>
      </c>
      <c r="H73" s="119">
        <v>18.45</v>
      </c>
      <c r="I73" s="119">
        <v>67025</v>
      </c>
      <c r="J73" s="119">
        <v>1276040.8500000001</v>
      </c>
      <c r="K73" s="121">
        <v>43172</v>
      </c>
      <c r="L73" s="119">
        <v>258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20</v>
      </c>
      <c r="D74" s="119">
        <v>20.7</v>
      </c>
      <c r="E74" s="119">
        <v>19.3</v>
      </c>
      <c r="F74" s="119">
        <v>20.25</v>
      </c>
      <c r="G74" s="119">
        <v>20.2</v>
      </c>
      <c r="H74" s="119">
        <v>20</v>
      </c>
      <c r="I74" s="119">
        <v>72252</v>
      </c>
      <c r="J74" s="119">
        <v>1461769.45</v>
      </c>
      <c r="K74" s="121">
        <v>43172</v>
      </c>
      <c r="L74" s="119">
        <v>354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751.15</v>
      </c>
      <c r="D75" s="119">
        <v>768</v>
      </c>
      <c r="E75" s="119">
        <v>745</v>
      </c>
      <c r="F75" s="119">
        <v>756.75</v>
      </c>
      <c r="G75" s="119">
        <v>751.1</v>
      </c>
      <c r="H75" s="119">
        <v>753.8</v>
      </c>
      <c r="I75" s="119">
        <v>22388</v>
      </c>
      <c r="J75" s="119">
        <v>16858450.300000001</v>
      </c>
      <c r="K75" s="121">
        <v>43172</v>
      </c>
      <c r="L75" s="119">
        <v>814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182.9</v>
      </c>
      <c r="D76" s="119">
        <v>186</v>
      </c>
      <c r="E76" s="119">
        <v>179.95</v>
      </c>
      <c r="F76" s="119">
        <v>184.75</v>
      </c>
      <c r="G76" s="119">
        <v>186</v>
      </c>
      <c r="H76" s="119">
        <v>178.1</v>
      </c>
      <c r="I76" s="119">
        <v>4535</v>
      </c>
      <c r="J76" s="119">
        <v>836123.35</v>
      </c>
      <c r="K76" s="121">
        <v>43172</v>
      </c>
      <c r="L76" s="119">
        <v>91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500</v>
      </c>
      <c r="D77" s="119">
        <v>511</v>
      </c>
      <c r="E77" s="119">
        <v>500</v>
      </c>
      <c r="F77" s="119">
        <v>509.4</v>
      </c>
      <c r="G77" s="119">
        <v>509.8</v>
      </c>
      <c r="H77" s="119">
        <v>501.6</v>
      </c>
      <c r="I77" s="119">
        <v>8884</v>
      </c>
      <c r="J77" s="119">
        <v>4511712.6500000004</v>
      </c>
      <c r="K77" s="121">
        <v>43172</v>
      </c>
      <c r="L77" s="119">
        <v>298</v>
      </c>
      <c r="M77" s="119" t="s">
        <v>481</v>
      </c>
    </row>
    <row r="78" spans="1:13">
      <c r="A78" s="119" t="s">
        <v>2705</v>
      </c>
      <c r="B78" s="119" t="s">
        <v>395</v>
      </c>
      <c r="C78" s="119">
        <v>649.4</v>
      </c>
      <c r="D78" s="119">
        <v>699.9</v>
      </c>
      <c r="E78" s="119">
        <v>648</v>
      </c>
      <c r="F78" s="119">
        <v>678.85</v>
      </c>
      <c r="G78" s="119">
        <v>680</v>
      </c>
      <c r="H78" s="119">
        <v>653.35</v>
      </c>
      <c r="I78" s="119">
        <v>579913</v>
      </c>
      <c r="J78" s="119">
        <v>394197361.44999999</v>
      </c>
      <c r="K78" s="121">
        <v>43172</v>
      </c>
      <c r="L78" s="119">
        <v>17431</v>
      </c>
      <c r="M78" s="119" t="s">
        <v>2706</v>
      </c>
    </row>
    <row r="79" spans="1:13">
      <c r="A79" s="119" t="s">
        <v>482</v>
      </c>
      <c r="B79" s="119" t="s">
        <v>395</v>
      </c>
      <c r="C79" s="119">
        <v>1852</v>
      </c>
      <c r="D79" s="119">
        <v>2009.95</v>
      </c>
      <c r="E79" s="119">
        <v>1850.05</v>
      </c>
      <c r="F79" s="119">
        <v>1984.95</v>
      </c>
      <c r="G79" s="119">
        <v>1970.95</v>
      </c>
      <c r="H79" s="119">
        <v>1885.15</v>
      </c>
      <c r="I79" s="119">
        <v>48359</v>
      </c>
      <c r="J79" s="119">
        <v>94406028.200000003</v>
      </c>
      <c r="K79" s="121">
        <v>43172</v>
      </c>
      <c r="L79" s="119">
        <v>4029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545</v>
      </c>
      <c r="D80" s="119">
        <v>545</v>
      </c>
      <c r="E80" s="119">
        <v>540</v>
      </c>
      <c r="F80" s="119">
        <v>542.20000000000005</v>
      </c>
      <c r="G80" s="119">
        <v>540.04999999999995</v>
      </c>
      <c r="H80" s="119">
        <v>543.25</v>
      </c>
      <c r="I80" s="119">
        <v>7861</v>
      </c>
      <c r="J80" s="119">
        <v>4264815.55</v>
      </c>
      <c r="K80" s="121">
        <v>43172</v>
      </c>
      <c r="L80" s="119">
        <v>606</v>
      </c>
      <c r="M80" s="119" t="s">
        <v>485</v>
      </c>
    </row>
    <row r="81" spans="1:13">
      <c r="A81" s="119" t="s">
        <v>2972</v>
      </c>
      <c r="B81" s="119" t="s">
        <v>395</v>
      </c>
      <c r="C81" s="119">
        <v>275</v>
      </c>
      <c r="D81" s="119">
        <v>284.5</v>
      </c>
      <c r="E81" s="119">
        <v>275</v>
      </c>
      <c r="F81" s="119">
        <v>280.10000000000002</v>
      </c>
      <c r="G81" s="119">
        <v>279.5</v>
      </c>
      <c r="H81" s="119">
        <v>277.35000000000002</v>
      </c>
      <c r="I81" s="119">
        <v>69146</v>
      </c>
      <c r="J81" s="119">
        <v>19407492.350000001</v>
      </c>
      <c r="K81" s="121">
        <v>43172</v>
      </c>
      <c r="L81" s="119">
        <v>2098</v>
      </c>
      <c r="M81" s="119" t="s">
        <v>2973</v>
      </c>
    </row>
    <row r="82" spans="1:13">
      <c r="A82" s="119" t="s">
        <v>37</v>
      </c>
      <c r="B82" s="119" t="s">
        <v>395</v>
      </c>
      <c r="C82" s="119">
        <v>1130</v>
      </c>
      <c r="D82" s="119">
        <v>1130.5</v>
      </c>
      <c r="E82" s="119">
        <v>1090</v>
      </c>
      <c r="F82" s="119">
        <v>1095.9000000000001</v>
      </c>
      <c r="G82" s="119">
        <v>1096.5</v>
      </c>
      <c r="H82" s="119">
        <v>1129.6500000000001</v>
      </c>
      <c r="I82" s="119">
        <v>386569</v>
      </c>
      <c r="J82" s="119">
        <v>429007456</v>
      </c>
      <c r="K82" s="121">
        <v>43172</v>
      </c>
      <c r="L82" s="119">
        <v>20097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260.10000000000002</v>
      </c>
      <c r="D83" s="119">
        <v>267.95</v>
      </c>
      <c r="E83" s="119">
        <v>260.10000000000002</v>
      </c>
      <c r="F83" s="119">
        <v>264.55</v>
      </c>
      <c r="G83" s="119">
        <v>264.10000000000002</v>
      </c>
      <c r="H83" s="119">
        <v>262.14999999999998</v>
      </c>
      <c r="I83" s="119">
        <v>1798681</v>
      </c>
      <c r="J83" s="119">
        <v>476780466.69999999</v>
      </c>
      <c r="K83" s="121">
        <v>43172</v>
      </c>
      <c r="L83" s="119">
        <v>20494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1443.5</v>
      </c>
      <c r="D84" s="119">
        <v>1443.5</v>
      </c>
      <c r="E84" s="119">
        <v>1390</v>
      </c>
      <c r="F84" s="119">
        <v>1437.9</v>
      </c>
      <c r="G84" s="119">
        <v>1440</v>
      </c>
      <c r="H84" s="119">
        <v>1381.45</v>
      </c>
      <c r="I84" s="119">
        <v>88</v>
      </c>
      <c r="J84" s="119">
        <v>125731</v>
      </c>
      <c r="K84" s="121">
        <v>43172</v>
      </c>
      <c r="L84" s="119">
        <v>28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292.10000000000002</v>
      </c>
      <c r="D85" s="119">
        <v>316</v>
      </c>
      <c r="E85" s="119">
        <v>292.10000000000002</v>
      </c>
      <c r="F85" s="119">
        <v>308.89999999999998</v>
      </c>
      <c r="G85" s="119">
        <v>309.89999999999998</v>
      </c>
      <c r="H85" s="119">
        <v>292.85000000000002</v>
      </c>
      <c r="I85" s="119">
        <v>1134535</v>
      </c>
      <c r="J85" s="119">
        <v>347758585.80000001</v>
      </c>
      <c r="K85" s="121">
        <v>43172</v>
      </c>
      <c r="L85" s="119">
        <v>16865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81.400000000000006</v>
      </c>
      <c r="D86" s="119">
        <v>85</v>
      </c>
      <c r="E86" s="119">
        <v>80.5</v>
      </c>
      <c r="F86" s="119">
        <v>84</v>
      </c>
      <c r="G86" s="119">
        <v>84</v>
      </c>
      <c r="H86" s="119">
        <v>82.55</v>
      </c>
      <c r="I86" s="119">
        <v>41772</v>
      </c>
      <c r="J86" s="119">
        <v>3490425.4</v>
      </c>
      <c r="K86" s="121">
        <v>43172</v>
      </c>
      <c r="L86" s="119">
        <v>490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34.5</v>
      </c>
      <c r="D87" s="119">
        <v>35.450000000000003</v>
      </c>
      <c r="E87" s="119">
        <v>34.25</v>
      </c>
      <c r="F87" s="119">
        <v>34.700000000000003</v>
      </c>
      <c r="G87" s="119">
        <v>34.9</v>
      </c>
      <c r="H87" s="119">
        <v>33.950000000000003</v>
      </c>
      <c r="I87" s="119">
        <v>143648</v>
      </c>
      <c r="J87" s="119">
        <v>5004013.05</v>
      </c>
      <c r="K87" s="121">
        <v>43172</v>
      </c>
      <c r="L87" s="119">
        <v>878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38.1</v>
      </c>
      <c r="D88" s="119">
        <v>41.25</v>
      </c>
      <c r="E88" s="119">
        <v>37.950000000000003</v>
      </c>
      <c r="F88" s="119">
        <v>38.799999999999997</v>
      </c>
      <c r="G88" s="119">
        <v>39.200000000000003</v>
      </c>
      <c r="H88" s="119">
        <v>38.049999999999997</v>
      </c>
      <c r="I88" s="119">
        <v>392777</v>
      </c>
      <c r="J88" s="119">
        <v>15442155.9</v>
      </c>
      <c r="K88" s="121">
        <v>43172</v>
      </c>
      <c r="L88" s="119">
        <v>1884</v>
      </c>
      <c r="M88" s="119" t="s">
        <v>2543</v>
      </c>
    </row>
    <row r="89" spans="1:13">
      <c r="A89" s="119" t="s">
        <v>3584</v>
      </c>
      <c r="B89" s="119" t="s">
        <v>395</v>
      </c>
      <c r="C89" s="119">
        <v>18.850000000000001</v>
      </c>
      <c r="D89" s="119">
        <v>18.850000000000001</v>
      </c>
      <c r="E89" s="119">
        <v>18.850000000000001</v>
      </c>
      <c r="F89" s="119">
        <v>18.850000000000001</v>
      </c>
      <c r="G89" s="119">
        <v>18.850000000000001</v>
      </c>
      <c r="H89" s="119">
        <v>19.8</v>
      </c>
      <c r="I89" s="119">
        <v>900</v>
      </c>
      <c r="J89" s="119">
        <v>16965</v>
      </c>
      <c r="K89" s="121">
        <v>43172</v>
      </c>
      <c r="L89" s="119">
        <v>2</v>
      </c>
      <c r="M89" s="119" t="s">
        <v>3585</v>
      </c>
    </row>
    <row r="90" spans="1:13">
      <c r="A90" s="119" t="s">
        <v>3000</v>
      </c>
      <c r="B90" s="119" t="s">
        <v>395</v>
      </c>
      <c r="C90" s="119">
        <v>194.9</v>
      </c>
      <c r="D90" s="119">
        <v>201.45</v>
      </c>
      <c r="E90" s="119">
        <v>192.5</v>
      </c>
      <c r="F90" s="119">
        <v>201.35</v>
      </c>
      <c r="G90" s="119">
        <v>201.45</v>
      </c>
      <c r="H90" s="119">
        <v>191.9</v>
      </c>
      <c r="I90" s="119">
        <v>39451</v>
      </c>
      <c r="J90" s="119">
        <v>7846043.2000000002</v>
      </c>
      <c r="K90" s="121">
        <v>43172</v>
      </c>
      <c r="L90" s="119">
        <v>688</v>
      </c>
      <c r="M90" s="119" t="s">
        <v>3001</v>
      </c>
    </row>
    <row r="91" spans="1:13">
      <c r="A91" s="119" t="s">
        <v>2447</v>
      </c>
      <c r="B91" s="119" t="s">
        <v>395</v>
      </c>
      <c r="C91" s="119">
        <v>131.5</v>
      </c>
      <c r="D91" s="119">
        <v>131.94999999999999</v>
      </c>
      <c r="E91" s="119">
        <v>122.15</v>
      </c>
      <c r="F91" s="119">
        <v>126.5</v>
      </c>
      <c r="G91" s="119">
        <v>125</v>
      </c>
      <c r="H91" s="119">
        <v>131.44999999999999</v>
      </c>
      <c r="I91" s="119">
        <v>116636</v>
      </c>
      <c r="J91" s="119">
        <v>14792663.15</v>
      </c>
      <c r="K91" s="121">
        <v>43172</v>
      </c>
      <c r="L91" s="119">
        <v>1345</v>
      </c>
      <c r="M91" s="119" t="s">
        <v>2448</v>
      </c>
    </row>
    <row r="92" spans="1:13">
      <c r="A92" s="119" t="s">
        <v>3002</v>
      </c>
      <c r="B92" s="119" t="s">
        <v>395</v>
      </c>
      <c r="C92" s="119">
        <v>334.15</v>
      </c>
      <c r="D92" s="119">
        <v>342.1</v>
      </c>
      <c r="E92" s="119">
        <v>333</v>
      </c>
      <c r="F92" s="119">
        <v>335.1</v>
      </c>
      <c r="G92" s="119">
        <v>335</v>
      </c>
      <c r="H92" s="119">
        <v>334.1</v>
      </c>
      <c r="I92" s="119">
        <v>9409</v>
      </c>
      <c r="J92" s="119">
        <v>3164521</v>
      </c>
      <c r="K92" s="121">
        <v>43172</v>
      </c>
      <c r="L92" s="119">
        <v>88</v>
      </c>
      <c r="M92" s="119" t="s">
        <v>3003</v>
      </c>
    </row>
    <row r="93" spans="1:13">
      <c r="A93" s="119" t="s">
        <v>495</v>
      </c>
      <c r="B93" s="119" t="s">
        <v>395</v>
      </c>
      <c r="C93" s="119">
        <v>57.5</v>
      </c>
      <c r="D93" s="119">
        <v>59</v>
      </c>
      <c r="E93" s="119">
        <v>56.5</v>
      </c>
      <c r="F93" s="119">
        <v>58.15</v>
      </c>
      <c r="G93" s="119">
        <v>58.1</v>
      </c>
      <c r="H93" s="119">
        <v>57.5</v>
      </c>
      <c r="I93" s="119">
        <v>33526</v>
      </c>
      <c r="J93" s="119">
        <v>1948838.9</v>
      </c>
      <c r="K93" s="121">
        <v>43172</v>
      </c>
      <c r="L93" s="119">
        <v>314</v>
      </c>
      <c r="M93" s="119" t="s">
        <v>496</v>
      </c>
    </row>
    <row r="94" spans="1:13">
      <c r="A94" s="119" t="s">
        <v>497</v>
      </c>
      <c r="B94" s="119" t="s">
        <v>395</v>
      </c>
      <c r="C94" s="119">
        <v>302</v>
      </c>
      <c r="D94" s="119">
        <v>310</v>
      </c>
      <c r="E94" s="119">
        <v>297.5</v>
      </c>
      <c r="F94" s="119">
        <v>300.89999999999998</v>
      </c>
      <c r="G94" s="119">
        <v>299.95</v>
      </c>
      <c r="H94" s="119">
        <v>305.5</v>
      </c>
      <c r="I94" s="119">
        <v>35560</v>
      </c>
      <c r="J94" s="119">
        <v>10811525.800000001</v>
      </c>
      <c r="K94" s="121">
        <v>43172</v>
      </c>
      <c r="L94" s="119">
        <v>1120</v>
      </c>
      <c r="M94" s="119" t="s">
        <v>498</v>
      </c>
    </row>
    <row r="95" spans="1:13">
      <c r="A95" s="119" t="s">
        <v>499</v>
      </c>
      <c r="B95" s="119" t="s">
        <v>395</v>
      </c>
      <c r="C95" s="119">
        <v>38.700000000000003</v>
      </c>
      <c r="D95" s="119">
        <v>38.700000000000003</v>
      </c>
      <c r="E95" s="119">
        <v>37.65</v>
      </c>
      <c r="F95" s="119">
        <v>37.950000000000003</v>
      </c>
      <c r="G95" s="119">
        <v>38</v>
      </c>
      <c r="H95" s="119">
        <v>38.15</v>
      </c>
      <c r="I95" s="119">
        <v>6048</v>
      </c>
      <c r="J95" s="119">
        <v>230135.35</v>
      </c>
      <c r="K95" s="121">
        <v>43172</v>
      </c>
      <c r="L95" s="119">
        <v>106</v>
      </c>
      <c r="M95" s="119" t="s">
        <v>500</v>
      </c>
    </row>
    <row r="96" spans="1:13">
      <c r="A96" s="119" t="s">
        <v>2488</v>
      </c>
      <c r="B96" s="119" t="s">
        <v>395</v>
      </c>
      <c r="C96" s="119">
        <v>74.349999999999994</v>
      </c>
      <c r="D96" s="119">
        <v>79.150000000000006</v>
      </c>
      <c r="E96" s="119">
        <v>74.349999999999994</v>
      </c>
      <c r="F96" s="119">
        <v>75.650000000000006</v>
      </c>
      <c r="G96" s="119">
        <v>75.599999999999994</v>
      </c>
      <c r="H96" s="119">
        <v>74.650000000000006</v>
      </c>
      <c r="I96" s="119">
        <v>102436</v>
      </c>
      <c r="J96" s="119">
        <v>7862845.5</v>
      </c>
      <c r="K96" s="121">
        <v>43172</v>
      </c>
      <c r="L96" s="119">
        <v>828</v>
      </c>
      <c r="M96" s="119" t="s">
        <v>2489</v>
      </c>
    </row>
    <row r="97" spans="1:13">
      <c r="A97" s="119" t="s">
        <v>39</v>
      </c>
      <c r="B97" s="119" t="s">
        <v>395</v>
      </c>
      <c r="C97" s="119">
        <v>400.25</v>
      </c>
      <c r="D97" s="119">
        <v>406.35</v>
      </c>
      <c r="E97" s="119">
        <v>396</v>
      </c>
      <c r="F97" s="119">
        <v>399.75</v>
      </c>
      <c r="G97" s="119">
        <v>399.75</v>
      </c>
      <c r="H97" s="119">
        <v>402.45</v>
      </c>
      <c r="I97" s="119">
        <v>3048982</v>
      </c>
      <c r="J97" s="119">
        <v>1222729638.8</v>
      </c>
      <c r="K97" s="121">
        <v>43172</v>
      </c>
      <c r="L97" s="119">
        <v>20500</v>
      </c>
      <c r="M97" s="119" t="s">
        <v>501</v>
      </c>
    </row>
    <row r="98" spans="1:13">
      <c r="A98" s="119" t="s">
        <v>2340</v>
      </c>
      <c r="B98" s="119" t="s">
        <v>395</v>
      </c>
      <c r="C98" s="119">
        <v>160.94999999999999</v>
      </c>
      <c r="D98" s="119">
        <v>170.55</v>
      </c>
      <c r="E98" s="119">
        <v>159.44999999999999</v>
      </c>
      <c r="F98" s="119">
        <v>168.65</v>
      </c>
      <c r="G98" s="119">
        <v>170</v>
      </c>
      <c r="H98" s="119">
        <v>161.80000000000001</v>
      </c>
      <c r="I98" s="119">
        <v>25406</v>
      </c>
      <c r="J98" s="119">
        <v>4225165.8</v>
      </c>
      <c r="K98" s="121">
        <v>43172</v>
      </c>
      <c r="L98" s="119">
        <v>791</v>
      </c>
      <c r="M98" s="119" t="s">
        <v>502</v>
      </c>
    </row>
    <row r="99" spans="1:13">
      <c r="A99" s="119" t="s">
        <v>503</v>
      </c>
      <c r="B99" s="119" t="s">
        <v>395</v>
      </c>
      <c r="C99" s="119">
        <v>346.05</v>
      </c>
      <c r="D99" s="119">
        <v>352</v>
      </c>
      <c r="E99" s="119">
        <v>346</v>
      </c>
      <c r="F99" s="119">
        <v>347.15</v>
      </c>
      <c r="G99" s="119">
        <v>346</v>
      </c>
      <c r="H99" s="119">
        <v>348.7</v>
      </c>
      <c r="I99" s="119">
        <v>37597</v>
      </c>
      <c r="J99" s="119">
        <v>13139086.050000001</v>
      </c>
      <c r="K99" s="121">
        <v>43172</v>
      </c>
      <c r="L99" s="119">
        <v>2310</v>
      </c>
      <c r="M99" s="119" t="s">
        <v>504</v>
      </c>
    </row>
    <row r="100" spans="1:13">
      <c r="A100" s="119" t="s">
        <v>505</v>
      </c>
      <c r="B100" s="119" t="s">
        <v>395</v>
      </c>
      <c r="C100" s="119">
        <v>341.65</v>
      </c>
      <c r="D100" s="119">
        <v>344</v>
      </c>
      <c r="E100" s="119">
        <v>331.15</v>
      </c>
      <c r="F100" s="119">
        <v>337.9</v>
      </c>
      <c r="G100" s="119">
        <v>337</v>
      </c>
      <c r="H100" s="119">
        <v>337.45</v>
      </c>
      <c r="I100" s="119">
        <v>7335</v>
      </c>
      <c r="J100" s="119">
        <v>2486124.9</v>
      </c>
      <c r="K100" s="121">
        <v>43172</v>
      </c>
      <c r="L100" s="119">
        <v>142</v>
      </c>
      <c r="M100" s="119" t="s">
        <v>506</v>
      </c>
    </row>
    <row r="101" spans="1:13">
      <c r="A101" s="119" t="s">
        <v>2352</v>
      </c>
      <c r="B101" s="119" t="s">
        <v>395</v>
      </c>
      <c r="C101" s="119">
        <v>78.2</v>
      </c>
      <c r="D101" s="119">
        <v>80</v>
      </c>
      <c r="E101" s="119">
        <v>77.5</v>
      </c>
      <c r="F101" s="119">
        <v>78.5</v>
      </c>
      <c r="G101" s="119">
        <v>78.5</v>
      </c>
      <c r="H101" s="119">
        <v>78.2</v>
      </c>
      <c r="I101" s="119">
        <v>8651</v>
      </c>
      <c r="J101" s="119">
        <v>680839.4</v>
      </c>
      <c r="K101" s="121">
        <v>43172</v>
      </c>
      <c r="L101" s="119">
        <v>118</v>
      </c>
      <c r="M101" s="119" t="s">
        <v>2353</v>
      </c>
    </row>
    <row r="102" spans="1:13">
      <c r="A102" s="119" t="s">
        <v>507</v>
      </c>
      <c r="B102" s="119" t="s">
        <v>395</v>
      </c>
      <c r="C102" s="119">
        <v>67.95</v>
      </c>
      <c r="D102" s="119">
        <v>71.7</v>
      </c>
      <c r="E102" s="119">
        <v>67.599999999999994</v>
      </c>
      <c r="F102" s="119">
        <v>70.3</v>
      </c>
      <c r="G102" s="119">
        <v>71</v>
      </c>
      <c r="H102" s="119">
        <v>68.05</v>
      </c>
      <c r="I102" s="119">
        <v>206296</v>
      </c>
      <c r="J102" s="119">
        <v>14420486.699999999</v>
      </c>
      <c r="K102" s="121">
        <v>43172</v>
      </c>
      <c r="L102" s="119">
        <v>1230</v>
      </c>
      <c r="M102" s="119" t="s">
        <v>508</v>
      </c>
    </row>
    <row r="103" spans="1:13">
      <c r="A103" s="119" t="s">
        <v>509</v>
      </c>
      <c r="B103" s="119" t="s">
        <v>395</v>
      </c>
      <c r="C103" s="119">
        <v>156.6</v>
      </c>
      <c r="D103" s="119">
        <v>163.5</v>
      </c>
      <c r="E103" s="119">
        <v>155.75</v>
      </c>
      <c r="F103" s="119">
        <v>161.1</v>
      </c>
      <c r="G103" s="119">
        <v>162.44999999999999</v>
      </c>
      <c r="H103" s="119">
        <v>155.69999999999999</v>
      </c>
      <c r="I103" s="119">
        <v>65936</v>
      </c>
      <c r="J103" s="119">
        <v>10573918.800000001</v>
      </c>
      <c r="K103" s="121">
        <v>43172</v>
      </c>
      <c r="L103" s="119">
        <v>1128</v>
      </c>
      <c r="M103" s="119" t="s">
        <v>510</v>
      </c>
    </row>
    <row r="104" spans="1:13">
      <c r="A104" s="119" t="s">
        <v>511</v>
      </c>
      <c r="B104" s="119" t="s">
        <v>395</v>
      </c>
      <c r="C104" s="119">
        <v>27</v>
      </c>
      <c r="D104" s="119">
        <v>27.35</v>
      </c>
      <c r="E104" s="119">
        <v>26.05</v>
      </c>
      <c r="F104" s="119">
        <v>26.6</v>
      </c>
      <c r="G104" s="119">
        <v>27.05</v>
      </c>
      <c r="H104" s="119">
        <v>26.7</v>
      </c>
      <c r="I104" s="119">
        <v>229826</v>
      </c>
      <c r="J104" s="119">
        <v>6133380.4500000002</v>
      </c>
      <c r="K104" s="121">
        <v>43172</v>
      </c>
      <c r="L104" s="119">
        <v>1006</v>
      </c>
      <c r="M104" s="119" t="s">
        <v>512</v>
      </c>
    </row>
    <row r="105" spans="1:13">
      <c r="A105" s="119" t="s">
        <v>513</v>
      </c>
      <c r="B105" s="119" t="s">
        <v>395</v>
      </c>
      <c r="C105" s="119">
        <v>230</v>
      </c>
      <c r="D105" s="119">
        <v>231.9</v>
      </c>
      <c r="E105" s="119">
        <v>226.7</v>
      </c>
      <c r="F105" s="119">
        <v>230.05</v>
      </c>
      <c r="G105" s="119">
        <v>230</v>
      </c>
      <c r="H105" s="119">
        <v>226.7</v>
      </c>
      <c r="I105" s="119">
        <v>604708</v>
      </c>
      <c r="J105" s="119">
        <v>139049150.40000001</v>
      </c>
      <c r="K105" s="121">
        <v>43172</v>
      </c>
      <c r="L105" s="119">
        <v>6095</v>
      </c>
      <c r="M105" s="119" t="s">
        <v>514</v>
      </c>
    </row>
    <row r="106" spans="1:13">
      <c r="A106" s="119" t="s">
        <v>40</v>
      </c>
      <c r="B106" s="119" t="s">
        <v>395</v>
      </c>
      <c r="C106" s="119">
        <v>145.80000000000001</v>
      </c>
      <c r="D106" s="119">
        <v>150.44999999999999</v>
      </c>
      <c r="E106" s="119">
        <v>143.80000000000001</v>
      </c>
      <c r="F106" s="119">
        <v>149.9</v>
      </c>
      <c r="G106" s="119">
        <v>150.05000000000001</v>
      </c>
      <c r="H106" s="119">
        <v>145.4</v>
      </c>
      <c r="I106" s="119">
        <v>24601040</v>
      </c>
      <c r="J106" s="119">
        <v>3632660622.3000002</v>
      </c>
      <c r="K106" s="121">
        <v>43172</v>
      </c>
      <c r="L106" s="119">
        <v>75761</v>
      </c>
      <c r="M106" s="119" t="s">
        <v>515</v>
      </c>
    </row>
    <row r="107" spans="1:13">
      <c r="A107" s="119" t="s">
        <v>41</v>
      </c>
      <c r="B107" s="119" t="s">
        <v>395</v>
      </c>
      <c r="C107" s="119">
        <v>1125.2</v>
      </c>
      <c r="D107" s="119">
        <v>1143</v>
      </c>
      <c r="E107" s="119">
        <v>1125.2</v>
      </c>
      <c r="F107" s="119">
        <v>1140.3</v>
      </c>
      <c r="G107" s="119">
        <v>1142</v>
      </c>
      <c r="H107" s="119">
        <v>1131.5</v>
      </c>
      <c r="I107" s="119">
        <v>711550</v>
      </c>
      <c r="J107" s="119">
        <v>810304574.10000002</v>
      </c>
      <c r="K107" s="121">
        <v>43172</v>
      </c>
      <c r="L107" s="119">
        <v>36146</v>
      </c>
      <c r="M107" s="119" t="s">
        <v>516</v>
      </c>
    </row>
    <row r="108" spans="1:13">
      <c r="A108" s="119" t="s">
        <v>517</v>
      </c>
      <c r="B108" s="119" t="s">
        <v>395</v>
      </c>
      <c r="C108" s="119">
        <v>466</v>
      </c>
      <c r="D108" s="119">
        <v>484</v>
      </c>
      <c r="E108" s="119">
        <v>465</v>
      </c>
      <c r="F108" s="119">
        <v>470.85</v>
      </c>
      <c r="G108" s="119">
        <v>470.4</v>
      </c>
      <c r="H108" s="119">
        <v>466</v>
      </c>
      <c r="I108" s="119">
        <v>38940</v>
      </c>
      <c r="J108" s="119">
        <v>18402204.350000001</v>
      </c>
      <c r="K108" s="121">
        <v>43172</v>
      </c>
      <c r="L108" s="119">
        <v>1735</v>
      </c>
      <c r="M108" s="119" t="s">
        <v>518</v>
      </c>
    </row>
    <row r="109" spans="1:13">
      <c r="A109" s="119" t="s">
        <v>2645</v>
      </c>
      <c r="B109" s="119" t="s">
        <v>395</v>
      </c>
      <c r="C109" s="119">
        <v>387.25</v>
      </c>
      <c r="D109" s="119">
        <v>402</v>
      </c>
      <c r="E109" s="119">
        <v>387.25</v>
      </c>
      <c r="F109" s="119">
        <v>391.4</v>
      </c>
      <c r="G109" s="119">
        <v>391</v>
      </c>
      <c r="H109" s="119">
        <v>389.25</v>
      </c>
      <c r="I109" s="119">
        <v>1160</v>
      </c>
      <c r="J109" s="119">
        <v>462148.8</v>
      </c>
      <c r="K109" s="121">
        <v>43172</v>
      </c>
      <c r="L109" s="119">
        <v>45</v>
      </c>
      <c r="M109" s="119" t="s">
        <v>2646</v>
      </c>
    </row>
    <row r="110" spans="1:13">
      <c r="A110" s="119" t="s">
        <v>3004</v>
      </c>
      <c r="B110" s="119" t="s">
        <v>395</v>
      </c>
      <c r="C110" s="119">
        <v>4.3499999999999996</v>
      </c>
      <c r="D110" s="119">
        <v>4.55</v>
      </c>
      <c r="E110" s="119">
        <v>4.3</v>
      </c>
      <c r="F110" s="119">
        <v>4.3499999999999996</v>
      </c>
      <c r="G110" s="119">
        <v>4.45</v>
      </c>
      <c r="H110" s="119">
        <v>4.4000000000000004</v>
      </c>
      <c r="I110" s="119">
        <v>188802</v>
      </c>
      <c r="J110" s="119">
        <v>829649.25</v>
      </c>
      <c r="K110" s="121">
        <v>43172</v>
      </c>
      <c r="L110" s="119">
        <v>163</v>
      </c>
      <c r="M110" s="119" t="s">
        <v>3005</v>
      </c>
    </row>
    <row r="111" spans="1:13">
      <c r="A111" s="119" t="s">
        <v>519</v>
      </c>
      <c r="B111" s="119" t="s">
        <v>395</v>
      </c>
      <c r="C111" s="119">
        <v>570.45000000000005</v>
      </c>
      <c r="D111" s="119">
        <v>578.95000000000005</v>
      </c>
      <c r="E111" s="119">
        <v>550.20000000000005</v>
      </c>
      <c r="F111" s="119">
        <v>564.4</v>
      </c>
      <c r="G111" s="119">
        <v>565.65</v>
      </c>
      <c r="H111" s="119">
        <v>567.79999999999995</v>
      </c>
      <c r="I111" s="119">
        <v>15315</v>
      </c>
      <c r="J111" s="119">
        <v>8651301.4499999993</v>
      </c>
      <c r="K111" s="121">
        <v>43172</v>
      </c>
      <c r="L111" s="119">
        <v>924</v>
      </c>
      <c r="M111" s="119" t="s">
        <v>520</v>
      </c>
    </row>
    <row r="112" spans="1:13">
      <c r="A112" s="119" t="s">
        <v>3341</v>
      </c>
      <c r="B112" s="119" t="s">
        <v>395</v>
      </c>
      <c r="C112" s="119">
        <v>144.6</v>
      </c>
      <c r="D112" s="119">
        <v>147.5</v>
      </c>
      <c r="E112" s="119">
        <v>140</v>
      </c>
      <c r="F112" s="119">
        <v>144.6</v>
      </c>
      <c r="G112" s="119">
        <v>144.5</v>
      </c>
      <c r="H112" s="119">
        <v>145.35</v>
      </c>
      <c r="I112" s="119">
        <v>492289</v>
      </c>
      <c r="J112" s="119">
        <v>70946852.75</v>
      </c>
      <c r="K112" s="121">
        <v>43172</v>
      </c>
      <c r="L112" s="119">
        <v>14146</v>
      </c>
      <c r="M112" s="119" t="s">
        <v>3342</v>
      </c>
    </row>
    <row r="113" spans="1:13">
      <c r="A113" s="119" t="s">
        <v>521</v>
      </c>
      <c r="B113" s="119" t="s">
        <v>395</v>
      </c>
      <c r="C113" s="119">
        <v>868.65</v>
      </c>
      <c r="D113" s="119">
        <v>884</v>
      </c>
      <c r="E113" s="119">
        <v>867.05</v>
      </c>
      <c r="F113" s="119">
        <v>871.75</v>
      </c>
      <c r="G113" s="119">
        <v>872</v>
      </c>
      <c r="H113" s="119">
        <v>864.35</v>
      </c>
      <c r="I113" s="119">
        <v>26058</v>
      </c>
      <c r="J113" s="119">
        <v>22756372.050000001</v>
      </c>
      <c r="K113" s="121">
        <v>43172</v>
      </c>
      <c r="L113" s="119">
        <v>1269</v>
      </c>
      <c r="M113" s="119" t="s">
        <v>522</v>
      </c>
    </row>
    <row r="114" spans="1:13">
      <c r="A114" s="119" t="s">
        <v>523</v>
      </c>
      <c r="B114" s="119" t="s">
        <v>395</v>
      </c>
      <c r="C114" s="119">
        <v>86.25</v>
      </c>
      <c r="D114" s="119">
        <v>87.6</v>
      </c>
      <c r="E114" s="119">
        <v>84.65</v>
      </c>
      <c r="F114" s="119">
        <v>85.95</v>
      </c>
      <c r="G114" s="119">
        <v>85.8</v>
      </c>
      <c r="H114" s="119">
        <v>85.95</v>
      </c>
      <c r="I114" s="119">
        <v>290843</v>
      </c>
      <c r="J114" s="119">
        <v>25140447.199999999</v>
      </c>
      <c r="K114" s="121">
        <v>43172</v>
      </c>
      <c r="L114" s="119">
        <v>2024</v>
      </c>
      <c r="M114" s="119" t="s">
        <v>524</v>
      </c>
    </row>
    <row r="115" spans="1:13">
      <c r="A115" s="119" t="s">
        <v>525</v>
      </c>
      <c r="B115" s="119" t="s">
        <v>395</v>
      </c>
      <c r="C115" s="119">
        <v>980.6</v>
      </c>
      <c r="D115" s="119">
        <v>980.6</v>
      </c>
      <c r="E115" s="119">
        <v>968.05</v>
      </c>
      <c r="F115" s="119">
        <v>969.95</v>
      </c>
      <c r="G115" s="119">
        <v>970</v>
      </c>
      <c r="H115" s="119">
        <v>975.95</v>
      </c>
      <c r="I115" s="119">
        <v>1474</v>
      </c>
      <c r="J115" s="119">
        <v>1436184.75</v>
      </c>
      <c r="K115" s="121">
        <v>43172</v>
      </c>
      <c r="L115" s="119">
        <v>176</v>
      </c>
      <c r="M115" s="119" t="s">
        <v>526</v>
      </c>
    </row>
    <row r="116" spans="1:13">
      <c r="A116" s="119" t="s">
        <v>2947</v>
      </c>
      <c r="B116" s="119" t="s">
        <v>395</v>
      </c>
      <c r="C116" s="119">
        <v>119.6</v>
      </c>
      <c r="D116" s="119">
        <v>120.5</v>
      </c>
      <c r="E116" s="119">
        <v>117.85</v>
      </c>
      <c r="F116" s="119">
        <v>118.4</v>
      </c>
      <c r="G116" s="119">
        <v>118.5</v>
      </c>
      <c r="H116" s="119">
        <v>118.8</v>
      </c>
      <c r="I116" s="119">
        <v>135634</v>
      </c>
      <c r="J116" s="119">
        <v>16140886.949999999</v>
      </c>
      <c r="K116" s="121">
        <v>43172</v>
      </c>
      <c r="L116" s="119">
        <v>1616</v>
      </c>
      <c r="M116" s="119" t="s">
        <v>2948</v>
      </c>
    </row>
    <row r="117" spans="1:13">
      <c r="A117" s="119" t="s">
        <v>527</v>
      </c>
      <c r="B117" s="119" t="s">
        <v>395</v>
      </c>
      <c r="C117" s="119">
        <v>629.54999999999995</v>
      </c>
      <c r="D117" s="119">
        <v>639</v>
      </c>
      <c r="E117" s="119">
        <v>622</v>
      </c>
      <c r="F117" s="119">
        <v>635.4</v>
      </c>
      <c r="G117" s="119">
        <v>638.75</v>
      </c>
      <c r="H117" s="119">
        <v>624.29999999999995</v>
      </c>
      <c r="I117" s="119">
        <v>2342</v>
      </c>
      <c r="J117" s="119">
        <v>1479084.2</v>
      </c>
      <c r="K117" s="121">
        <v>43172</v>
      </c>
      <c r="L117" s="119">
        <v>249</v>
      </c>
      <c r="M117" s="119" t="s">
        <v>528</v>
      </c>
    </row>
    <row r="118" spans="1:13">
      <c r="A118" s="119" t="s">
        <v>529</v>
      </c>
      <c r="B118" s="119" t="s">
        <v>395</v>
      </c>
      <c r="C118" s="119">
        <v>83.4</v>
      </c>
      <c r="D118" s="119">
        <v>85.35</v>
      </c>
      <c r="E118" s="119">
        <v>83</v>
      </c>
      <c r="F118" s="119">
        <v>83.7</v>
      </c>
      <c r="G118" s="119">
        <v>83.6</v>
      </c>
      <c r="H118" s="119">
        <v>82.85</v>
      </c>
      <c r="I118" s="119">
        <v>173935</v>
      </c>
      <c r="J118" s="119">
        <v>14618222.199999999</v>
      </c>
      <c r="K118" s="121">
        <v>43172</v>
      </c>
      <c r="L118" s="119">
        <v>1112</v>
      </c>
      <c r="M118" s="119" t="s">
        <v>530</v>
      </c>
    </row>
    <row r="119" spans="1:13">
      <c r="A119" s="119" t="s">
        <v>531</v>
      </c>
      <c r="B119" s="119" t="s">
        <v>395</v>
      </c>
      <c r="C119" s="119">
        <v>2695</v>
      </c>
      <c r="D119" s="119">
        <v>2695</v>
      </c>
      <c r="E119" s="119">
        <v>2601</v>
      </c>
      <c r="F119" s="119">
        <v>2629.8</v>
      </c>
      <c r="G119" s="119">
        <v>2617.0500000000002</v>
      </c>
      <c r="H119" s="119">
        <v>2694.05</v>
      </c>
      <c r="I119" s="119">
        <v>2427</v>
      </c>
      <c r="J119" s="119">
        <v>6441027.5999999996</v>
      </c>
      <c r="K119" s="121">
        <v>43172</v>
      </c>
      <c r="L119" s="119">
        <v>512</v>
      </c>
      <c r="M119" s="119" t="s">
        <v>532</v>
      </c>
    </row>
    <row r="120" spans="1:13">
      <c r="A120" s="119" t="s">
        <v>533</v>
      </c>
      <c r="B120" s="119" t="s">
        <v>395</v>
      </c>
      <c r="C120" s="119">
        <v>426.2</v>
      </c>
      <c r="D120" s="119">
        <v>437.6</v>
      </c>
      <c r="E120" s="119">
        <v>426.2</v>
      </c>
      <c r="F120" s="119">
        <v>435.45</v>
      </c>
      <c r="G120" s="119">
        <v>432.3</v>
      </c>
      <c r="H120" s="119">
        <v>432.95</v>
      </c>
      <c r="I120" s="119">
        <v>14964</v>
      </c>
      <c r="J120" s="119">
        <v>6498352</v>
      </c>
      <c r="K120" s="121">
        <v>43172</v>
      </c>
      <c r="L120" s="119">
        <v>838</v>
      </c>
      <c r="M120" s="119" t="s">
        <v>534</v>
      </c>
    </row>
    <row r="121" spans="1:13">
      <c r="A121" s="119" t="s">
        <v>2563</v>
      </c>
      <c r="B121" s="119" t="s">
        <v>395</v>
      </c>
      <c r="C121" s="119">
        <v>584.9</v>
      </c>
      <c r="D121" s="119">
        <v>592.5</v>
      </c>
      <c r="E121" s="119">
        <v>576.95000000000005</v>
      </c>
      <c r="F121" s="119">
        <v>583.35</v>
      </c>
      <c r="G121" s="119">
        <v>581.35</v>
      </c>
      <c r="H121" s="119">
        <v>581.45000000000005</v>
      </c>
      <c r="I121" s="119">
        <v>84750</v>
      </c>
      <c r="J121" s="119">
        <v>49514194.299999997</v>
      </c>
      <c r="K121" s="121">
        <v>43172</v>
      </c>
      <c r="L121" s="119">
        <v>4549</v>
      </c>
      <c r="M121" s="119" t="s">
        <v>2564</v>
      </c>
    </row>
    <row r="122" spans="1:13">
      <c r="A122" s="119" t="s">
        <v>535</v>
      </c>
      <c r="B122" s="119" t="s">
        <v>395</v>
      </c>
      <c r="C122" s="119">
        <v>220.9</v>
      </c>
      <c r="D122" s="119">
        <v>224</v>
      </c>
      <c r="E122" s="119">
        <v>218</v>
      </c>
      <c r="F122" s="119">
        <v>218.9</v>
      </c>
      <c r="G122" s="119">
        <v>219.05</v>
      </c>
      <c r="H122" s="119">
        <v>218.9</v>
      </c>
      <c r="I122" s="119">
        <v>114239</v>
      </c>
      <c r="J122" s="119">
        <v>25206482.649999999</v>
      </c>
      <c r="K122" s="121">
        <v>43172</v>
      </c>
      <c r="L122" s="119">
        <v>2031</v>
      </c>
      <c r="M122" s="119" t="s">
        <v>536</v>
      </c>
    </row>
    <row r="123" spans="1:13">
      <c r="A123" s="119" t="s">
        <v>42</v>
      </c>
      <c r="B123" s="119" t="s">
        <v>395</v>
      </c>
      <c r="C123" s="119">
        <v>581.9</v>
      </c>
      <c r="D123" s="119">
        <v>588.35</v>
      </c>
      <c r="E123" s="119">
        <v>577.54999999999995</v>
      </c>
      <c r="F123" s="119">
        <v>581.65</v>
      </c>
      <c r="G123" s="119">
        <v>581.35</v>
      </c>
      <c r="H123" s="119">
        <v>582.85</v>
      </c>
      <c r="I123" s="119">
        <v>2285767</v>
      </c>
      <c r="J123" s="119">
        <v>1331280609.05</v>
      </c>
      <c r="K123" s="121">
        <v>43172</v>
      </c>
      <c r="L123" s="119">
        <v>43985</v>
      </c>
      <c r="M123" s="119" t="s">
        <v>537</v>
      </c>
    </row>
    <row r="124" spans="1:13">
      <c r="A124" s="119" t="s">
        <v>2442</v>
      </c>
      <c r="B124" s="119" t="s">
        <v>395</v>
      </c>
      <c r="C124" s="119">
        <v>72.3</v>
      </c>
      <c r="D124" s="119">
        <v>77.55</v>
      </c>
      <c r="E124" s="119">
        <v>72</v>
      </c>
      <c r="F124" s="119">
        <v>74.400000000000006</v>
      </c>
      <c r="G124" s="119">
        <v>73.650000000000006</v>
      </c>
      <c r="H124" s="119">
        <v>73.349999999999994</v>
      </c>
      <c r="I124" s="119">
        <v>67639</v>
      </c>
      <c r="J124" s="119">
        <v>5094865.5</v>
      </c>
      <c r="K124" s="121">
        <v>43172</v>
      </c>
      <c r="L124" s="119">
        <v>753</v>
      </c>
      <c r="M124" s="119" t="s">
        <v>2443</v>
      </c>
    </row>
    <row r="125" spans="1:13">
      <c r="A125" s="119" t="s">
        <v>538</v>
      </c>
      <c r="B125" s="119" t="s">
        <v>395</v>
      </c>
      <c r="C125" s="119">
        <v>1489</v>
      </c>
      <c r="D125" s="119">
        <v>1504.95</v>
      </c>
      <c r="E125" s="119">
        <v>1457.55</v>
      </c>
      <c r="F125" s="119">
        <v>1479.8</v>
      </c>
      <c r="G125" s="119">
        <v>1480.5</v>
      </c>
      <c r="H125" s="119">
        <v>1475.1</v>
      </c>
      <c r="I125" s="119">
        <v>4962</v>
      </c>
      <c r="J125" s="119">
        <v>7361737.7000000002</v>
      </c>
      <c r="K125" s="121">
        <v>43172</v>
      </c>
      <c r="L125" s="119">
        <v>616</v>
      </c>
      <c r="M125" s="119" t="s">
        <v>539</v>
      </c>
    </row>
    <row r="126" spans="1:13">
      <c r="A126" s="119" t="s">
        <v>3006</v>
      </c>
      <c r="B126" s="119" t="s">
        <v>395</v>
      </c>
      <c r="C126" s="119">
        <v>71.95</v>
      </c>
      <c r="D126" s="119">
        <v>73.95</v>
      </c>
      <c r="E126" s="119">
        <v>71.099999999999994</v>
      </c>
      <c r="F126" s="119">
        <v>72.099999999999994</v>
      </c>
      <c r="G126" s="119">
        <v>71.150000000000006</v>
      </c>
      <c r="H126" s="119">
        <v>72.55</v>
      </c>
      <c r="I126" s="119">
        <v>56795</v>
      </c>
      <c r="J126" s="119">
        <v>4126700.35</v>
      </c>
      <c r="K126" s="121">
        <v>43172</v>
      </c>
      <c r="L126" s="119">
        <v>397</v>
      </c>
      <c r="M126" s="119" t="s">
        <v>3007</v>
      </c>
    </row>
    <row r="127" spans="1:13">
      <c r="A127" s="119" t="s">
        <v>2829</v>
      </c>
      <c r="B127" s="119" t="s">
        <v>395</v>
      </c>
      <c r="C127" s="119">
        <v>63</v>
      </c>
      <c r="D127" s="119">
        <v>67.95</v>
      </c>
      <c r="E127" s="119">
        <v>63</v>
      </c>
      <c r="F127" s="119">
        <v>66.7</v>
      </c>
      <c r="G127" s="119">
        <v>66.55</v>
      </c>
      <c r="H127" s="119">
        <v>65.45</v>
      </c>
      <c r="I127" s="119">
        <v>6827</v>
      </c>
      <c r="J127" s="119">
        <v>455547.6</v>
      </c>
      <c r="K127" s="121">
        <v>43172</v>
      </c>
      <c r="L127" s="119">
        <v>134</v>
      </c>
      <c r="M127" s="119" t="s">
        <v>2830</v>
      </c>
    </row>
    <row r="128" spans="1:13">
      <c r="A128" s="119" t="s">
        <v>2892</v>
      </c>
      <c r="B128" s="119" t="s">
        <v>395</v>
      </c>
      <c r="C128" s="119">
        <v>530</v>
      </c>
      <c r="D128" s="119">
        <v>538.70000000000005</v>
      </c>
      <c r="E128" s="119">
        <v>511.6</v>
      </c>
      <c r="F128" s="119">
        <v>521.79999999999995</v>
      </c>
      <c r="G128" s="119">
        <v>518</v>
      </c>
      <c r="H128" s="119">
        <v>523.9</v>
      </c>
      <c r="I128" s="119">
        <v>57589</v>
      </c>
      <c r="J128" s="119">
        <v>30190036.25</v>
      </c>
      <c r="K128" s="121">
        <v>43172</v>
      </c>
      <c r="L128" s="119">
        <v>1957</v>
      </c>
      <c r="M128" s="119" t="s">
        <v>2893</v>
      </c>
    </row>
    <row r="129" spans="1:13">
      <c r="A129" s="119" t="s">
        <v>540</v>
      </c>
      <c r="B129" s="119" t="s">
        <v>395</v>
      </c>
      <c r="C129" s="119">
        <v>2299.85</v>
      </c>
      <c r="D129" s="119">
        <v>2486.4499999999998</v>
      </c>
      <c r="E129" s="119">
        <v>2290</v>
      </c>
      <c r="F129" s="119">
        <v>2450.5</v>
      </c>
      <c r="G129" s="119">
        <v>2458</v>
      </c>
      <c r="H129" s="119">
        <v>2283.5500000000002</v>
      </c>
      <c r="I129" s="119">
        <v>305626</v>
      </c>
      <c r="J129" s="119">
        <v>740302488.54999995</v>
      </c>
      <c r="K129" s="121">
        <v>43172</v>
      </c>
      <c r="L129" s="119">
        <v>29690</v>
      </c>
      <c r="M129" s="119" t="s">
        <v>541</v>
      </c>
    </row>
    <row r="130" spans="1:13">
      <c r="A130" s="119" t="s">
        <v>542</v>
      </c>
      <c r="B130" s="119" t="s">
        <v>395</v>
      </c>
      <c r="C130" s="119">
        <v>38.6</v>
      </c>
      <c r="D130" s="119">
        <v>40.9</v>
      </c>
      <c r="E130" s="119">
        <v>38.549999999999997</v>
      </c>
      <c r="F130" s="119">
        <v>39.85</v>
      </c>
      <c r="G130" s="119">
        <v>40.299999999999997</v>
      </c>
      <c r="H130" s="119">
        <v>38.9</v>
      </c>
      <c r="I130" s="119">
        <v>117453</v>
      </c>
      <c r="J130" s="119">
        <v>4681366.1500000004</v>
      </c>
      <c r="K130" s="121">
        <v>43172</v>
      </c>
      <c r="L130" s="119">
        <v>904</v>
      </c>
      <c r="M130" s="119" t="s">
        <v>543</v>
      </c>
    </row>
    <row r="131" spans="1:13">
      <c r="A131" s="119" t="s">
        <v>43</v>
      </c>
      <c r="B131" s="119" t="s">
        <v>395</v>
      </c>
      <c r="C131" s="119">
        <v>517.1</v>
      </c>
      <c r="D131" s="119">
        <v>534.95000000000005</v>
      </c>
      <c r="E131" s="119">
        <v>514.65</v>
      </c>
      <c r="F131" s="119">
        <v>531.5</v>
      </c>
      <c r="G131" s="119">
        <v>531.20000000000005</v>
      </c>
      <c r="H131" s="119">
        <v>519.20000000000005</v>
      </c>
      <c r="I131" s="119">
        <v>7846232</v>
      </c>
      <c r="J131" s="119">
        <v>4153683863.1500001</v>
      </c>
      <c r="K131" s="121">
        <v>43172</v>
      </c>
      <c r="L131" s="119">
        <v>79834</v>
      </c>
      <c r="M131" s="119" t="s">
        <v>544</v>
      </c>
    </row>
    <row r="132" spans="1:13">
      <c r="A132" s="119" t="s">
        <v>545</v>
      </c>
      <c r="B132" s="119" t="s">
        <v>395</v>
      </c>
      <c r="C132" s="119">
        <v>147.44999999999999</v>
      </c>
      <c r="D132" s="119">
        <v>149.19999999999999</v>
      </c>
      <c r="E132" s="119">
        <v>142.6</v>
      </c>
      <c r="F132" s="119">
        <v>145.4</v>
      </c>
      <c r="G132" s="119">
        <v>144</v>
      </c>
      <c r="H132" s="119">
        <v>147.85</v>
      </c>
      <c r="I132" s="119">
        <v>147755</v>
      </c>
      <c r="J132" s="119">
        <v>21482359.600000001</v>
      </c>
      <c r="K132" s="121">
        <v>43172</v>
      </c>
      <c r="L132" s="119">
        <v>1983</v>
      </c>
      <c r="M132" s="119" t="s">
        <v>546</v>
      </c>
    </row>
    <row r="133" spans="1:13">
      <c r="A133" s="119" t="s">
        <v>2761</v>
      </c>
      <c r="B133" s="119" t="s">
        <v>395</v>
      </c>
      <c r="C133" s="119">
        <v>2656.05</v>
      </c>
      <c r="D133" s="119">
        <v>2678.8</v>
      </c>
      <c r="E133" s="119">
        <v>2656.05</v>
      </c>
      <c r="F133" s="119">
        <v>2660</v>
      </c>
      <c r="G133" s="119">
        <v>2660</v>
      </c>
      <c r="H133" s="119">
        <v>2656.5</v>
      </c>
      <c r="I133" s="119">
        <v>17</v>
      </c>
      <c r="J133" s="119">
        <v>45345.8</v>
      </c>
      <c r="K133" s="121">
        <v>43172</v>
      </c>
      <c r="L133" s="119">
        <v>13</v>
      </c>
      <c r="M133" s="119" t="s">
        <v>2762</v>
      </c>
    </row>
    <row r="134" spans="1:13">
      <c r="A134" s="119" t="s">
        <v>3316</v>
      </c>
      <c r="B134" s="119" t="s">
        <v>395</v>
      </c>
      <c r="C134" s="119">
        <v>1050</v>
      </c>
      <c r="D134" s="119">
        <v>1050</v>
      </c>
      <c r="E134" s="119">
        <v>1046.5899999999999</v>
      </c>
      <c r="F134" s="119">
        <v>1046.5899999999999</v>
      </c>
      <c r="G134" s="119">
        <v>1046.5899999999999</v>
      </c>
      <c r="H134" s="119">
        <v>1042</v>
      </c>
      <c r="I134" s="119">
        <v>5</v>
      </c>
      <c r="J134" s="119">
        <v>5243.74</v>
      </c>
      <c r="K134" s="121">
        <v>43172</v>
      </c>
      <c r="L134" s="119">
        <v>3</v>
      </c>
      <c r="M134" s="119" t="s">
        <v>3317</v>
      </c>
    </row>
    <row r="135" spans="1:13">
      <c r="A135" s="119" t="s">
        <v>547</v>
      </c>
      <c r="B135" s="119" t="s">
        <v>395</v>
      </c>
      <c r="C135" s="119">
        <v>61.95</v>
      </c>
      <c r="D135" s="119">
        <v>62.7</v>
      </c>
      <c r="E135" s="119">
        <v>61</v>
      </c>
      <c r="F135" s="119">
        <v>61.55</v>
      </c>
      <c r="G135" s="119">
        <v>62</v>
      </c>
      <c r="H135" s="119">
        <v>61.2</v>
      </c>
      <c r="I135" s="119">
        <v>17235</v>
      </c>
      <c r="J135" s="119">
        <v>1070843.7</v>
      </c>
      <c r="K135" s="121">
        <v>43172</v>
      </c>
      <c r="L135" s="119">
        <v>122</v>
      </c>
      <c r="M135" s="119" t="s">
        <v>548</v>
      </c>
    </row>
    <row r="136" spans="1:13">
      <c r="A136" s="119" t="s">
        <v>2831</v>
      </c>
      <c r="B136" s="119" t="s">
        <v>395</v>
      </c>
      <c r="C136" s="119">
        <v>25.3</v>
      </c>
      <c r="D136" s="119">
        <v>25.4</v>
      </c>
      <c r="E136" s="119">
        <v>25</v>
      </c>
      <c r="F136" s="119">
        <v>25.05</v>
      </c>
      <c r="G136" s="119">
        <v>25.05</v>
      </c>
      <c r="H136" s="119">
        <v>24.75</v>
      </c>
      <c r="I136" s="119">
        <v>11804</v>
      </c>
      <c r="J136" s="119">
        <v>297000.65000000002</v>
      </c>
      <c r="K136" s="121">
        <v>43172</v>
      </c>
      <c r="L136" s="119">
        <v>58</v>
      </c>
      <c r="M136" s="119" t="s">
        <v>2832</v>
      </c>
    </row>
    <row r="137" spans="1:13">
      <c r="A137" s="119" t="s">
        <v>3008</v>
      </c>
      <c r="B137" s="119" t="s">
        <v>395</v>
      </c>
      <c r="C137" s="119">
        <v>5.3</v>
      </c>
      <c r="D137" s="119">
        <v>5.4</v>
      </c>
      <c r="E137" s="119">
        <v>5.2</v>
      </c>
      <c r="F137" s="119">
        <v>5.3</v>
      </c>
      <c r="G137" s="119">
        <v>5.4</v>
      </c>
      <c r="H137" s="119">
        <v>5.4</v>
      </c>
      <c r="I137" s="119">
        <v>80001</v>
      </c>
      <c r="J137" s="119">
        <v>422996.45</v>
      </c>
      <c r="K137" s="121">
        <v>43172</v>
      </c>
      <c r="L137" s="119">
        <v>138</v>
      </c>
      <c r="M137" s="119" t="s">
        <v>3009</v>
      </c>
    </row>
    <row r="138" spans="1:13">
      <c r="A138" s="119" t="s">
        <v>44</v>
      </c>
      <c r="B138" s="119" t="s">
        <v>395</v>
      </c>
      <c r="C138" s="119">
        <v>2959</v>
      </c>
      <c r="D138" s="119">
        <v>3004</v>
      </c>
      <c r="E138" s="119">
        <v>2952.95</v>
      </c>
      <c r="F138" s="119">
        <v>2971.75</v>
      </c>
      <c r="G138" s="119">
        <v>2968</v>
      </c>
      <c r="H138" s="119">
        <v>2957.75</v>
      </c>
      <c r="I138" s="119">
        <v>287288</v>
      </c>
      <c r="J138" s="119">
        <v>856402363.45000005</v>
      </c>
      <c r="K138" s="121">
        <v>43172</v>
      </c>
      <c r="L138" s="119">
        <v>18248</v>
      </c>
      <c r="M138" s="119" t="s">
        <v>549</v>
      </c>
    </row>
    <row r="139" spans="1:13">
      <c r="A139" s="119" t="s">
        <v>550</v>
      </c>
      <c r="B139" s="119" t="s">
        <v>395</v>
      </c>
      <c r="C139" s="119">
        <v>467.9</v>
      </c>
      <c r="D139" s="119">
        <v>475.3</v>
      </c>
      <c r="E139" s="119">
        <v>463.25</v>
      </c>
      <c r="F139" s="119">
        <v>466.05</v>
      </c>
      <c r="G139" s="119">
        <v>468.95</v>
      </c>
      <c r="H139" s="119">
        <v>466.2</v>
      </c>
      <c r="I139" s="119">
        <v>67727</v>
      </c>
      <c r="J139" s="119">
        <v>31609817.800000001</v>
      </c>
      <c r="K139" s="121">
        <v>43172</v>
      </c>
      <c r="L139" s="119">
        <v>1954</v>
      </c>
      <c r="M139" s="119" t="s">
        <v>551</v>
      </c>
    </row>
    <row r="140" spans="1:13">
      <c r="A140" s="119" t="s">
        <v>552</v>
      </c>
      <c r="B140" s="119" t="s">
        <v>395</v>
      </c>
      <c r="C140" s="119">
        <v>578</v>
      </c>
      <c r="D140" s="119">
        <v>624</v>
      </c>
      <c r="E140" s="119">
        <v>564.70000000000005</v>
      </c>
      <c r="F140" s="119">
        <v>611.70000000000005</v>
      </c>
      <c r="G140" s="119">
        <v>610.5</v>
      </c>
      <c r="H140" s="119">
        <v>576.54999999999995</v>
      </c>
      <c r="I140" s="119">
        <v>1321940</v>
      </c>
      <c r="J140" s="119">
        <v>796899977.54999995</v>
      </c>
      <c r="K140" s="121">
        <v>43172</v>
      </c>
      <c r="L140" s="119">
        <v>27097</v>
      </c>
      <c r="M140" s="119" t="s">
        <v>553</v>
      </c>
    </row>
    <row r="141" spans="1:13">
      <c r="A141" s="119" t="s">
        <v>189</v>
      </c>
      <c r="B141" s="119" t="s">
        <v>395</v>
      </c>
      <c r="C141" s="119">
        <v>5039</v>
      </c>
      <c r="D141" s="119">
        <v>5119.95</v>
      </c>
      <c r="E141" s="119">
        <v>5016.6000000000004</v>
      </c>
      <c r="F141" s="119">
        <v>5098.3999999999996</v>
      </c>
      <c r="G141" s="119">
        <v>5104</v>
      </c>
      <c r="H141" s="119">
        <v>5040.05</v>
      </c>
      <c r="I141" s="119">
        <v>92570</v>
      </c>
      <c r="J141" s="119">
        <v>470772050.69999999</v>
      </c>
      <c r="K141" s="121">
        <v>43172</v>
      </c>
      <c r="L141" s="119">
        <v>9972</v>
      </c>
      <c r="M141" s="119" t="s">
        <v>554</v>
      </c>
    </row>
    <row r="142" spans="1:13">
      <c r="A142" s="119" t="s">
        <v>555</v>
      </c>
      <c r="B142" s="119" t="s">
        <v>395</v>
      </c>
      <c r="C142" s="119">
        <v>10</v>
      </c>
      <c r="D142" s="119">
        <v>10.35</v>
      </c>
      <c r="E142" s="119">
        <v>9.8000000000000007</v>
      </c>
      <c r="F142" s="119">
        <v>10.1</v>
      </c>
      <c r="G142" s="119">
        <v>10.1</v>
      </c>
      <c r="H142" s="119">
        <v>10.050000000000001</v>
      </c>
      <c r="I142" s="119">
        <v>2640608</v>
      </c>
      <c r="J142" s="119">
        <v>26828908.100000001</v>
      </c>
      <c r="K142" s="121">
        <v>43172</v>
      </c>
      <c r="L142" s="119">
        <v>4107</v>
      </c>
      <c r="M142" s="119" t="s">
        <v>556</v>
      </c>
    </row>
    <row r="143" spans="1:13">
      <c r="A143" s="119" t="s">
        <v>557</v>
      </c>
      <c r="B143" s="119" t="s">
        <v>395</v>
      </c>
      <c r="C143" s="119">
        <v>2735.05</v>
      </c>
      <c r="D143" s="119">
        <v>2743.8</v>
      </c>
      <c r="E143" s="119">
        <v>2704</v>
      </c>
      <c r="F143" s="119">
        <v>2706.3</v>
      </c>
      <c r="G143" s="119">
        <v>2705</v>
      </c>
      <c r="H143" s="119">
        <v>2745.35</v>
      </c>
      <c r="I143" s="119">
        <v>8989</v>
      </c>
      <c r="J143" s="119">
        <v>24420386.600000001</v>
      </c>
      <c r="K143" s="121">
        <v>43172</v>
      </c>
      <c r="L143" s="119">
        <v>2174</v>
      </c>
      <c r="M143" s="119" t="s">
        <v>558</v>
      </c>
    </row>
    <row r="144" spans="1:13">
      <c r="A144" s="119" t="s">
        <v>188</v>
      </c>
      <c r="B144" s="119" t="s">
        <v>395</v>
      </c>
      <c r="C144" s="119">
        <v>1665.5</v>
      </c>
      <c r="D144" s="119">
        <v>1698.85</v>
      </c>
      <c r="E144" s="119">
        <v>1663.6</v>
      </c>
      <c r="F144" s="119">
        <v>1680.7</v>
      </c>
      <c r="G144" s="119">
        <v>1681</v>
      </c>
      <c r="H144" s="119">
        <v>1665.25</v>
      </c>
      <c r="I144" s="119">
        <v>820802</v>
      </c>
      <c r="J144" s="119">
        <v>1383160628.55</v>
      </c>
      <c r="K144" s="121">
        <v>43172</v>
      </c>
      <c r="L144" s="119">
        <v>29990</v>
      </c>
      <c r="M144" s="119" t="s">
        <v>2248</v>
      </c>
    </row>
    <row r="145" spans="1:13">
      <c r="A145" s="119" t="s">
        <v>559</v>
      </c>
      <c r="B145" s="119" t="s">
        <v>395</v>
      </c>
      <c r="C145" s="119">
        <v>129</v>
      </c>
      <c r="D145" s="119">
        <v>138.9</v>
      </c>
      <c r="E145" s="119">
        <v>128.44999999999999</v>
      </c>
      <c r="F145" s="119">
        <v>137.05000000000001</v>
      </c>
      <c r="G145" s="119">
        <v>138.5</v>
      </c>
      <c r="H145" s="119">
        <v>130.4</v>
      </c>
      <c r="I145" s="119">
        <v>315577</v>
      </c>
      <c r="J145" s="119">
        <v>42301295.350000001</v>
      </c>
      <c r="K145" s="121">
        <v>43172</v>
      </c>
      <c r="L145" s="119">
        <v>2336</v>
      </c>
      <c r="M145" s="119" t="s">
        <v>560</v>
      </c>
    </row>
    <row r="146" spans="1:13">
      <c r="A146" s="119" t="s">
        <v>561</v>
      </c>
      <c r="B146" s="119" t="s">
        <v>395</v>
      </c>
      <c r="C146" s="119">
        <v>574.95000000000005</v>
      </c>
      <c r="D146" s="119">
        <v>595</v>
      </c>
      <c r="E146" s="119">
        <v>568.54999999999995</v>
      </c>
      <c r="F146" s="119">
        <v>580.95000000000005</v>
      </c>
      <c r="G146" s="119">
        <v>583</v>
      </c>
      <c r="H146" s="119">
        <v>572.65</v>
      </c>
      <c r="I146" s="119">
        <v>55774</v>
      </c>
      <c r="J146" s="119">
        <v>32571552.75</v>
      </c>
      <c r="K146" s="121">
        <v>43172</v>
      </c>
      <c r="L146" s="119">
        <v>2115</v>
      </c>
      <c r="M146" s="119" t="s">
        <v>562</v>
      </c>
    </row>
    <row r="147" spans="1:13">
      <c r="A147" s="119" t="s">
        <v>3010</v>
      </c>
      <c r="B147" s="119" t="s">
        <v>395</v>
      </c>
      <c r="C147" s="119">
        <v>70.150000000000006</v>
      </c>
      <c r="D147" s="119">
        <v>71.849999999999994</v>
      </c>
      <c r="E147" s="119">
        <v>68.400000000000006</v>
      </c>
      <c r="F147" s="119">
        <v>69.599999999999994</v>
      </c>
      <c r="G147" s="119">
        <v>69.599999999999994</v>
      </c>
      <c r="H147" s="119">
        <v>68.599999999999994</v>
      </c>
      <c r="I147" s="119">
        <v>4415</v>
      </c>
      <c r="J147" s="119">
        <v>308795.5</v>
      </c>
      <c r="K147" s="121">
        <v>43172</v>
      </c>
      <c r="L147" s="119">
        <v>67</v>
      </c>
      <c r="M147" s="119" t="s">
        <v>3011</v>
      </c>
    </row>
    <row r="148" spans="1:13">
      <c r="A148" s="119" t="s">
        <v>563</v>
      </c>
      <c r="B148" s="119" t="s">
        <v>395</v>
      </c>
      <c r="C148" s="119">
        <v>1038</v>
      </c>
      <c r="D148" s="119">
        <v>1052</v>
      </c>
      <c r="E148" s="119">
        <v>1036.6500000000001</v>
      </c>
      <c r="F148" s="119">
        <v>1049.7</v>
      </c>
      <c r="G148" s="119">
        <v>1050</v>
      </c>
      <c r="H148" s="119">
        <v>1042.55</v>
      </c>
      <c r="I148" s="119">
        <v>255010</v>
      </c>
      <c r="J148" s="119">
        <v>266546393.94999999</v>
      </c>
      <c r="K148" s="121">
        <v>43172</v>
      </c>
      <c r="L148" s="119">
        <v>12065</v>
      </c>
      <c r="M148" s="119" t="s">
        <v>564</v>
      </c>
    </row>
    <row r="149" spans="1:13">
      <c r="A149" s="119" t="s">
        <v>565</v>
      </c>
      <c r="B149" s="119" t="s">
        <v>395</v>
      </c>
      <c r="C149" s="119">
        <v>12.95</v>
      </c>
      <c r="D149" s="119">
        <v>13.3</v>
      </c>
      <c r="E149" s="119">
        <v>12.7</v>
      </c>
      <c r="F149" s="119">
        <v>13.05</v>
      </c>
      <c r="G149" s="119">
        <v>13.15</v>
      </c>
      <c r="H149" s="119">
        <v>12.85</v>
      </c>
      <c r="I149" s="119">
        <v>1630197</v>
      </c>
      <c r="J149" s="119">
        <v>21217353.199999999</v>
      </c>
      <c r="K149" s="121">
        <v>43172</v>
      </c>
      <c r="L149" s="119">
        <v>1013</v>
      </c>
      <c r="M149" s="119" t="s">
        <v>566</v>
      </c>
    </row>
    <row r="150" spans="1:13">
      <c r="A150" s="119" t="s">
        <v>567</v>
      </c>
      <c r="B150" s="119" t="s">
        <v>395</v>
      </c>
      <c r="C150" s="119">
        <v>224.15</v>
      </c>
      <c r="D150" s="119">
        <v>228.4</v>
      </c>
      <c r="E150" s="119">
        <v>223.5</v>
      </c>
      <c r="F150" s="119">
        <v>224.15</v>
      </c>
      <c r="G150" s="119">
        <v>224.5</v>
      </c>
      <c r="H150" s="119">
        <v>225.9</v>
      </c>
      <c r="I150" s="119">
        <v>54085</v>
      </c>
      <c r="J150" s="119">
        <v>12201771.9</v>
      </c>
      <c r="K150" s="121">
        <v>43172</v>
      </c>
      <c r="L150" s="119">
        <v>1192</v>
      </c>
      <c r="M150" s="119" t="s">
        <v>568</v>
      </c>
    </row>
    <row r="151" spans="1:13">
      <c r="A151" s="119" t="s">
        <v>569</v>
      </c>
      <c r="B151" s="119" t="s">
        <v>395</v>
      </c>
      <c r="C151" s="119">
        <v>90.05</v>
      </c>
      <c r="D151" s="119">
        <v>92</v>
      </c>
      <c r="E151" s="119">
        <v>89.65</v>
      </c>
      <c r="F151" s="119">
        <v>90.35</v>
      </c>
      <c r="G151" s="119">
        <v>90.1</v>
      </c>
      <c r="H151" s="119">
        <v>90</v>
      </c>
      <c r="I151" s="119">
        <v>22475</v>
      </c>
      <c r="J151" s="119">
        <v>2041424.15</v>
      </c>
      <c r="K151" s="121">
        <v>43172</v>
      </c>
      <c r="L151" s="119">
        <v>476</v>
      </c>
      <c r="M151" s="119" t="s">
        <v>570</v>
      </c>
    </row>
    <row r="152" spans="1:13">
      <c r="A152" s="119" t="s">
        <v>571</v>
      </c>
      <c r="B152" s="119" t="s">
        <v>395</v>
      </c>
      <c r="C152" s="119">
        <v>86.5</v>
      </c>
      <c r="D152" s="119">
        <v>91.7</v>
      </c>
      <c r="E152" s="119">
        <v>84.55</v>
      </c>
      <c r="F152" s="119">
        <v>90.25</v>
      </c>
      <c r="G152" s="119">
        <v>91.65</v>
      </c>
      <c r="H152" s="119">
        <v>86.9</v>
      </c>
      <c r="I152" s="119">
        <v>5805539</v>
      </c>
      <c r="J152" s="119">
        <v>513094918.44999999</v>
      </c>
      <c r="K152" s="121">
        <v>43172</v>
      </c>
      <c r="L152" s="119">
        <v>30828</v>
      </c>
      <c r="M152" s="119" t="s">
        <v>572</v>
      </c>
    </row>
    <row r="153" spans="1:13">
      <c r="A153" s="119" t="s">
        <v>3012</v>
      </c>
      <c r="B153" s="119" t="s">
        <v>395</v>
      </c>
      <c r="C153" s="119">
        <v>61.4</v>
      </c>
      <c r="D153" s="119">
        <v>61.4</v>
      </c>
      <c r="E153" s="119">
        <v>58.3</v>
      </c>
      <c r="F153" s="119">
        <v>58.4</v>
      </c>
      <c r="G153" s="119">
        <v>59.95</v>
      </c>
      <c r="H153" s="119">
        <v>59.35</v>
      </c>
      <c r="I153" s="119">
        <v>819</v>
      </c>
      <c r="J153" s="119">
        <v>48310.7</v>
      </c>
      <c r="K153" s="121">
        <v>43172</v>
      </c>
      <c r="L153" s="119">
        <v>20</v>
      </c>
      <c r="M153" s="119" t="s">
        <v>3013</v>
      </c>
    </row>
    <row r="154" spans="1:13">
      <c r="A154" s="119" t="s">
        <v>573</v>
      </c>
      <c r="B154" s="119" t="s">
        <v>395</v>
      </c>
      <c r="C154" s="119">
        <v>1570.15</v>
      </c>
      <c r="D154" s="119">
        <v>1619.9</v>
      </c>
      <c r="E154" s="119">
        <v>1570.15</v>
      </c>
      <c r="F154" s="119">
        <v>1604</v>
      </c>
      <c r="G154" s="119">
        <v>1604</v>
      </c>
      <c r="H154" s="119">
        <v>1597.8</v>
      </c>
      <c r="I154" s="119">
        <v>2114</v>
      </c>
      <c r="J154" s="119">
        <v>3378865.95</v>
      </c>
      <c r="K154" s="121">
        <v>43172</v>
      </c>
      <c r="L154" s="119">
        <v>111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220.2</v>
      </c>
      <c r="D155" s="119">
        <v>220.35</v>
      </c>
      <c r="E155" s="119">
        <v>217.5</v>
      </c>
      <c r="F155" s="119">
        <v>217.95</v>
      </c>
      <c r="G155" s="119">
        <v>218.05</v>
      </c>
      <c r="H155" s="119">
        <v>219</v>
      </c>
      <c r="I155" s="119">
        <v>44833</v>
      </c>
      <c r="J155" s="119">
        <v>9808306.6999999993</v>
      </c>
      <c r="K155" s="121">
        <v>43172</v>
      </c>
      <c r="L155" s="119">
        <v>1002</v>
      </c>
      <c r="M155" s="119" t="s">
        <v>576</v>
      </c>
    </row>
    <row r="156" spans="1:13">
      <c r="A156" s="119" t="s">
        <v>2490</v>
      </c>
      <c r="B156" s="119" t="s">
        <v>395</v>
      </c>
      <c r="C156" s="119">
        <v>27.3</v>
      </c>
      <c r="D156" s="119">
        <v>29.4</v>
      </c>
      <c r="E156" s="119">
        <v>27.1</v>
      </c>
      <c r="F156" s="119">
        <v>27.55</v>
      </c>
      <c r="G156" s="119">
        <v>27.5</v>
      </c>
      <c r="H156" s="119">
        <v>28.1</v>
      </c>
      <c r="I156" s="119">
        <v>8165</v>
      </c>
      <c r="J156" s="119">
        <v>233357.35</v>
      </c>
      <c r="K156" s="121">
        <v>43172</v>
      </c>
      <c r="L156" s="119">
        <v>87</v>
      </c>
      <c r="M156" s="119" t="s">
        <v>2491</v>
      </c>
    </row>
    <row r="157" spans="1:13">
      <c r="A157" s="119" t="s">
        <v>45</v>
      </c>
      <c r="B157" s="119" t="s">
        <v>395</v>
      </c>
      <c r="C157" s="119">
        <v>132.15</v>
      </c>
      <c r="D157" s="119">
        <v>144.30000000000001</v>
      </c>
      <c r="E157" s="119">
        <v>131.05000000000001</v>
      </c>
      <c r="F157" s="119">
        <v>141.55000000000001</v>
      </c>
      <c r="G157" s="119">
        <v>140.85</v>
      </c>
      <c r="H157" s="119">
        <v>132.1</v>
      </c>
      <c r="I157" s="119">
        <v>31216963</v>
      </c>
      <c r="J157" s="119">
        <v>4378227091.25</v>
      </c>
      <c r="K157" s="121">
        <v>43172</v>
      </c>
      <c r="L157" s="119">
        <v>117817</v>
      </c>
      <c r="M157" s="119" t="s">
        <v>577</v>
      </c>
    </row>
    <row r="158" spans="1:13">
      <c r="A158" s="119" t="s">
        <v>578</v>
      </c>
      <c r="B158" s="119" t="s">
        <v>395</v>
      </c>
      <c r="C158" s="119">
        <v>2497</v>
      </c>
      <c r="D158" s="119">
        <v>2534.5</v>
      </c>
      <c r="E158" s="119">
        <v>2490.5</v>
      </c>
      <c r="F158" s="119">
        <v>2508.37</v>
      </c>
      <c r="G158" s="119">
        <v>2503.8000000000002</v>
      </c>
      <c r="H158" s="119">
        <v>2498.77</v>
      </c>
      <c r="I158" s="119">
        <v>16474</v>
      </c>
      <c r="J158" s="119">
        <v>41404852.25</v>
      </c>
      <c r="K158" s="121">
        <v>43172</v>
      </c>
      <c r="L158" s="119">
        <v>810</v>
      </c>
      <c r="M158" s="119" t="s">
        <v>579</v>
      </c>
    </row>
    <row r="159" spans="1:13">
      <c r="A159" s="119" t="s">
        <v>46</v>
      </c>
      <c r="B159" s="119" t="s">
        <v>395</v>
      </c>
      <c r="C159" s="119">
        <v>94.95</v>
      </c>
      <c r="D159" s="119">
        <v>109.35</v>
      </c>
      <c r="E159" s="119">
        <v>94.1</v>
      </c>
      <c r="F159" s="119">
        <v>102.15</v>
      </c>
      <c r="G159" s="119">
        <v>101.8</v>
      </c>
      <c r="H159" s="119">
        <v>95.1</v>
      </c>
      <c r="I159" s="119">
        <v>68002667</v>
      </c>
      <c r="J159" s="119">
        <v>7102470337.5500002</v>
      </c>
      <c r="K159" s="121">
        <v>43172</v>
      </c>
      <c r="L159" s="119">
        <v>192187</v>
      </c>
      <c r="M159" s="119" t="s">
        <v>580</v>
      </c>
    </row>
    <row r="160" spans="1:13">
      <c r="A160" s="119" t="s">
        <v>581</v>
      </c>
      <c r="B160" s="119" t="s">
        <v>395</v>
      </c>
      <c r="C160" s="119">
        <v>103</v>
      </c>
      <c r="D160" s="119">
        <v>108.7</v>
      </c>
      <c r="E160" s="119">
        <v>103</v>
      </c>
      <c r="F160" s="119">
        <v>104.8</v>
      </c>
      <c r="G160" s="119">
        <v>104.5</v>
      </c>
      <c r="H160" s="119">
        <v>104.65</v>
      </c>
      <c r="I160" s="119">
        <v>14292</v>
      </c>
      <c r="J160" s="119">
        <v>1516671.45</v>
      </c>
      <c r="K160" s="121">
        <v>43172</v>
      </c>
      <c r="L160" s="119">
        <v>152</v>
      </c>
      <c r="M160" s="119" t="s">
        <v>582</v>
      </c>
    </row>
    <row r="161" spans="1:13">
      <c r="A161" s="119" t="s">
        <v>3014</v>
      </c>
      <c r="B161" s="119" t="s">
        <v>395</v>
      </c>
      <c r="C161" s="119">
        <v>11.7</v>
      </c>
      <c r="D161" s="119">
        <v>12.2</v>
      </c>
      <c r="E161" s="119">
        <v>11.7</v>
      </c>
      <c r="F161" s="119">
        <v>11.95</v>
      </c>
      <c r="G161" s="119">
        <v>11.9</v>
      </c>
      <c r="H161" s="119">
        <v>11.95</v>
      </c>
      <c r="I161" s="119">
        <v>31468</v>
      </c>
      <c r="J161" s="119">
        <v>376102.3</v>
      </c>
      <c r="K161" s="121">
        <v>43172</v>
      </c>
      <c r="L161" s="119">
        <v>123</v>
      </c>
      <c r="M161" s="119" t="s">
        <v>3015</v>
      </c>
    </row>
    <row r="162" spans="1:13">
      <c r="A162" s="119" t="s">
        <v>583</v>
      </c>
      <c r="B162" s="119" t="s">
        <v>395</v>
      </c>
      <c r="C162" s="119">
        <v>2092.1999999999998</v>
      </c>
      <c r="D162" s="119">
        <v>2092.1999999999998</v>
      </c>
      <c r="E162" s="119">
        <v>2036</v>
      </c>
      <c r="F162" s="119">
        <v>2040.65</v>
      </c>
      <c r="G162" s="119">
        <v>2044</v>
      </c>
      <c r="H162" s="119">
        <v>2083.9</v>
      </c>
      <c r="I162" s="119">
        <v>8700</v>
      </c>
      <c r="J162" s="119">
        <v>17896115.75</v>
      </c>
      <c r="K162" s="121">
        <v>43172</v>
      </c>
      <c r="L162" s="119">
        <v>1113</v>
      </c>
      <c r="M162" s="119" t="s">
        <v>584</v>
      </c>
    </row>
    <row r="163" spans="1:13">
      <c r="A163" s="119" t="s">
        <v>2403</v>
      </c>
      <c r="B163" s="119" t="s">
        <v>395</v>
      </c>
      <c r="C163" s="119">
        <v>269</v>
      </c>
      <c r="D163" s="119">
        <v>277.95</v>
      </c>
      <c r="E163" s="119">
        <v>251</v>
      </c>
      <c r="F163" s="119">
        <v>265.35000000000002</v>
      </c>
      <c r="G163" s="119">
        <v>265</v>
      </c>
      <c r="H163" s="119">
        <v>262.25</v>
      </c>
      <c r="I163" s="119">
        <v>726</v>
      </c>
      <c r="J163" s="119">
        <v>191864.6</v>
      </c>
      <c r="K163" s="121">
        <v>43172</v>
      </c>
      <c r="L163" s="119">
        <v>63</v>
      </c>
      <c r="M163" s="119" t="s">
        <v>2404</v>
      </c>
    </row>
    <row r="164" spans="1:13">
      <c r="A164" s="119" t="s">
        <v>47</v>
      </c>
      <c r="B164" s="119" t="s">
        <v>395</v>
      </c>
      <c r="C164" s="119">
        <v>701.3</v>
      </c>
      <c r="D164" s="119">
        <v>717.45</v>
      </c>
      <c r="E164" s="119">
        <v>701.3</v>
      </c>
      <c r="F164" s="119">
        <v>715.35</v>
      </c>
      <c r="G164" s="119">
        <v>713.6</v>
      </c>
      <c r="H164" s="119">
        <v>710.9</v>
      </c>
      <c r="I164" s="119">
        <v>566988</v>
      </c>
      <c r="J164" s="119">
        <v>403727223.30000001</v>
      </c>
      <c r="K164" s="121">
        <v>43172</v>
      </c>
      <c r="L164" s="119">
        <v>20575</v>
      </c>
      <c r="M164" s="119" t="s">
        <v>585</v>
      </c>
    </row>
    <row r="165" spans="1:13">
      <c r="A165" s="119" t="s">
        <v>586</v>
      </c>
      <c r="B165" s="119" t="s">
        <v>395</v>
      </c>
      <c r="C165" s="119">
        <v>4051.05</v>
      </c>
      <c r="D165" s="119">
        <v>4155</v>
      </c>
      <c r="E165" s="119">
        <v>4051.05</v>
      </c>
      <c r="F165" s="119">
        <v>4133.5</v>
      </c>
      <c r="G165" s="119">
        <v>4154.95</v>
      </c>
      <c r="H165" s="119">
        <v>4103.8</v>
      </c>
      <c r="I165" s="119">
        <v>7360</v>
      </c>
      <c r="J165" s="119">
        <v>30335177.899999999</v>
      </c>
      <c r="K165" s="121">
        <v>43172</v>
      </c>
      <c r="L165" s="119">
        <v>1713</v>
      </c>
      <c r="M165" s="119" t="s">
        <v>587</v>
      </c>
    </row>
    <row r="166" spans="1:13">
      <c r="A166" s="119" t="s">
        <v>588</v>
      </c>
      <c r="B166" s="119" t="s">
        <v>395</v>
      </c>
      <c r="C166" s="119">
        <v>1561.95</v>
      </c>
      <c r="D166" s="119">
        <v>1611</v>
      </c>
      <c r="E166" s="119">
        <v>1530.05</v>
      </c>
      <c r="F166" s="119">
        <v>1561.05</v>
      </c>
      <c r="G166" s="119">
        <v>1562</v>
      </c>
      <c r="H166" s="119">
        <v>1550.4</v>
      </c>
      <c r="I166" s="119">
        <v>29313</v>
      </c>
      <c r="J166" s="119">
        <v>46279449.450000003</v>
      </c>
      <c r="K166" s="121">
        <v>43172</v>
      </c>
      <c r="L166" s="119">
        <v>1988</v>
      </c>
      <c r="M166" s="119" t="s">
        <v>589</v>
      </c>
    </row>
    <row r="167" spans="1:13">
      <c r="A167" s="119" t="s">
        <v>590</v>
      </c>
      <c r="B167" s="119" t="s">
        <v>395</v>
      </c>
      <c r="C167" s="119">
        <v>1345</v>
      </c>
      <c r="D167" s="119">
        <v>1376</v>
      </c>
      <c r="E167" s="119">
        <v>1331.5</v>
      </c>
      <c r="F167" s="119">
        <v>1346.75</v>
      </c>
      <c r="G167" s="119">
        <v>1347</v>
      </c>
      <c r="H167" s="119">
        <v>1349.9</v>
      </c>
      <c r="I167" s="119">
        <v>130101</v>
      </c>
      <c r="J167" s="119">
        <v>175775583.05000001</v>
      </c>
      <c r="K167" s="121">
        <v>43172</v>
      </c>
      <c r="L167" s="119">
        <v>10633</v>
      </c>
      <c r="M167" s="119" t="s">
        <v>591</v>
      </c>
    </row>
    <row r="168" spans="1:13">
      <c r="A168" s="119" t="s">
        <v>2492</v>
      </c>
      <c r="B168" s="119" t="s">
        <v>395</v>
      </c>
      <c r="C168" s="119">
        <v>53.05</v>
      </c>
      <c r="D168" s="119">
        <v>53.95</v>
      </c>
      <c r="E168" s="119">
        <v>52.1</v>
      </c>
      <c r="F168" s="119">
        <v>53</v>
      </c>
      <c r="G168" s="119">
        <v>53</v>
      </c>
      <c r="H168" s="119">
        <v>52.55</v>
      </c>
      <c r="I168" s="119">
        <v>387</v>
      </c>
      <c r="J168" s="119">
        <v>20467.55</v>
      </c>
      <c r="K168" s="121">
        <v>43172</v>
      </c>
      <c r="L168" s="119">
        <v>21</v>
      </c>
      <c r="M168" s="119" t="s">
        <v>2493</v>
      </c>
    </row>
    <row r="169" spans="1:13">
      <c r="A169" s="119" t="s">
        <v>2647</v>
      </c>
      <c r="B169" s="119" t="s">
        <v>395</v>
      </c>
      <c r="C169" s="119">
        <v>20.5</v>
      </c>
      <c r="D169" s="119">
        <v>21</v>
      </c>
      <c r="E169" s="119">
        <v>19.7</v>
      </c>
      <c r="F169" s="119">
        <v>20</v>
      </c>
      <c r="G169" s="119">
        <v>20.100000000000001</v>
      </c>
      <c r="H169" s="119">
        <v>20.8</v>
      </c>
      <c r="I169" s="119">
        <v>19588</v>
      </c>
      <c r="J169" s="119">
        <v>394329.59999999998</v>
      </c>
      <c r="K169" s="121">
        <v>43172</v>
      </c>
      <c r="L169" s="119">
        <v>212</v>
      </c>
      <c r="M169" s="119" t="s">
        <v>2648</v>
      </c>
    </row>
    <row r="170" spans="1:13">
      <c r="A170" s="119" t="s">
        <v>190</v>
      </c>
      <c r="B170" s="119" t="s">
        <v>395</v>
      </c>
      <c r="C170" s="119">
        <v>150</v>
      </c>
      <c r="D170" s="119">
        <v>152.19999999999999</v>
      </c>
      <c r="E170" s="119">
        <v>149.6</v>
      </c>
      <c r="F170" s="119">
        <v>151.55000000000001</v>
      </c>
      <c r="G170" s="119">
        <v>151.5</v>
      </c>
      <c r="H170" s="119">
        <v>150.15</v>
      </c>
      <c r="I170" s="119">
        <v>4155454</v>
      </c>
      <c r="J170" s="119">
        <v>627030825.60000002</v>
      </c>
      <c r="K170" s="121">
        <v>43172</v>
      </c>
      <c r="L170" s="119">
        <v>22085</v>
      </c>
      <c r="M170" s="119" t="s">
        <v>2436</v>
      </c>
    </row>
    <row r="171" spans="1:13">
      <c r="A171" s="119" t="s">
        <v>241</v>
      </c>
      <c r="B171" s="119" t="s">
        <v>395</v>
      </c>
      <c r="C171" s="119">
        <v>1122.55</v>
      </c>
      <c r="D171" s="119">
        <v>1136.1500000000001</v>
      </c>
      <c r="E171" s="119">
        <v>1101</v>
      </c>
      <c r="F171" s="119">
        <v>1106.5999999999999</v>
      </c>
      <c r="G171" s="119">
        <v>1103.05</v>
      </c>
      <c r="H171" s="119">
        <v>1122.55</v>
      </c>
      <c r="I171" s="119">
        <v>878793</v>
      </c>
      <c r="J171" s="119">
        <v>980733416.75</v>
      </c>
      <c r="K171" s="121">
        <v>43172</v>
      </c>
      <c r="L171" s="119">
        <v>27165</v>
      </c>
      <c r="M171" s="119" t="s">
        <v>592</v>
      </c>
    </row>
    <row r="172" spans="1:13">
      <c r="A172" s="119" t="s">
        <v>593</v>
      </c>
      <c r="B172" s="119" t="s">
        <v>395</v>
      </c>
      <c r="C172" s="119">
        <v>161.94999999999999</v>
      </c>
      <c r="D172" s="119">
        <v>170.4</v>
      </c>
      <c r="E172" s="119">
        <v>160.85</v>
      </c>
      <c r="F172" s="119">
        <v>169.5</v>
      </c>
      <c r="G172" s="119">
        <v>170.4</v>
      </c>
      <c r="H172" s="119">
        <v>162.30000000000001</v>
      </c>
      <c r="I172" s="119">
        <v>813407</v>
      </c>
      <c r="J172" s="119">
        <v>135462718.84999999</v>
      </c>
      <c r="K172" s="121">
        <v>43172</v>
      </c>
      <c r="L172" s="119">
        <v>9722</v>
      </c>
      <c r="M172" s="119" t="s">
        <v>594</v>
      </c>
    </row>
    <row r="173" spans="1:13">
      <c r="A173" s="119" t="s">
        <v>595</v>
      </c>
      <c r="B173" s="119" t="s">
        <v>395</v>
      </c>
      <c r="C173" s="119">
        <v>244.8</v>
      </c>
      <c r="D173" s="119">
        <v>248.15</v>
      </c>
      <c r="E173" s="119">
        <v>244.7</v>
      </c>
      <c r="F173" s="119">
        <v>246.8</v>
      </c>
      <c r="G173" s="119">
        <v>247</v>
      </c>
      <c r="H173" s="119">
        <v>245.9</v>
      </c>
      <c r="I173" s="119">
        <v>382305</v>
      </c>
      <c r="J173" s="119">
        <v>94217957.349999994</v>
      </c>
      <c r="K173" s="121">
        <v>43172</v>
      </c>
      <c r="L173" s="119">
        <v>15024</v>
      </c>
      <c r="M173" s="119" t="s">
        <v>596</v>
      </c>
    </row>
    <row r="174" spans="1:13">
      <c r="A174" s="119" t="s">
        <v>597</v>
      </c>
      <c r="B174" s="119" t="s">
        <v>395</v>
      </c>
      <c r="C174" s="119">
        <v>297.05</v>
      </c>
      <c r="D174" s="119">
        <v>311</v>
      </c>
      <c r="E174" s="119">
        <v>295.10000000000002</v>
      </c>
      <c r="F174" s="119">
        <v>301.14999999999998</v>
      </c>
      <c r="G174" s="119">
        <v>301.14999999999998</v>
      </c>
      <c r="H174" s="119">
        <v>297</v>
      </c>
      <c r="I174" s="119">
        <v>155831</v>
      </c>
      <c r="J174" s="119">
        <v>47312771.950000003</v>
      </c>
      <c r="K174" s="121">
        <v>43172</v>
      </c>
      <c r="L174" s="119">
        <v>4149</v>
      </c>
      <c r="M174" s="119" t="s">
        <v>598</v>
      </c>
    </row>
    <row r="175" spans="1:13">
      <c r="A175" s="119" t="s">
        <v>599</v>
      </c>
      <c r="B175" s="119" t="s">
        <v>395</v>
      </c>
      <c r="C175" s="119">
        <v>401.9</v>
      </c>
      <c r="D175" s="119">
        <v>418.9</v>
      </c>
      <c r="E175" s="119">
        <v>399</v>
      </c>
      <c r="F175" s="119">
        <v>408.45</v>
      </c>
      <c r="G175" s="119">
        <v>408.55</v>
      </c>
      <c r="H175" s="119">
        <v>402.95</v>
      </c>
      <c r="I175" s="119">
        <v>614329</v>
      </c>
      <c r="J175" s="119">
        <v>251481001.55000001</v>
      </c>
      <c r="K175" s="121">
        <v>43172</v>
      </c>
      <c r="L175" s="119">
        <v>12991</v>
      </c>
      <c r="M175" s="119" t="s">
        <v>600</v>
      </c>
    </row>
    <row r="176" spans="1:13">
      <c r="A176" s="119" t="s">
        <v>601</v>
      </c>
      <c r="B176" s="119" t="s">
        <v>395</v>
      </c>
      <c r="C176" s="119">
        <v>105.65</v>
      </c>
      <c r="D176" s="119">
        <v>109.95</v>
      </c>
      <c r="E176" s="119">
        <v>105.6</v>
      </c>
      <c r="F176" s="119">
        <v>109.05</v>
      </c>
      <c r="G176" s="119">
        <v>108.1</v>
      </c>
      <c r="H176" s="119">
        <v>105.6</v>
      </c>
      <c r="I176" s="119">
        <v>71085</v>
      </c>
      <c r="J176" s="119">
        <v>7718792.5999999996</v>
      </c>
      <c r="K176" s="121">
        <v>43172</v>
      </c>
      <c r="L176" s="119">
        <v>1249</v>
      </c>
      <c r="M176" s="119" t="s">
        <v>602</v>
      </c>
    </row>
    <row r="177" spans="1:13">
      <c r="A177" s="119" t="s">
        <v>603</v>
      </c>
      <c r="B177" s="119" t="s">
        <v>395</v>
      </c>
      <c r="C177" s="119">
        <v>286.5</v>
      </c>
      <c r="D177" s="119">
        <v>295</v>
      </c>
      <c r="E177" s="119">
        <v>285</v>
      </c>
      <c r="F177" s="119">
        <v>287</v>
      </c>
      <c r="G177" s="119">
        <v>287.3</v>
      </c>
      <c r="H177" s="119">
        <v>286.2</v>
      </c>
      <c r="I177" s="119">
        <v>16498</v>
      </c>
      <c r="J177" s="119">
        <v>4764311.6500000004</v>
      </c>
      <c r="K177" s="121">
        <v>43172</v>
      </c>
      <c r="L177" s="119">
        <v>686</v>
      </c>
      <c r="M177" s="119" t="s">
        <v>2287</v>
      </c>
    </row>
    <row r="178" spans="1:13">
      <c r="A178" s="119" t="s">
        <v>2536</v>
      </c>
      <c r="B178" s="119" t="s">
        <v>395</v>
      </c>
      <c r="C178" s="119">
        <v>44.95</v>
      </c>
      <c r="D178" s="119">
        <v>49.85</v>
      </c>
      <c r="E178" s="119">
        <v>43.3</v>
      </c>
      <c r="F178" s="119">
        <v>48.95</v>
      </c>
      <c r="G178" s="119">
        <v>48.45</v>
      </c>
      <c r="H178" s="119">
        <v>45.3</v>
      </c>
      <c r="I178" s="119">
        <v>547503</v>
      </c>
      <c r="J178" s="119">
        <v>25910720.050000001</v>
      </c>
      <c r="K178" s="121">
        <v>43172</v>
      </c>
      <c r="L178" s="119">
        <v>4423</v>
      </c>
      <c r="M178" s="119" t="s">
        <v>2537</v>
      </c>
    </row>
    <row r="179" spans="1:13">
      <c r="A179" s="119" t="s">
        <v>2687</v>
      </c>
      <c r="B179" s="119" t="s">
        <v>395</v>
      </c>
      <c r="C179" s="119">
        <v>21.1</v>
      </c>
      <c r="D179" s="119">
        <v>21.1</v>
      </c>
      <c r="E179" s="119">
        <v>19.45</v>
      </c>
      <c r="F179" s="119">
        <v>20.05</v>
      </c>
      <c r="G179" s="119">
        <v>20</v>
      </c>
      <c r="H179" s="119">
        <v>20.8</v>
      </c>
      <c r="I179" s="119">
        <v>1246</v>
      </c>
      <c r="J179" s="119">
        <v>24888.05</v>
      </c>
      <c r="K179" s="121">
        <v>43172</v>
      </c>
      <c r="L179" s="119">
        <v>16</v>
      </c>
      <c r="M179" s="119" t="s">
        <v>2688</v>
      </c>
    </row>
    <row r="180" spans="1:13">
      <c r="A180" s="119" t="s">
        <v>3016</v>
      </c>
      <c r="B180" s="119" t="s">
        <v>395</v>
      </c>
      <c r="C180" s="119">
        <v>3.05</v>
      </c>
      <c r="D180" s="119">
        <v>3.15</v>
      </c>
      <c r="E180" s="119">
        <v>2.9</v>
      </c>
      <c r="F180" s="119">
        <v>3.1</v>
      </c>
      <c r="G180" s="119">
        <v>3.15</v>
      </c>
      <c r="H180" s="119">
        <v>3</v>
      </c>
      <c r="I180" s="119">
        <v>141400</v>
      </c>
      <c r="J180" s="119">
        <v>442190.75</v>
      </c>
      <c r="K180" s="121">
        <v>43172</v>
      </c>
      <c r="L180" s="119">
        <v>185</v>
      </c>
      <c r="M180" s="119" t="s">
        <v>3017</v>
      </c>
    </row>
    <row r="181" spans="1:13">
      <c r="A181" s="119" t="s">
        <v>2179</v>
      </c>
      <c r="B181" s="119" t="s">
        <v>395</v>
      </c>
      <c r="C181" s="119">
        <v>1066.75</v>
      </c>
      <c r="D181" s="119">
        <v>1074</v>
      </c>
      <c r="E181" s="119">
        <v>1051.3</v>
      </c>
      <c r="F181" s="119">
        <v>1056.5999999999999</v>
      </c>
      <c r="G181" s="119">
        <v>1055.6500000000001</v>
      </c>
      <c r="H181" s="119">
        <v>1066.9000000000001</v>
      </c>
      <c r="I181" s="119">
        <v>692305</v>
      </c>
      <c r="J181" s="119">
        <v>736178711.10000002</v>
      </c>
      <c r="K181" s="121">
        <v>43172</v>
      </c>
      <c r="L181" s="119">
        <v>18337</v>
      </c>
      <c r="M181" s="119" t="s">
        <v>1831</v>
      </c>
    </row>
    <row r="182" spans="1:13">
      <c r="A182" s="119" t="s">
        <v>48</v>
      </c>
      <c r="B182" s="119" t="s">
        <v>395</v>
      </c>
      <c r="C182" s="119">
        <v>743</v>
      </c>
      <c r="D182" s="119">
        <v>750.2</v>
      </c>
      <c r="E182" s="119">
        <v>729</v>
      </c>
      <c r="F182" s="119">
        <v>737.75</v>
      </c>
      <c r="G182" s="119">
        <v>740.85</v>
      </c>
      <c r="H182" s="119">
        <v>735.6</v>
      </c>
      <c r="I182" s="119">
        <v>1032311</v>
      </c>
      <c r="J182" s="119">
        <v>764417339.14999998</v>
      </c>
      <c r="K182" s="121">
        <v>43172</v>
      </c>
      <c r="L182" s="119">
        <v>25146</v>
      </c>
      <c r="M182" s="119" t="s">
        <v>604</v>
      </c>
    </row>
    <row r="183" spans="1:13">
      <c r="A183" s="119" t="s">
        <v>605</v>
      </c>
      <c r="B183" s="119" t="s">
        <v>395</v>
      </c>
      <c r="C183" s="119">
        <v>193.35</v>
      </c>
      <c r="D183" s="119">
        <v>194.7</v>
      </c>
      <c r="E183" s="119">
        <v>182.5</v>
      </c>
      <c r="F183" s="119">
        <v>184.75</v>
      </c>
      <c r="G183" s="119">
        <v>184.55</v>
      </c>
      <c r="H183" s="119">
        <v>189.85</v>
      </c>
      <c r="I183" s="119">
        <v>193949</v>
      </c>
      <c r="J183" s="119">
        <v>36764454.25</v>
      </c>
      <c r="K183" s="121">
        <v>43172</v>
      </c>
      <c r="L183" s="119">
        <v>4091</v>
      </c>
      <c r="M183" s="119" t="s">
        <v>606</v>
      </c>
    </row>
    <row r="184" spans="1:13">
      <c r="A184" s="119" t="s">
        <v>2904</v>
      </c>
      <c r="B184" s="119" t="s">
        <v>395</v>
      </c>
      <c r="C184" s="119">
        <v>35.549999999999997</v>
      </c>
      <c r="D184" s="119">
        <v>36.229999999999997</v>
      </c>
      <c r="E184" s="119">
        <v>35.549999999999997</v>
      </c>
      <c r="F184" s="119">
        <v>36.04</v>
      </c>
      <c r="G184" s="119">
        <v>36.15</v>
      </c>
      <c r="H184" s="119">
        <v>35.83</v>
      </c>
      <c r="I184" s="119">
        <v>536240</v>
      </c>
      <c r="J184" s="119">
        <v>19340667.649999999</v>
      </c>
      <c r="K184" s="121">
        <v>43172</v>
      </c>
      <c r="L184" s="119">
        <v>1055</v>
      </c>
      <c r="M184" s="119" t="s">
        <v>2905</v>
      </c>
    </row>
    <row r="185" spans="1:13">
      <c r="A185" s="119" t="s">
        <v>607</v>
      </c>
      <c r="B185" s="119" t="s">
        <v>395</v>
      </c>
      <c r="C185" s="119">
        <v>4491.95</v>
      </c>
      <c r="D185" s="119">
        <v>4510</v>
      </c>
      <c r="E185" s="119">
        <v>4366</v>
      </c>
      <c r="F185" s="119">
        <v>4489.7</v>
      </c>
      <c r="G185" s="119">
        <v>4510</v>
      </c>
      <c r="H185" s="119">
        <v>4430.7</v>
      </c>
      <c r="I185" s="119">
        <v>505</v>
      </c>
      <c r="J185" s="119">
        <v>2251890.85</v>
      </c>
      <c r="K185" s="121">
        <v>43172</v>
      </c>
      <c r="L185" s="119">
        <v>161</v>
      </c>
      <c r="M185" s="119" t="s">
        <v>608</v>
      </c>
    </row>
    <row r="186" spans="1:13">
      <c r="A186" s="119" t="s">
        <v>2415</v>
      </c>
      <c r="B186" s="119" t="s">
        <v>395</v>
      </c>
      <c r="C186" s="119">
        <v>117.35</v>
      </c>
      <c r="D186" s="119">
        <v>121</v>
      </c>
      <c r="E186" s="119">
        <v>115.6</v>
      </c>
      <c r="F186" s="119">
        <v>117.25</v>
      </c>
      <c r="G186" s="119">
        <v>117.5</v>
      </c>
      <c r="H186" s="119">
        <v>116.95</v>
      </c>
      <c r="I186" s="119">
        <v>223499</v>
      </c>
      <c r="J186" s="119">
        <v>26321254.050000001</v>
      </c>
      <c r="K186" s="121">
        <v>43172</v>
      </c>
      <c r="L186" s="119">
        <v>878</v>
      </c>
      <c r="M186" s="119" t="s">
        <v>2416</v>
      </c>
    </row>
    <row r="187" spans="1:13">
      <c r="A187" s="119" t="s">
        <v>49</v>
      </c>
      <c r="B187" s="119" t="s">
        <v>395</v>
      </c>
      <c r="C187" s="119">
        <v>423</v>
      </c>
      <c r="D187" s="119">
        <v>429.8</v>
      </c>
      <c r="E187" s="119">
        <v>420.15</v>
      </c>
      <c r="F187" s="119">
        <v>426.3</v>
      </c>
      <c r="G187" s="119">
        <v>427.5</v>
      </c>
      <c r="H187" s="119">
        <v>421.55</v>
      </c>
      <c r="I187" s="119">
        <v>5148679</v>
      </c>
      <c r="J187" s="119">
        <v>2186404117.1500001</v>
      </c>
      <c r="K187" s="121">
        <v>43172</v>
      </c>
      <c r="L187" s="119">
        <v>51238</v>
      </c>
      <c r="M187" s="119" t="s">
        <v>609</v>
      </c>
    </row>
    <row r="188" spans="1:13">
      <c r="A188" s="119" t="s">
        <v>50</v>
      </c>
      <c r="B188" s="119" t="s">
        <v>395</v>
      </c>
      <c r="C188" s="119">
        <v>86.9</v>
      </c>
      <c r="D188" s="119">
        <v>87.8</v>
      </c>
      <c r="E188" s="119">
        <v>86.3</v>
      </c>
      <c r="F188" s="119">
        <v>86.9</v>
      </c>
      <c r="G188" s="119">
        <v>87</v>
      </c>
      <c r="H188" s="119">
        <v>86.95</v>
      </c>
      <c r="I188" s="119">
        <v>8051617</v>
      </c>
      <c r="J188" s="119">
        <v>700284163.64999998</v>
      </c>
      <c r="K188" s="121">
        <v>43172</v>
      </c>
      <c r="L188" s="119">
        <v>25332</v>
      </c>
      <c r="M188" s="119" t="s">
        <v>610</v>
      </c>
    </row>
    <row r="189" spans="1:13">
      <c r="A189" s="119" t="s">
        <v>192</v>
      </c>
      <c r="B189" s="119" t="s">
        <v>395</v>
      </c>
      <c r="C189" s="119">
        <v>41.9</v>
      </c>
      <c r="D189" s="119">
        <v>44.45</v>
      </c>
      <c r="E189" s="119">
        <v>41.05</v>
      </c>
      <c r="F189" s="119">
        <v>42.3</v>
      </c>
      <c r="G189" s="119">
        <v>42.3</v>
      </c>
      <c r="H189" s="119">
        <v>42.25</v>
      </c>
      <c r="I189" s="119">
        <v>3647660</v>
      </c>
      <c r="J189" s="119">
        <v>154843306.90000001</v>
      </c>
      <c r="K189" s="121">
        <v>43172</v>
      </c>
      <c r="L189" s="119">
        <v>13797</v>
      </c>
      <c r="M189" s="119" t="s">
        <v>611</v>
      </c>
    </row>
    <row r="190" spans="1:13">
      <c r="A190" s="119" t="s">
        <v>2263</v>
      </c>
      <c r="B190" s="119" t="s">
        <v>395</v>
      </c>
      <c r="C190" s="119">
        <v>165.5</v>
      </c>
      <c r="D190" s="119">
        <v>174.9</v>
      </c>
      <c r="E190" s="119">
        <v>155.05000000000001</v>
      </c>
      <c r="F190" s="119">
        <v>167.2</v>
      </c>
      <c r="G190" s="119">
        <v>168</v>
      </c>
      <c r="H190" s="119">
        <v>164.15</v>
      </c>
      <c r="I190" s="119">
        <v>85699</v>
      </c>
      <c r="J190" s="119">
        <v>14195006.1</v>
      </c>
      <c r="K190" s="121">
        <v>43172</v>
      </c>
      <c r="L190" s="119">
        <v>2123</v>
      </c>
      <c r="M190" s="119" t="s">
        <v>2264</v>
      </c>
    </row>
    <row r="191" spans="1:13">
      <c r="A191" s="119" t="s">
        <v>612</v>
      </c>
      <c r="B191" s="119" t="s">
        <v>395</v>
      </c>
      <c r="C191" s="119">
        <v>410</v>
      </c>
      <c r="D191" s="119">
        <v>416</v>
      </c>
      <c r="E191" s="119">
        <v>403</v>
      </c>
      <c r="F191" s="119">
        <v>414.5</v>
      </c>
      <c r="G191" s="119">
        <v>416</v>
      </c>
      <c r="H191" s="119">
        <v>411.2</v>
      </c>
      <c r="I191" s="119">
        <v>5875</v>
      </c>
      <c r="J191" s="119">
        <v>2415926.7999999998</v>
      </c>
      <c r="K191" s="121">
        <v>43172</v>
      </c>
      <c r="L191" s="119">
        <v>203</v>
      </c>
      <c r="M191" s="119" t="s">
        <v>613</v>
      </c>
    </row>
    <row r="192" spans="1:13">
      <c r="A192" s="119" t="s">
        <v>3018</v>
      </c>
      <c r="B192" s="119" t="s">
        <v>395</v>
      </c>
      <c r="C192" s="119">
        <v>1.1000000000000001</v>
      </c>
      <c r="D192" s="119">
        <v>1.1000000000000001</v>
      </c>
      <c r="E192" s="119">
        <v>1</v>
      </c>
      <c r="F192" s="119">
        <v>1.05</v>
      </c>
      <c r="G192" s="119">
        <v>1.1000000000000001</v>
      </c>
      <c r="H192" s="119">
        <v>1.05</v>
      </c>
      <c r="I192" s="119">
        <v>743173</v>
      </c>
      <c r="J192" s="119">
        <v>804816.25</v>
      </c>
      <c r="K192" s="121">
        <v>43172</v>
      </c>
      <c r="L192" s="119">
        <v>297</v>
      </c>
      <c r="M192" s="119" t="s">
        <v>3019</v>
      </c>
    </row>
    <row r="193" spans="1:13">
      <c r="A193" s="119" t="s">
        <v>3325</v>
      </c>
      <c r="B193" s="119" t="s">
        <v>395</v>
      </c>
      <c r="C193" s="119">
        <v>1.8</v>
      </c>
      <c r="D193" s="119">
        <v>1.8</v>
      </c>
      <c r="E193" s="119">
        <v>1.8</v>
      </c>
      <c r="F193" s="119">
        <v>1.8</v>
      </c>
      <c r="G193" s="119">
        <v>1.8</v>
      </c>
      <c r="H193" s="119">
        <v>1.8</v>
      </c>
      <c r="I193" s="119">
        <v>100</v>
      </c>
      <c r="J193" s="119">
        <v>180</v>
      </c>
      <c r="K193" s="121">
        <v>43172</v>
      </c>
      <c r="L193" s="119">
        <v>2</v>
      </c>
      <c r="M193" s="119" t="s">
        <v>3326</v>
      </c>
    </row>
    <row r="194" spans="1:13">
      <c r="A194" s="119" t="s">
        <v>3020</v>
      </c>
      <c r="B194" s="119" t="s">
        <v>395</v>
      </c>
      <c r="C194" s="119">
        <v>97.05</v>
      </c>
      <c r="D194" s="119">
        <v>100.75</v>
      </c>
      <c r="E194" s="119">
        <v>95.8</v>
      </c>
      <c r="F194" s="119">
        <v>98.75</v>
      </c>
      <c r="G194" s="119">
        <v>98.8</v>
      </c>
      <c r="H194" s="119">
        <v>97.05</v>
      </c>
      <c r="I194" s="119">
        <v>51797</v>
      </c>
      <c r="J194" s="119">
        <v>5106412.3</v>
      </c>
      <c r="K194" s="121">
        <v>43172</v>
      </c>
      <c r="L194" s="119">
        <v>642</v>
      </c>
      <c r="M194" s="119" t="s">
        <v>3021</v>
      </c>
    </row>
    <row r="195" spans="1:13">
      <c r="A195" s="119" t="s">
        <v>614</v>
      </c>
      <c r="B195" s="119" t="s">
        <v>395</v>
      </c>
      <c r="C195" s="119">
        <v>27.5</v>
      </c>
      <c r="D195" s="119">
        <v>28.1</v>
      </c>
      <c r="E195" s="119">
        <v>27.1</v>
      </c>
      <c r="F195" s="119">
        <v>27.4</v>
      </c>
      <c r="G195" s="119">
        <v>27.65</v>
      </c>
      <c r="H195" s="119">
        <v>27.2</v>
      </c>
      <c r="I195" s="119">
        <v>52217</v>
      </c>
      <c r="J195" s="119">
        <v>1438960.2</v>
      </c>
      <c r="K195" s="121">
        <v>43172</v>
      </c>
      <c r="L195" s="119">
        <v>240</v>
      </c>
      <c r="M195" s="119" t="s">
        <v>615</v>
      </c>
    </row>
    <row r="196" spans="1:13">
      <c r="A196" s="119" t="s">
        <v>51</v>
      </c>
      <c r="B196" s="119" t="s">
        <v>395</v>
      </c>
      <c r="C196" s="119">
        <v>588.20000000000005</v>
      </c>
      <c r="D196" s="119">
        <v>610.35</v>
      </c>
      <c r="E196" s="119">
        <v>582.29999999999995</v>
      </c>
      <c r="F196" s="119">
        <v>603.79999999999995</v>
      </c>
      <c r="G196" s="119">
        <v>603.5</v>
      </c>
      <c r="H196" s="119">
        <v>595.25</v>
      </c>
      <c r="I196" s="119">
        <v>3084553</v>
      </c>
      <c r="J196" s="119">
        <v>1845447239.05</v>
      </c>
      <c r="K196" s="121">
        <v>43172</v>
      </c>
      <c r="L196" s="119">
        <v>42864</v>
      </c>
      <c r="M196" s="119" t="s">
        <v>616</v>
      </c>
    </row>
    <row r="197" spans="1:13">
      <c r="A197" s="119" t="s">
        <v>3022</v>
      </c>
      <c r="B197" s="119" t="s">
        <v>395</v>
      </c>
      <c r="C197" s="119">
        <v>65.7</v>
      </c>
      <c r="D197" s="119">
        <v>65.7</v>
      </c>
      <c r="E197" s="119">
        <v>63</v>
      </c>
      <c r="F197" s="119">
        <v>64.7</v>
      </c>
      <c r="G197" s="119">
        <v>64.7</v>
      </c>
      <c r="H197" s="119">
        <v>63.6</v>
      </c>
      <c r="I197" s="119">
        <v>18155</v>
      </c>
      <c r="J197" s="119">
        <v>1167829.6499999999</v>
      </c>
      <c r="K197" s="121">
        <v>43172</v>
      </c>
      <c r="L197" s="119">
        <v>216</v>
      </c>
      <c r="M197" s="119" t="s">
        <v>3023</v>
      </c>
    </row>
    <row r="198" spans="1:13">
      <c r="A198" s="119" t="s">
        <v>617</v>
      </c>
      <c r="B198" s="119" t="s">
        <v>395</v>
      </c>
      <c r="C198" s="119">
        <v>795</v>
      </c>
      <c r="D198" s="119">
        <v>809</v>
      </c>
      <c r="E198" s="119">
        <v>777.1</v>
      </c>
      <c r="F198" s="119">
        <v>781.5</v>
      </c>
      <c r="G198" s="119">
        <v>784.5</v>
      </c>
      <c r="H198" s="119">
        <v>802</v>
      </c>
      <c r="I198" s="119">
        <v>38037</v>
      </c>
      <c r="J198" s="119">
        <v>30171686.399999999</v>
      </c>
      <c r="K198" s="121">
        <v>43172</v>
      </c>
      <c r="L198" s="119">
        <v>2657</v>
      </c>
      <c r="M198" s="119" t="s">
        <v>618</v>
      </c>
    </row>
    <row r="199" spans="1:13">
      <c r="A199" s="119" t="s">
        <v>2494</v>
      </c>
      <c r="B199" s="119" t="s">
        <v>395</v>
      </c>
      <c r="C199" s="119">
        <v>61.9</v>
      </c>
      <c r="D199" s="119">
        <v>65.900000000000006</v>
      </c>
      <c r="E199" s="119">
        <v>60.75</v>
      </c>
      <c r="F199" s="119">
        <v>64.400000000000006</v>
      </c>
      <c r="G199" s="119">
        <v>64</v>
      </c>
      <c r="H199" s="119">
        <v>61.9</v>
      </c>
      <c r="I199" s="119">
        <v>123192</v>
      </c>
      <c r="J199" s="119">
        <v>7802587.5</v>
      </c>
      <c r="K199" s="121">
        <v>43172</v>
      </c>
      <c r="L199" s="119">
        <v>1393</v>
      </c>
      <c r="M199" s="119" t="s">
        <v>2495</v>
      </c>
    </row>
    <row r="200" spans="1:13">
      <c r="A200" s="119" t="s">
        <v>2896</v>
      </c>
      <c r="B200" s="119" t="s">
        <v>395</v>
      </c>
      <c r="C200" s="119">
        <v>28.9</v>
      </c>
      <c r="D200" s="119">
        <v>30.2</v>
      </c>
      <c r="E200" s="119">
        <v>28.9</v>
      </c>
      <c r="F200" s="119">
        <v>30.05</v>
      </c>
      <c r="G200" s="119">
        <v>30.1</v>
      </c>
      <c r="H200" s="119">
        <v>29.2</v>
      </c>
      <c r="I200" s="119">
        <v>6996</v>
      </c>
      <c r="J200" s="119">
        <v>210199.75</v>
      </c>
      <c r="K200" s="121">
        <v>43172</v>
      </c>
      <c r="L200" s="119">
        <v>33</v>
      </c>
      <c r="M200" s="119" t="s">
        <v>2663</v>
      </c>
    </row>
    <row r="201" spans="1:13">
      <c r="A201" s="119" t="s">
        <v>3024</v>
      </c>
      <c r="B201" s="119" t="s">
        <v>395</v>
      </c>
      <c r="C201" s="119">
        <v>5.6</v>
      </c>
      <c r="D201" s="119">
        <v>5.65</v>
      </c>
      <c r="E201" s="119">
        <v>5.25</v>
      </c>
      <c r="F201" s="119">
        <v>5.4</v>
      </c>
      <c r="G201" s="119">
        <v>5.4</v>
      </c>
      <c r="H201" s="119">
        <v>5.4</v>
      </c>
      <c r="I201" s="119">
        <v>4263</v>
      </c>
      <c r="J201" s="119">
        <v>23489.1</v>
      </c>
      <c r="K201" s="121">
        <v>43172</v>
      </c>
      <c r="L201" s="119">
        <v>23</v>
      </c>
      <c r="M201" s="119" t="s">
        <v>3025</v>
      </c>
    </row>
    <row r="202" spans="1:13">
      <c r="A202" s="119" t="s">
        <v>619</v>
      </c>
      <c r="B202" s="119" t="s">
        <v>395</v>
      </c>
      <c r="C202" s="119">
        <v>183.85</v>
      </c>
      <c r="D202" s="119">
        <v>186.8</v>
      </c>
      <c r="E202" s="119">
        <v>181.65</v>
      </c>
      <c r="F202" s="119">
        <v>183.65</v>
      </c>
      <c r="G202" s="119">
        <v>183.05</v>
      </c>
      <c r="H202" s="119">
        <v>183.3</v>
      </c>
      <c r="I202" s="119">
        <v>65708</v>
      </c>
      <c r="J202" s="119">
        <v>12152825.050000001</v>
      </c>
      <c r="K202" s="121">
        <v>43172</v>
      </c>
      <c r="L202" s="119">
        <v>1107</v>
      </c>
      <c r="M202" s="119" t="s">
        <v>620</v>
      </c>
    </row>
    <row r="203" spans="1:13">
      <c r="A203" s="119" t="s">
        <v>621</v>
      </c>
      <c r="B203" s="119" t="s">
        <v>395</v>
      </c>
      <c r="C203" s="119">
        <v>38.5</v>
      </c>
      <c r="D203" s="119">
        <v>42.4</v>
      </c>
      <c r="E203" s="119">
        <v>38.25</v>
      </c>
      <c r="F203" s="119">
        <v>40.75</v>
      </c>
      <c r="G203" s="119">
        <v>41</v>
      </c>
      <c r="H203" s="119">
        <v>38.75</v>
      </c>
      <c r="I203" s="119">
        <v>656927</v>
      </c>
      <c r="J203" s="119">
        <v>26781424.399999999</v>
      </c>
      <c r="K203" s="121">
        <v>43172</v>
      </c>
      <c r="L203" s="119">
        <v>3588</v>
      </c>
      <c r="M203" s="119" t="s">
        <v>622</v>
      </c>
    </row>
    <row r="204" spans="1:13">
      <c r="A204" s="119" t="s">
        <v>2300</v>
      </c>
      <c r="B204" s="119" t="s">
        <v>395</v>
      </c>
      <c r="C204" s="119">
        <v>144</v>
      </c>
      <c r="D204" s="119">
        <v>154.9</v>
      </c>
      <c r="E204" s="119">
        <v>142</v>
      </c>
      <c r="F204" s="119">
        <v>144.15</v>
      </c>
      <c r="G204" s="119">
        <v>143.5</v>
      </c>
      <c r="H204" s="119">
        <v>143.6</v>
      </c>
      <c r="I204" s="119">
        <v>703609</v>
      </c>
      <c r="J204" s="119">
        <v>104833006.59999999</v>
      </c>
      <c r="K204" s="121">
        <v>43172</v>
      </c>
      <c r="L204" s="119">
        <v>5448</v>
      </c>
      <c r="M204" s="119" t="s">
        <v>2468</v>
      </c>
    </row>
    <row r="205" spans="1:13">
      <c r="A205" s="119" t="s">
        <v>623</v>
      </c>
      <c r="B205" s="119" t="s">
        <v>395</v>
      </c>
      <c r="C205" s="119">
        <v>21</v>
      </c>
      <c r="D205" s="119">
        <v>21</v>
      </c>
      <c r="E205" s="119">
        <v>19.95</v>
      </c>
      <c r="F205" s="119">
        <v>20</v>
      </c>
      <c r="G205" s="119">
        <v>19.95</v>
      </c>
      <c r="H205" s="119">
        <v>20.95</v>
      </c>
      <c r="I205" s="119">
        <v>61163</v>
      </c>
      <c r="J205" s="119">
        <v>1232957.3999999999</v>
      </c>
      <c r="K205" s="121">
        <v>43172</v>
      </c>
      <c r="L205" s="119">
        <v>151</v>
      </c>
      <c r="M205" s="119" t="s">
        <v>624</v>
      </c>
    </row>
    <row r="206" spans="1:13">
      <c r="A206" s="119" t="s">
        <v>625</v>
      </c>
      <c r="B206" s="119" t="s">
        <v>395</v>
      </c>
      <c r="C206" s="119">
        <v>4190.95</v>
      </c>
      <c r="D206" s="119">
        <v>4215</v>
      </c>
      <c r="E206" s="119">
        <v>4160</v>
      </c>
      <c r="F206" s="119">
        <v>4182.45</v>
      </c>
      <c r="G206" s="119">
        <v>4185</v>
      </c>
      <c r="H206" s="119">
        <v>4179.6499999999996</v>
      </c>
      <c r="I206" s="119">
        <v>8582</v>
      </c>
      <c r="J206" s="119">
        <v>35859331.399999999</v>
      </c>
      <c r="K206" s="121">
        <v>43172</v>
      </c>
      <c r="L206" s="119">
        <v>937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790</v>
      </c>
      <c r="D207" s="119">
        <v>800.55</v>
      </c>
      <c r="E207" s="119">
        <v>788.05</v>
      </c>
      <c r="F207" s="119">
        <v>792.2</v>
      </c>
      <c r="G207" s="119">
        <v>794</v>
      </c>
      <c r="H207" s="119">
        <v>789.95</v>
      </c>
      <c r="I207" s="119">
        <v>94395</v>
      </c>
      <c r="J207" s="119">
        <v>75144359.099999994</v>
      </c>
      <c r="K207" s="121">
        <v>43172</v>
      </c>
      <c r="L207" s="119">
        <v>3332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126.15</v>
      </c>
      <c r="D208" s="119">
        <v>128.44999999999999</v>
      </c>
      <c r="E208" s="119">
        <v>124</v>
      </c>
      <c r="F208" s="119">
        <v>124.7</v>
      </c>
      <c r="G208" s="119">
        <v>124.5</v>
      </c>
      <c r="H208" s="119">
        <v>126.15</v>
      </c>
      <c r="I208" s="119">
        <v>275172</v>
      </c>
      <c r="J208" s="119">
        <v>34630137.899999999</v>
      </c>
      <c r="K208" s="121">
        <v>43172</v>
      </c>
      <c r="L208" s="119">
        <v>9385</v>
      </c>
      <c r="M208" s="119" t="s">
        <v>630</v>
      </c>
    </row>
    <row r="209" spans="1:13">
      <c r="A209" s="119" t="s">
        <v>631</v>
      </c>
      <c r="B209" s="119" t="s">
        <v>395</v>
      </c>
      <c r="C209" s="119">
        <v>240</v>
      </c>
      <c r="D209" s="119">
        <v>249.65</v>
      </c>
      <c r="E209" s="119">
        <v>239.6</v>
      </c>
      <c r="F209" s="119">
        <v>244.8</v>
      </c>
      <c r="G209" s="119">
        <v>244.5</v>
      </c>
      <c r="H209" s="119">
        <v>241.45</v>
      </c>
      <c r="I209" s="119">
        <v>2955526</v>
      </c>
      <c r="J209" s="119">
        <v>724472918.75</v>
      </c>
      <c r="K209" s="121">
        <v>43172</v>
      </c>
      <c r="L209" s="119">
        <v>26286</v>
      </c>
      <c r="M209" s="119" t="s">
        <v>632</v>
      </c>
    </row>
    <row r="210" spans="1:13">
      <c r="A210" s="119" t="s">
        <v>52</v>
      </c>
      <c r="B210" s="119" t="s">
        <v>395</v>
      </c>
      <c r="C210" s="119">
        <v>18239</v>
      </c>
      <c r="D210" s="119">
        <v>18500</v>
      </c>
      <c r="E210" s="119">
        <v>18201.349999999999</v>
      </c>
      <c r="F210" s="119">
        <v>18487.900000000001</v>
      </c>
      <c r="G210" s="119">
        <v>18475.099999999999</v>
      </c>
      <c r="H210" s="119">
        <v>18247.45</v>
      </c>
      <c r="I210" s="119">
        <v>8229</v>
      </c>
      <c r="J210" s="119">
        <v>151627507.80000001</v>
      </c>
      <c r="K210" s="121">
        <v>43172</v>
      </c>
      <c r="L210" s="119">
        <v>4321</v>
      </c>
      <c r="M210" s="119" t="s">
        <v>633</v>
      </c>
    </row>
    <row r="211" spans="1:13">
      <c r="A211" s="119" t="s">
        <v>53</v>
      </c>
      <c r="B211" s="119" t="s">
        <v>395</v>
      </c>
      <c r="C211" s="119">
        <v>447</v>
      </c>
      <c r="D211" s="119">
        <v>468.4</v>
      </c>
      <c r="E211" s="119">
        <v>445.55</v>
      </c>
      <c r="F211" s="119">
        <v>466.65</v>
      </c>
      <c r="G211" s="119">
        <v>464.85</v>
      </c>
      <c r="H211" s="119">
        <v>446.75</v>
      </c>
      <c r="I211" s="119">
        <v>4170537</v>
      </c>
      <c r="J211" s="119">
        <v>1927501572.1500001</v>
      </c>
      <c r="K211" s="121">
        <v>43172</v>
      </c>
      <c r="L211" s="119">
        <v>66679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84.7</v>
      </c>
      <c r="D212" s="119">
        <v>92.3</v>
      </c>
      <c r="E212" s="119">
        <v>84.15</v>
      </c>
      <c r="F212" s="119">
        <v>89.1</v>
      </c>
      <c r="G212" s="119">
        <v>88.9</v>
      </c>
      <c r="H212" s="119">
        <v>83.4</v>
      </c>
      <c r="I212" s="119">
        <v>1226093</v>
      </c>
      <c r="J212" s="119">
        <v>108179126</v>
      </c>
      <c r="K212" s="121">
        <v>43172</v>
      </c>
      <c r="L212" s="119">
        <v>11201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44.55</v>
      </c>
      <c r="D213" s="119">
        <v>49.15</v>
      </c>
      <c r="E213" s="119">
        <v>44.55</v>
      </c>
      <c r="F213" s="119">
        <v>49.15</v>
      </c>
      <c r="G213" s="119">
        <v>49.15</v>
      </c>
      <c r="H213" s="119">
        <v>46.85</v>
      </c>
      <c r="I213" s="119">
        <v>326235</v>
      </c>
      <c r="J213" s="119">
        <v>15458296.5</v>
      </c>
      <c r="K213" s="121">
        <v>43172</v>
      </c>
      <c r="L213" s="119">
        <v>2383</v>
      </c>
      <c r="M213" s="119" t="s">
        <v>638</v>
      </c>
    </row>
    <row r="214" spans="1:13">
      <c r="A214" s="119" t="s">
        <v>639</v>
      </c>
      <c r="B214" s="119" t="s">
        <v>395</v>
      </c>
      <c r="C214" s="119">
        <v>274.39999999999998</v>
      </c>
      <c r="D214" s="119">
        <v>276.45</v>
      </c>
      <c r="E214" s="119">
        <v>269.5</v>
      </c>
      <c r="F214" s="119">
        <v>275.2</v>
      </c>
      <c r="G214" s="119">
        <v>275</v>
      </c>
      <c r="H214" s="119">
        <v>273.5</v>
      </c>
      <c r="I214" s="119">
        <v>30237</v>
      </c>
      <c r="J214" s="119">
        <v>8298657.5</v>
      </c>
      <c r="K214" s="121">
        <v>43172</v>
      </c>
      <c r="L214" s="119">
        <v>1040</v>
      </c>
      <c r="M214" s="119" t="s">
        <v>640</v>
      </c>
    </row>
    <row r="215" spans="1:13">
      <c r="A215" s="119" t="s">
        <v>193</v>
      </c>
      <c r="B215" s="119" t="s">
        <v>395</v>
      </c>
      <c r="C215" s="119">
        <v>4860.55</v>
      </c>
      <c r="D215" s="119">
        <v>4895</v>
      </c>
      <c r="E215" s="119">
        <v>4832.3500000000004</v>
      </c>
      <c r="F215" s="119">
        <v>4869.95</v>
      </c>
      <c r="G215" s="119">
        <v>4850.25</v>
      </c>
      <c r="H215" s="119">
        <v>4866.8</v>
      </c>
      <c r="I215" s="119">
        <v>109033</v>
      </c>
      <c r="J215" s="119">
        <v>531125827.25</v>
      </c>
      <c r="K215" s="121">
        <v>43172</v>
      </c>
      <c r="L215" s="119">
        <v>9781</v>
      </c>
      <c r="M215" s="119" t="s">
        <v>641</v>
      </c>
    </row>
    <row r="216" spans="1:13">
      <c r="A216" s="119" t="s">
        <v>2703</v>
      </c>
      <c r="B216" s="119" t="s">
        <v>395</v>
      </c>
      <c r="C216" s="119">
        <v>180</v>
      </c>
      <c r="D216" s="119">
        <v>183.5</v>
      </c>
      <c r="E216" s="119">
        <v>178.3</v>
      </c>
      <c r="F216" s="119">
        <v>181.8</v>
      </c>
      <c r="G216" s="119">
        <v>181.8</v>
      </c>
      <c r="H216" s="119">
        <v>179.75</v>
      </c>
      <c r="I216" s="119">
        <v>69741</v>
      </c>
      <c r="J216" s="119">
        <v>12611175.199999999</v>
      </c>
      <c r="K216" s="121">
        <v>43172</v>
      </c>
      <c r="L216" s="119">
        <v>386</v>
      </c>
      <c r="M216" s="119" t="s">
        <v>2707</v>
      </c>
    </row>
    <row r="217" spans="1:13">
      <c r="A217" s="119" t="s">
        <v>642</v>
      </c>
      <c r="B217" s="119" t="s">
        <v>395</v>
      </c>
      <c r="C217" s="119">
        <v>84.15</v>
      </c>
      <c r="D217" s="119">
        <v>87</v>
      </c>
      <c r="E217" s="119">
        <v>83.05</v>
      </c>
      <c r="F217" s="119">
        <v>85.85</v>
      </c>
      <c r="G217" s="119">
        <v>86</v>
      </c>
      <c r="H217" s="119">
        <v>84.9</v>
      </c>
      <c r="I217" s="119">
        <v>23803</v>
      </c>
      <c r="J217" s="119">
        <v>2036027.4</v>
      </c>
      <c r="K217" s="121">
        <v>43172</v>
      </c>
      <c r="L217" s="119">
        <v>571</v>
      </c>
      <c r="M217" s="119" t="s">
        <v>643</v>
      </c>
    </row>
    <row r="218" spans="1:13">
      <c r="A218" s="119" t="s">
        <v>258</v>
      </c>
      <c r="B218" s="119" t="s">
        <v>395</v>
      </c>
      <c r="C218" s="119">
        <v>792.7</v>
      </c>
      <c r="D218" s="119">
        <v>799</v>
      </c>
      <c r="E218" s="119">
        <v>782.1</v>
      </c>
      <c r="F218" s="119">
        <v>795.8</v>
      </c>
      <c r="G218" s="119">
        <v>796</v>
      </c>
      <c r="H218" s="119">
        <v>788.45</v>
      </c>
      <c r="I218" s="119">
        <v>119371</v>
      </c>
      <c r="J218" s="119">
        <v>94923180.950000003</v>
      </c>
      <c r="K218" s="121">
        <v>43172</v>
      </c>
      <c r="L218" s="119">
        <v>4514</v>
      </c>
      <c r="M218" s="119" t="s">
        <v>2398</v>
      </c>
    </row>
    <row r="219" spans="1:13">
      <c r="A219" s="119" t="s">
        <v>3026</v>
      </c>
      <c r="B219" s="119" t="s">
        <v>395</v>
      </c>
      <c r="C219" s="119">
        <v>4.0999999999999996</v>
      </c>
      <c r="D219" s="119">
        <v>4.3</v>
      </c>
      <c r="E219" s="119">
        <v>4</v>
      </c>
      <c r="F219" s="119">
        <v>4.3</v>
      </c>
      <c r="G219" s="119">
        <v>4.3</v>
      </c>
      <c r="H219" s="119">
        <v>4.0999999999999996</v>
      </c>
      <c r="I219" s="119">
        <v>111894</v>
      </c>
      <c r="J219" s="119">
        <v>471518.15</v>
      </c>
      <c r="K219" s="121">
        <v>43172</v>
      </c>
      <c r="L219" s="119">
        <v>127</v>
      </c>
      <c r="M219" s="119" t="s">
        <v>3027</v>
      </c>
    </row>
    <row r="220" spans="1:13">
      <c r="A220" s="119" t="s">
        <v>644</v>
      </c>
      <c r="B220" s="119" t="s">
        <v>395</v>
      </c>
      <c r="C220" s="119">
        <v>63.5</v>
      </c>
      <c r="D220" s="119">
        <v>64.400000000000006</v>
      </c>
      <c r="E220" s="119">
        <v>62.65</v>
      </c>
      <c r="F220" s="119">
        <v>63</v>
      </c>
      <c r="G220" s="119">
        <v>63</v>
      </c>
      <c r="H220" s="119">
        <v>63.55</v>
      </c>
      <c r="I220" s="119">
        <v>20448</v>
      </c>
      <c r="J220" s="119">
        <v>1293731.2</v>
      </c>
      <c r="K220" s="121">
        <v>43172</v>
      </c>
      <c r="L220" s="119">
        <v>117</v>
      </c>
      <c r="M220" s="119" t="s">
        <v>645</v>
      </c>
    </row>
    <row r="221" spans="1:13">
      <c r="A221" s="119" t="s">
        <v>3343</v>
      </c>
      <c r="B221" s="119" t="s">
        <v>395</v>
      </c>
      <c r="C221" s="119">
        <v>2807</v>
      </c>
      <c r="D221" s="119">
        <v>2875</v>
      </c>
      <c r="E221" s="119">
        <v>2806.05</v>
      </c>
      <c r="F221" s="119">
        <v>2860</v>
      </c>
      <c r="G221" s="119">
        <v>2860</v>
      </c>
      <c r="H221" s="119">
        <v>2830</v>
      </c>
      <c r="I221" s="119">
        <v>38</v>
      </c>
      <c r="J221" s="119">
        <v>107190.6</v>
      </c>
      <c r="K221" s="121">
        <v>43172</v>
      </c>
      <c r="L221" s="119">
        <v>14</v>
      </c>
      <c r="M221" s="119" t="s">
        <v>3344</v>
      </c>
    </row>
    <row r="222" spans="1:13">
      <c r="A222" s="119" t="s">
        <v>3409</v>
      </c>
      <c r="B222" s="119" t="s">
        <v>395</v>
      </c>
      <c r="C222" s="119">
        <v>112.99</v>
      </c>
      <c r="D222" s="119">
        <v>113</v>
      </c>
      <c r="E222" s="119">
        <v>112.99</v>
      </c>
      <c r="F222" s="119">
        <v>112.99</v>
      </c>
      <c r="G222" s="119">
        <v>112.99</v>
      </c>
      <c r="H222" s="119">
        <v>112.99</v>
      </c>
      <c r="I222" s="119">
        <v>7</v>
      </c>
      <c r="J222" s="119">
        <v>790.95</v>
      </c>
      <c r="K222" s="121">
        <v>43172</v>
      </c>
      <c r="L222" s="119">
        <v>4</v>
      </c>
      <c r="M222" s="119" t="s">
        <v>3410</v>
      </c>
    </row>
    <row r="223" spans="1:13">
      <c r="A223" s="119" t="s">
        <v>3028</v>
      </c>
      <c r="B223" s="119" t="s">
        <v>395</v>
      </c>
      <c r="C223" s="119">
        <v>9.1999999999999993</v>
      </c>
      <c r="D223" s="119">
        <v>9.65</v>
      </c>
      <c r="E223" s="119">
        <v>8.8000000000000007</v>
      </c>
      <c r="F223" s="119">
        <v>9.25</v>
      </c>
      <c r="G223" s="119">
        <v>9.1999999999999993</v>
      </c>
      <c r="H223" s="119">
        <v>9.1999999999999993</v>
      </c>
      <c r="I223" s="119">
        <v>457538</v>
      </c>
      <c r="J223" s="119">
        <v>4208454.55</v>
      </c>
      <c r="K223" s="121">
        <v>43172</v>
      </c>
      <c r="L223" s="119">
        <v>707</v>
      </c>
      <c r="M223" s="119" t="s">
        <v>3029</v>
      </c>
    </row>
    <row r="224" spans="1:13">
      <c r="A224" s="119" t="s">
        <v>3030</v>
      </c>
      <c r="B224" s="119" t="s">
        <v>395</v>
      </c>
      <c r="C224" s="119">
        <v>488</v>
      </c>
      <c r="D224" s="119">
        <v>513.04999999999995</v>
      </c>
      <c r="E224" s="119">
        <v>482</v>
      </c>
      <c r="F224" s="119">
        <v>512.45000000000005</v>
      </c>
      <c r="G224" s="119">
        <v>509</v>
      </c>
      <c r="H224" s="119">
        <v>488.65</v>
      </c>
      <c r="I224" s="119">
        <v>35145</v>
      </c>
      <c r="J224" s="119">
        <v>17954127.75</v>
      </c>
      <c r="K224" s="121">
        <v>43172</v>
      </c>
      <c r="L224" s="119">
        <v>657</v>
      </c>
      <c r="M224" s="119" t="s">
        <v>3031</v>
      </c>
    </row>
    <row r="225" spans="1:13">
      <c r="A225" s="119" t="s">
        <v>646</v>
      </c>
      <c r="B225" s="119" t="s">
        <v>395</v>
      </c>
      <c r="C225" s="119">
        <v>166.95</v>
      </c>
      <c r="D225" s="119">
        <v>166.95</v>
      </c>
      <c r="E225" s="119">
        <v>161.5</v>
      </c>
      <c r="F225" s="119">
        <v>162.85</v>
      </c>
      <c r="G225" s="119">
        <v>162</v>
      </c>
      <c r="H225" s="119">
        <v>165.95</v>
      </c>
      <c r="I225" s="119">
        <v>40512</v>
      </c>
      <c r="J225" s="119">
        <v>6659091.5499999998</v>
      </c>
      <c r="K225" s="121">
        <v>43172</v>
      </c>
      <c r="L225" s="119">
        <v>666</v>
      </c>
      <c r="M225" s="119" t="s">
        <v>647</v>
      </c>
    </row>
    <row r="226" spans="1:13">
      <c r="A226" s="119" t="s">
        <v>195</v>
      </c>
      <c r="B226" s="119" t="s">
        <v>395</v>
      </c>
      <c r="C226" s="119">
        <v>388.8</v>
      </c>
      <c r="D226" s="119">
        <v>396.7</v>
      </c>
      <c r="E226" s="119">
        <v>384</v>
      </c>
      <c r="F226" s="119">
        <v>390.45</v>
      </c>
      <c r="G226" s="119">
        <v>390</v>
      </c>
      <c r="H226" s="119">
        <v>389.3</v>
      </c>
      <c r="I226" s="119">
        <v>899152</v>
      </c>
      <c r="J226" s="119">
        <v>352683208.89999998</v>
      </c>
      <c r="K226" s="121">
        <v>43172</v>
      </c>
      <c r="L226" s="119">
        <v>19774</v>
      </c>
      <c r="M226" s="119" t="s">
        <v>648</v>
      </c>
    </row>
    <row r="227" spans="1:13">
      <c r="A227" s="119" t="s">
        <v>3032</v>
      </c>
      <c r="B227" s="119" t="s">
        <v>395</v>
      </c>
      <c r="C227" s="119">
        <v>42.85</v>
      </c>
      <c r="D227" s="119">
        <v>43.7</v>
      </c>
      <c r="E227" s="119">
        <v>42.65</v>
      </c>
      <c r="F227" s="119">
        <v>42.65</v>
      </c>
      <c r="G227" s="119">
        <v>42.65</v>
      </c>
      <c r="H227" s="119">
        <v>44.85</v>
      </c>
      <c r="I227" s="119">
        <v>9468</v>
      </c>
      <c r="J227" s="119">
        <v>404972.75</v>
      </c>
      <c r="K227" s="121">
        <v>43172</v>
      </c>
      <c r="L227" s="119">
        <v>81</v>
      </c>
      <c r="M227" s="119" t="s">
        <v>3033</v>
      </c>
    </row>
    <row r="228" spans="1:13">
      <c r="A228" s="119" t="s">
        <v>649</v>
      </c>
      <c r="B228" s="119" t="s">
        <v>395</v>
      </c>
      <c r="C228" s="119">
        <v>105.1</v>
      </c>
      <c r="D228" s="119">
        <v>110.9</v>
      </c>
      <c r="E228" s="119">
        <v>103.55</v>
      </c>
      <c r="F228" s="119">
        <v>109.4</v>
      </c>
      <c r="G228" s="119">
        <v>109</v>
      </c>
      <c r="H228" s="119">
        <v>104.95</v>
      </c>
      <c r="I228" s="119">
        <v>1177098</v>
      </c>
      <c r="J228" s="119">
        <v>126985105.15000001</v>
      </c>
      <c r="K228" s="121">
        <v>43172</v>
      </c>
      <c r="L228" s="119">
        <v>6096</v>
      </c>
      <c r="M228" s="119" t="s">
        <v>650</v>
      </c>
    </row>
    <row r="229" spans="1:13">
      <c r="A229" s="119" t="s">
        <v>54</v>
      </c>
      <c r="B229" s="119" t="s">
        <v>395</v>
      </c>
      <c r="C229" s="119">
        <v>234</v>
      </c>
      <c r="D229" s="119">
        <v>261.75</v>
      </c>
      <c r="E229" s="119">
        <v>232.85</v>
      </c>
      <c r="F229" s="119">
        <v>252</v>
      </c>
      <c r="G229" s="119">
        <v>250.75</v>
      </c>
      <c r="H229" s="119">
        <v>238.6</v>
      </c>
      <c r="I229" s="119">
        <v>23787685</v>
      </c>
      <c r="J229" s="119">
        <v>5971740963.4499998</v>
      </c>
      <c r="K229" s="121">
        <v>43172</v>
      </c>
      <c r="L229" s="119">
        <v>149276</v>
      </c>
      <c r="M229" s="119" t="s">
        <v>651</v>
      </c>
    </row>
    <row r="230" spans="1:13">
      <c r="A230" s="119" t="s">
        <v>3034</v>
      </c>
      <c r="B230" s="119" t="s">
        <v>395</v>
      </c>
      <c r="C230" s="119">
        <v>51</v>
      </c>
      <c r="D230" s="119">
        <v>53.95</v>
      </c>
      <c r="E230" s="119">
        <v>49.65</v>
      </c>
      <c r="F230" s="119">
        <v>51.9</v>
      </c>
      <c r="G230" s="119">
        <v>53.95</v>
      </c>
      <c r="H230" s="119">
        <v>52.25</v>
      </c>
      <c r="I230" s="119">
        <v>196379</v>
      </c>
      <c r="J230" s="119">
        <v>9860834.4499999993</v>
      </c>
      <c r="K230" s="121">
        <v>43172</v>
      </c>
      <c r="L230" s="119">
        <v>684</v>
      </c>
      <c r="M230" s="119" t="s">
        <v>3035</v>
      </c>
    </row>
    <row r="231" spans="1:13">
      <c r="A231" s="119" t="s">
        <v>652</v>
      </c>
      <c r="B231" s="119" t="s">
        <v>395</v>
      </c>
      <c r="C231" s="119">
        <v>519</v>
      </c>
      <c r="D231" s="119">
        <v>542</v>
      </c>
      <c r="E231" s="119">
        <v>515</v>
      </c>
      <c r="F231" s="119">
        <v>538.54999999999995</v>
      </c>
      <c r="G231" s="119">
        <v>540.70000000000005</v>
      </c>
      <c r="H231" s="119">
        <v>518.70000000000005</v>
      </c>
      <c r="I231" s="119">
        <v>1610243</v>
      </c>
      <c r="J231" s="119">
        <v>854453211</v>
      </c>
      <c r="K231" s="121">
        <v>43172</v>
      </c>
      <c r="L231" s="119">
        <v>27127</v>
      </c>
      <c r="M231" s="119" t="s">
        <v>2754</v>
      </c>
    </row>
    <row r="232" spans="1:13">
      <c r="A232" s="119" t="s">
        <v>653</v>
      </c>
      <c r="B232" s="119" t="s">
        <v>395</v>
      </c>
      <c r="C232" s="119">
        <v>125.45</v>
      </c>
      <c r="D232" s="119">
        <v>129</v>
      </c>
      <c r="E232" s="119">
        <v>123.5</v>
      </c>
      <c r="F232" s="119">
        <v>127.1</v>
      </c>
      <c r="G232" s="119">
        <v>127.6</v>
      </c>
      <c r="H232" s="119">
        <v>126.65</v>
      </c>
      <c r="I232" s="119">
        <v>66760</v>
      </c>
      <c r="J232" s="119">
        <v>8494301.5</v>
      </c>
      <c r="K232" s="121">
        <v>43172</v>
      </c>
      <c r="L232" s="119">
        <v>440</v>
      </c>
      <c r="M232" s="119" t="s">
        <v>654</v>
      </c>
    </row>
    <row r="233" spans="1:13">
      <c r="A233" s="119" t="s">
        <v>2714</v>
      </c>
      <c r="B233" s="119" t="s">
        <v>395</v>
      </c>
      <c r="C233" s="119">
        <v>314.7</v>
      </c>
      <c r="D233" s="119">
        <v>327.7</v>
      </c>
      <c r="E233" s="119">
        <v>313.7</v>
      </c>
      <c r="F233" s="119">
        <v>325.3</v>
      </c>
      <c r="G233" s="119">
        <v>325.75</v>
      </c>
      <c r="H233" s="119">
        <v>314.45</v>
      </c>
      <c r="I233" s="119">
        <v>216458</v>
      </c>
      <c r="J233" s="119">
        <v>70000819.049999997</v>
      </c>
      <c r="K233" s="121">
        <v>43172</v>
      </c>
      <c r="L233" s="119">
        <v>6164</v>
      </c>
      <c r="M233" s="119" t="s">
        <v>2715</v>
      </c>
    </row>
    <row r="234" spans="1:13">
      <c r="A234" s="119" t="s">
        <v>655</v>
      </c>
      <c r="B234" s="119" t="s">
        <v>395</v>
      </c>
      <c r="C234" s="119">
        <v>643.25</v>
      </c>
      <c r="D234" s="119">
        <v>652.79999999999995</v>
      </c>
      <c r="E234" s="119">
        <v>639</v>
      </c>
      <c r="F234" s="119">
        <v>649.25</v>
      </c>
      <c r="G234" s="119">
        <v>650.95000000000005</v>
      </c>
      <c r="H234" s="119">
        <v>643.15</v>
      </c>
      <c r="I234" s="119">
        <v>843270</v>
      </c>
      <c r="J234" s="119">
        <v>546706898.45000005</v>
      </c>
      <c r="K234" s="121">
        <v>43172</v>
      </c>
      <c r="L234" s="119">
        <v>19447</v>
      </c>
      <c r="M234" s="119" t="s">
        <v>656</v>
      </c>
    </row>
    <row r="235" spans="1:13">
      <c r="A235" s="119" t="s">
        <v>657</v>
      </c>
      <c r="B235" s="119" t="s">
        <v>395</v>
      </c>
      <c r="C235" s="119">
        <v>598.70000000000005</v>
      </c>
      <c r="D235" s="119">
        <v>608.5</v>
      </c>
      <c r="E235" s="119">
        <v>598.35</v>
      </c>
      <c r="F235" s="119">
        <v>600.1</v>
      </c>
      <c r="G235" s="119">
        <v>604</v>
      </c>
      <c r="H235" s="119">
        <v>598.25</v>
      </c>
      <c r="I235" s="119">
        <v>26432</v>
      </c>
      <c r="J235" s="119">
        <v>15899188.15</v>
      </c>
      <c r="K235" s="121">
        <v>43172</v>
      </c>
      <c r="L235" s="119">
        <v>1134</v>
      </c>
      <c r="M235" s="119" t="s">
        <v>2283</v>
      </c>
    </row>
    <row r="236" spans="1:13">
      <c r="A236" s="119" t="s">
        <v>2380</v>
      </c>
      <c r="B236" s="119" t="s">
        <v>395</v>
      </c>
      <c r="C236" s="119">
        <v>412.7</v>
      </c>
      <c r="D236" s="119">
        <v>412.7</v>
      </c>
      <c r="E236" s="119">
        <v>397</v>
      </c>
      <c r="F236" s="119">
        <v>400.7</v>
      </c>
      <c r="G236" s="119">
        <v>400</v>
      </c>
      <c r="H236" s="119">
        <v>396.85</v>
      </c>
      <c r="I236" s="119">
        <v>9229</v>
      </c>
      <c r="J236" s="119">
        <v>3732529.35</v>
      </c>
      <c r="K236" s="121">
        <v>43172</v>
      </c>
      <c r="L236" s="119">
        <v>319</v>
      </c>
      <c r="M236" s="119" t="s">
        <v>2381</v>
      </c>
    </row>
    <row r="237" spans="1:13">
      <c r="A237" s="119" t="s">
        <v>658</v>
      </c>
      <c r="B237" s="119" t="s">
        <v>395</v>
      </c>
      <c r="C237" s="119">
        <v>347.4</v>
      </c>
      <c r="D237" s="119">
        <v>354.7</v>
      </c>
      <c r="E237" s="119">
        <v>344.25</v>
      </c>
      <c r="F237" s="119">
        <v>351.05</v>
      </c>
      <c r="G237" s="119">
        <v>350.25</v>
      </c>
      <c r="H237" s="119">
        <v>345.05</v>
      </c>
      <c r="I237" s="119">
        <v>80854</v>
      </c>
      <c r="J237" s="119">
        <v>28348388.850000001</v>
      </c>
      <c r="K237" s="121">
        <v>43172</v>
      </c>
      <c r="L237" s="119">
        <v>7270</v>
      </c>
      <c r="M237" s="119" t="s">
        <v>659</v>
      </c>
    </row>
    <row r="238" spans="1:13">
      <c r="A238" s="119" t="s">
        <v>660</v>
      </c>
      <c r="B238" s="119" t="s">
        <v>395</v>
      </c>
      <c r="C238" s="119">
        <v>113.7</v>
      </c>
      <c r="D238" s="119">
        <v>116.95</v>
      </c>
      <c r="E238" s="119">
        <v>111.7</v>
      </c>
      <c r="F238" s="119">
        <v>115.8</v>
      </c>
      <c r="G238" s="119">
        <v>115</v>
      </c>
      <c r="H238" s="119">
        <v>112.55</v>
      </c>
      <c r="I238" s="119">
        <v>124820</v>
      </c>
      <c r="J238" s="119">
        <v>14416753.35</v>
      </c>
      <c r="K238" s="121">
        <v>43172</v>
      </c>
      <c r="L238" s="119">
        <v>849</v>
      </c>
      <c r="M238" s="119" t="s">
        <v>661</v>
      </c>
    </row>
    <row r="239" spans="1:13">
      <c r="A239" s="119" t="s">
        <v>662</v>
      </c>
      <c r="B239" s="119" t="s">
        <v>395</v>
      </c>
      <c r="C239" s="119">
        <v>1350</v>
      </c>
      <c r="D239" s="119">
        <v>1361.35</v>
      </c>
      <c r="E239" s="119">
        <v>1331</v>
      </c>
      <c r="F239" s="119">
        <v>1345.35</v>
      </c>
      <c r="G239" s="119">
        <v>1347</v>
      </c>
      <c r="H239" s="119">
        <v>1345.15</v>
      </c>
      <c r="I239" s="119">
        <v>47185</v>
      </c>
      <c r="J239" s="119">
        <v>63486185.799999997</v>
      </c>
      <c r="K239" s="121">
        <v>43172</v>
      </c>
      <c r="L239" s="119">
        <v>1860</v>
      </c>
      <c r="M239" s="119" t="s">
        <v>663</v>
      </c>
    </row>
    <row r="240" spans="1:13">
      <c r="A240" s="119" t="s">
        <v>3036</v>
      </c>
      <c r="B240" s="119" t="s">
        <v>395</v>
      </c>
      <c r="C240" s="119">
        <v>4.55</v>
      </c>
      <c r="D240" s="119">
        <v>4.55</v>
      </c>
      <c r="E240" s="119">
        <v>4.25</v>
      </c>
      <c r="F240" s="119">
        <v>4.25</v>
      </c>
      <c r="G240" s="119">
        <v>4.25</v>
      </c>
      <c r="H240" s="119">
        <v>4.45</v>
      </c>
      <c r="I240" s="119">
        <v>4258650</v>
      </c>
      <c r="J240" s="119">
        <v>18227202.149999999</v>
      </c>
      <c r="K240" s="121">
        <v>43172</v>
      </c>
      <c r="L240" s="119">
        <v>2594</v>
      </c>
      <c r="M240" s="119" t="s">
        <v>3037</v>
      </c>
    </row>
    <row r="241" spans="1:13">
      <c r="A241" s="119" t="s">
        <v>233</v>
      </c>
      <c r="B241" s="119" t="s">
        <v>395</v>
      </c>
      <c r="C241" s="119">
        <v>208.45</v>
      </c>
      <c r="D241" s="119">
        <v>208.7</v>
      </c>
      <c r="E241" s="119">
        <v>204.95</v>
      </c>
      <c r="F241" s="119">
        <v>205.75</v>
      </c>
      <c r="G241" s="119">
        <v>206.75</v>
      </c>
      <c r="H241" s="119">
        <v>207</v>
      </c>
      <c r="I241" s="119">
        <v>1822015</v>
      </c>
      <c r="J241" s="119">
        <v>376768687.30000001</v>
      </c>
      <c r="K241" s="121">
        <v>43172</v>
      </c>
      <c r="L241" s="119">
        <v>32950</v>
      </c>
      <c r="M241" s="119" t="s">
        <v>664</v>
      </c>
    </row>
    <row r="242" spans="1:13">
      <c r="A242" s="119" t="s">
        <v>3038</v>
      </c>
      <c r="B242" s="119" t="s">
        <v>395</v>
      </c>
      <c r="C242" s="119">
        <v>4.6500000000000004</v>
      </c>
      <c r="D242" s="119">
        <v>4.6500000000000004</v>
      </c>
      <c r="E242" s="119">
        <v>4.25</v>
      </c>
      <c r="F242" s="119">
        <v>4.3499999999999996</v>
      </c>
      <c r="G242" s="119">
        <v>4.3499999999999996</v>
      </c>
      <c r="H242" s="119">
        <v>4.45</v>
      </c>
      <c r="I242" s="119">
        <v>349652</v>
      </c>
      <c r="J242" s="119">
        <v>1531295.4</v>
      </c>
      <c r="K242" s="121">
        <v>43172</v>
      </c>
      <c r="L242" s="119">
        <v>208</v>
      </c>
      <c r="M242" s="119" t="s">
        <v>3039</v>
      </c>
    </row>
    <row r="243" spans="1:13">
      <c r="A243" s="119" t="s">
        <v>3040</v>
      </c>
      <c r="B243" s="119" t="s">
        <v>395</v>
      </c>
      <c r="C243" s="119">
        <v>13.8</v>
      </c>
      <c r="D243" s="119">
        <v>13.8</v>
      </c>
      <c r="E243" s="119">
        <v>13.2</v>
      </c>
      <c r="F243" s="119">
        <v>13.7</v>
      </c>
      <c r="G243" s="119">
        <v>13.75</v>
      </c>
      <c r="H243" s="119">
        <v>13.4</v>
      </c>
      <c r="I243" s="119">
        <v>82044</v>
      </c>
      <c r="J243" s="119">
        <v>1119185.8</v>
      </c>
      <c r="K243" s="121">
        <v>43172</v>
      </c>
      <c r="L243" s="119">
        <v>184</v>
      </c>
      <c r="M243" s="119" t="s">
        <v>3041</v>
      </c>
    </row>
    <row r="244" spans="1:13">
      <c r="A244" s="119" t="s">
        <v>665</v>
      </c>
      <c r="B244" s="119" t="s">
        <v>395</v>
      </c>
      <c r="C244" s="119">
        <v>292.45</v>
      </c>
      <c r="D244" s="119">
        <v>295</v>
      </c>
      <c r="E244" s="119">
        <v>288.55</v>
      </c>
      <c r="F244" s="119">
        <v>291.85000000000002</v>
      </c>
      <c r="G244" s="119">
        <v>292</v>
      </c>
      <c r="H244" s="119">
        <v>288.39999999999998</v>
      </c>
      <c r="I244" s="119">
        <v>36177</v>
      </c>
      <c r="J244" s="119">
        <v>10551613.800000001</v>
      </c>
      <c r="K244" s="121">
        <v>43172</v>
      </c>
      <c r="L244" s="119">
        <v>1578</v>
      </c>
      <c r="M244" s="119" t="s">
        <v>666</v>
      </c>
    </row>
    <row r="245" spans="1:13">
      <c r="A245" s="119" t="s">
        <v>2550</v>
      </c>
      <c r="B245" s="119" t="s">
        <v>395</v>
      </c>
      <c r="C245" s="119">
        <v>298.10000000000002</v>
      </c>
      <c r="D245" s="119">
        <v>305</v>
      </c>
      <c r="E245" s="119">
        <v>295.2</v>
      </c>
      <c r="F245" s="119">
        <v>299</v>
      </c>
      <c r="G245" s="119">
        <v>298.10000000000002</v>
      </c>
      <c r="H245" s="119">
        <v>299.10000000000002</v>
      </c>
      <c r="I245" s="119">
        <v>428694</v>
      </c>
      <c r="J245" s="119">
        <v>128947964.8</v>
      </c>
      <c r="K245" s="121">
        <v>43172</v>
      </c>
      <c r="L245" s="119">
        <v>8569</v>
      </c>
      <c r="M245" s="119" t="s">
        <v>2551</v>
      </c>
    </row>
    <row r="246" spans="1:13">
      <c r="A246" s="119" t="s">
        <v>232</v>
      </c>
      <c r="B246" s="119" t="s">
        <v>395</v>
      </c>
      <c r="C246" s="119">
        <v>1552</v>
      </c>
      <c r="D246" s="119">
        <v>1603.95</v>
      </c>
      <c r="E246" s="119">
        <v>1544.05</v>
      </c>
      <c r="F246" s="119">
        <v>1598.2</v>
      </c>
      <c r="G246" s="119">
        <v>1594</v>
      </c>
      <c r="H246" s="119">
        <v>1552.45</v>
      </c>
      <c r="I246" s="119">
        <v>606838</v>
      </c>
      <c r="J246" s="119">
        <v>960462904.60000002</v>
      </c>
      <c r="K246" s="121">
        <v>43172</v>
      </c>
      <c r="L246" s="119">
        <v>17562</v>
      </c>
      <c r="M246" s="119" t="s">
        <v>667</v>
      </c>
    </row>
    <row r="247" spans="1:13">
      <c r="A247" s="119" t="s">
        <v>3042</v>
      </c>
      <c r="B247" s="119" t="s">
        <v>395</v>
      </c>
      <c r="C247" s="119">
        <v>16.25</v>
      </c>
      <c r="D247" s="119">
        <v>16.25</v>
      </c>
      <c r="E247" s="119">
        <v>15.8</v>
      </c>
      <c r="F247" s="119">
        <v>16.149999999999999</v>
      </c>
      <c r="G247" s="119">
        <v>16.25</v>
      </c>
      <c r="H247" s="119">
        <v>15.5</v>
      </c>
      <c r="I247" s="119">
        <v>137993</v>
      </c>
      <c r="J247" s="119">
        <v>2232079.2999999998</v>
      </c>
      <c r="K247" s="121">
        <v>43172</v>
      </c>
      <c r="L247" s="119">
        <v>284</v>
      </c>
      <c r="M247" s="119" t="s">
        <v>3043</v>
      </c>
    </row>
    <row r="248" spans="1:13">
      <c r="A248" s="119" t="s">
        <v>2833</v>
      </c>
      <c r="B248" s="119" t="s">
        <v>395</v>
      </c>
      <c r="C248" s="119">
        <v>16.95</v>
      </c>
      <c r="D248" s="119">
        <v>17.899999999999999</v>
      </c>
      <c r="E248" s="119">
        <v>16.25</v>
      </c>
      <c r="F248" s="119">
        <v>17.25</v>
      </c>
      <c r="G248" s="119">
        <v>17.25</v>
      </c>
      <c r="H248" s="119">
        <v>16.75</v>
      </c>
      <c r="I248" s="119">
        <v>303416</v>
      </c>
      <c r="J248" s="119">
        <v>5303394.4000000004</v>
      </c>
      <c r="K248" s="121">
        <v>43172</v>
      </c>
      <c r="L248" s="119">
        <v>300</v>
      </c>
      <c r="M248" s="119" t="s">
        <v>2834</v>
      </c>
    </row>
    <row r="249" spans="1:13">
      <c r="A249" s="119" t="s">
        <v>668</v>
      </c>
      <c r="B249" s="119" t="s">
        <v>395</v>
      </c>
      <c r="C249" s="119">
        <v>14.9</v>
      </c>
      <c r="D249" s="119">
        <v>15.2</v>
      </c>
      <c r="E249" s="119">
        <v>14.65</v>
      </c>
      <c r="F249" s="119">
        <v>14.75</v>
      </c>
      <c r="G249" s="119">
        <v>14.75</v>
      </c>
      <c r="H249" s="119">
        <v>14.85</v>
      </c>
      <c r="I249" s="119">
        <v>25968</v>
      </c>
      <c r="J249" s="119">
        <v>385637.95</v>
      </c>
      <c r="K249" s="121">
        <v>43172</v>
      </c>
      <c r="L249" s="119">
        <v>118</v>
      </c>
      <c r="M249" s="119" t="s">
        <v>669</v>
      </c>
    </row>
    <row r="250" spans="1:13">
      <c r="A250" s="119" t="s">
        <v>670</v>
      </c>
      <c r="B250" s="119" t="s">
        <v>395</v>
      </c>
      <c r="C250" s="119">
        <v>318.75</v>
      </c>
      <c r="D250" s="119">
        <v>322</v>
      </c>
      <c r="E250" s="119">
        <v>315</v>
      </c>
      <c r="F250" s="119">
        <v>317.05</v>
      </c>
      <c r="G250" s="119">
        <v>316.3</v>
      </c>
      <c r="H250" s="119">
        <v>315.95</v>
      </c>
      <c r="I250" s="119">
        <v>24520</v>
      </c>
      <c r="J250" s="119">
        <v>7806339</v>
      </c>
      <c r="K250" s="121">
        <v>43172</v>
      </c>
      <c r="L250" s="119">
        <v>817</v>
      </c>
      <c r="M250" s="119" t="s">
        <v>671</v>
      </c>
    </row>
    <row r="251" spans="1:13">
      <c r="A251" s="119" t="s">
        <v>2835</v>
      </c>
      <c r="B251" s="119" t="s">
        <v>395</v>
      </c>
      <c r="C251" s="119">
        <v>5.9</v>
      </c>
      <c r="D251" s="119">
        <v>6</v>
      </c>
      <c r="E251" s="119">
        <v>5.5</v>
      </c>
      <c r="F251" s="119">
        <v>5.9</v>
      </c>
      <c r="G251" s="119">
        <v>6</v>
      </c>
      <c r="H251" s="119">
        <v>5.75</v>
      </c>
      <c r="I251" s="119">
        <v>153258</v>
      </c>
      <c r="J251" s="119">
        <v>880316.8</v>
      </c>
      <c r="K251" s="121">
        <v>43172</v>
      </c>
      <c r="L251" s="119">
        <v>245</v>
      </c>
      <c r="M251" s="119" t="s">
        <v>2836</v>
      </c>
    </row>
    <row r="252" spans="1:13">
      <c r="A252" s="119" t="s">
        <v>672</v>
      </c>
      <c r="B252" s="119" t="s">
        <v>395</v>
      </c>
      <c r="C252" s="119">
        <v>73.150000000000006</v>
      </c>
      <c r="D252" s="119">
        <v>76.25</v>
      </c>
      <c r="E252" s="119">
        <v>72.099999999999994</v>
      </c>
      <c r="F252" s="119">
        <v>73.45</v>
      </c>
      <c r="G252" s="119">
        <v>73.400000000000006</v>
      </c>
      <c r="H252" s="119">
        <v>74.599999999999994</v>
      </c>
      <c r="I252" s="119">
        <v>1612005</v>
      </c>
      <c r="J252" s="119">
        <v>120194508.5</v>
      </c>
      <c r="K252" s="121">
        <v>43172</v>
      </c>
      <c r="L252" s="119">
        <v>10159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532.35</v>
      </c>
      <c r="D253" s="119">
        <v>538</v>
      </c>
      <c r="E253" s="119">
        <v>523.45000000000005</v>
      </c>
      <c r="F253" s="119">
        <v>529.9</v>
      </c>
      <c r="G253" s="119">
        <v>528</v>
      </c>
      <c r="H253" s="119">
        <v>521.95000000000005</v>
      </c>
      <c r="I253" s="119">
        <v>1804</v>
      </c>
      <c r="J253" s="119">
        <v>956645.65</v>
      </c>
      <c r="K253" s="121">
        <v>43172</v>
      </c>
      <c r="L253" s="119">
        <v>162</v>
      </c>
      <c r="M253" s="119" t="s">
        <v>675</v>
      </c>
    </row>
    <row r="254" spans="1:13">
      <c r="A254" s="119" t="s">
        <v>676</v>
      </c>
      <c r="B254" s="119" t="s">
        <v>395</v>
      </c>
      <c r="C254" s="119">
        <v>321.2</v>
      </c>
      <c r="D254" s="119">
        <v>328</v>
      </c>
      <c r="E254" s="119">
        <v>321</v>
      </c>
      <c r="F254" s="119">
        <v>326.45</v>
      </c>
      <c r="G254" s="119">
        <v>328</v>
      </c>
      <c r="H254" s="119">
        <v>322.7</v>
      </c>
      <c r="I254" s="119">
        <v>166412</v>
      </c>
      <c r="J254" s="119">
        <v>54050333.5</v>
      </c>
      <c r="K254" s="121">
        <v>43172</v>
      </c>
      <c r="L254" s="119">
        <v>4398</v>
      </c>
      <c r="M254" s="119" t="s">
        <v>677</v>
      </c>
    </row>
    <row r="255" spans="1:13">
      <c r="A255" s="119" t="s">
        <v>55</v>
      </c>
      <c r="B255" s="119" t="s">
        <v>395</v>
      </c>
      <c r="C255" s="119">
        <v>1198.5999999999999</v>
      </c>
      <c r="D255" s="119">
        <v>1220</v>
      </c>
      <c r="E255" s="119">
        <v>1172.75</v>
      </c>
      <c r="F255" s="119">
        <v>1214.5999999999999</v>
      </c>
      <c r="G255" s="119">
        <v>1220</v>
      </c>
      <c r="H255" s="119">
        <v>1186.25</v>
      </c>
      <c r="I255" s="119">
        <v>813347</v>
      </c>
      <c r="J255" s="119">
        <v>978894094.20000005</v>
      </c>
      <c r="K255" s="121">
        <v>43172</v>
      </c>
      <c r="L255" s="119">
        <v>21531</v>
      </c>
      <c r="M255" s="119" t="s">
        <v>678</v>
      </c>
    </row>
    <row r="256" spans="1:13">
      <c r="A256" s="119" t="s">
        <v>679</v>
      </c>
      <c r="B256" s="119" t="s">
        <v>395</v>
      </c>
      <c r="C256" s="119">
        <v>3230</v>
      </c>
      <c r="D256" s="119">
        <v>3230</v>
      </c>
      <c r="E256" s="119">
        <v>3175</v>
      </c>
      <c r="F256" s="119">
        <v>3204.5</v>
      </c>
      <c r="G256" s="119">
        <v>3206</v>
      </c>
      <c r="H256" s="119">
        <v>3183.65</v>
      </c>
      <c r="I256" s="119">
        <v>6080</v>
      </c>
      <c r="J256" s="119">
        <v>19487494</v>
      </c>
      <c r="K256" s="121">
        <v>43172</v>
      </c>
      <c r="L256" s="119">
        <v>706</v>
      </c>
      <c r="M256" s="119" t="s">
        <v>680</v>
      </c>
    </row>
    <row r="257" spans="1:13">
      <c r="A257" s="119" t="s">
        <v>2417</v>
      </c>
      <c r="B257" s="119" t="s">
        <v>395</v>
      </c>
      <c r="C257" s="119">
        <v>53.95</v>
      </c>
      <c r="D257" s="119">
        <v>54.35</v>
      </c>
      <c r="E257" s="119">
        <v>51.65</v>
      </c>
      <c r="F257" s="119">
        <v>52</v>
      </c>
      <c r="G257" s="119">
        <v>51.85</v>
      </c>
      <c r="H257" s="119">
        <v>53.8</v>
      </c>
      <c r="I257" s="119">
        <v>287181</v>
      </c>
      <c r="J257" s="119">
        <v>15240718.6</v>
      </c>
      <c r="K257" s="121">
        <v>43172</v>
      </c>
      <c r="L257" s="119">
        <v>886</v>
      </c>
      <c r="M257" s="119" t="s">
        <v>2418</v>
      </c>
    </row>
    <row r="258" spans="1:13">
      <c r="A258" s="119" t="s">
        <v>56</v>
      </c>
      <c r="B258" s="119" t="s">
        <v>395</v>
      </c>
      <c r="C258" s="119">
        <v>966</v>
      </c>
      <c r="D258" s="119">
        <v>988.5</v>
      </c>
      <c r="E258" s="119">
        <v>960</v>
      </c>
      <c r="F258" s="119">
        <v>982.6</v>
      </c>
      <c r="G258" s="119">
        <v>983.3</v>
      </c>
      <c r="H258" s="119">
        <v>968.75</v>
      </c>
      <c r="I258" s="119">
        <v>422082</v>
      </c>
      <c r="J258" s="119">
        <v>412860085.55000001</v>
      </c>
      <c r="K258" s="121">
        <v>43172</v>
      </c>
      <c r="L258" s="119">
        <v>11416</v>
      </c>
      <c r="M258" s="119" t="s">
        <v>681</v>
      </c>
    </row>
    <row r="259" spans="1:13">
      <c r="A259" s="119" t="s">
        <v>682</v>
      </c>
      <c r="B259" s="119" t="s">
        <v>395</v>
      </c>
      <c r="C259" s="119">
        <v>86.7</v>
      </c>
      <c r="D259" s="119">
        <v>88.9</v>
      </c>
      <c r="E259" s="119">
        <v>86.1</v>
      </c>
      <c r="F259" s="119">
        <v>88.25</v>
      </c>
      <c r="G259" s="119">
        <v>88.7</v>
      </c>
      <c r="H259" s="119">
        <v>86.85</v>
      </c>
      <c r="I259" s="119">
        <v>23252</v>
      </c>
      <c r="J259" s="119">
        <v>2043892.55</v>
      </c>
      <c r="K259" s="121">
        <v>43172</v>
      </c>
      <c r="L259" s="119">
        <v>450</v>
      </c>
      <c r="M259" s="119" t="s">
        <v>2305</v>
      </c>
    </row>
    <row r="260" spans="1:13">
      <c r="A260" s="119" t="s">
        <v>2414</v>
      </c>
      <c r="B260" s="119" t="s">
        <v>395</v>
      </c>
      <c r="C260" s="119">
        <v>80.5</v>
      </c>
      <c r="D260" s="119">
        <v>82.75</v>
      </c>
      <c r="E260" s="119">
        <v>80.2</v>
      </c>
      <c r="F260" s="119">
        <v>82.25</v>
      </c>
      <c r="G260" s="119">
        <v>82.4</v>
      </c>
      <c r="H260" s="119">
        <v>80.7</v>
      </c>
      <c r="I260" s="119">
        <v>2975392</v>
      </c>
      <c r="J260" s="119">
        <v>242994666.25</v>
      </c>
      <c r="K260" s="121">
        <v>43172</v>
      </c>
      <c r="L260" s="119">
        <v>5463</v>
      </c>
      <c r="M260" s="119" t="s">
        <v>712</v>
      </c>
    </row>
    <row r="261" spans="1:13">
      <c r="A261" s="119" t="s">
        <v>683</v>
      </c>
      <c r="B261" s="119" t="s">
        <v>395</v>
      </c>
      <c r="C261" s="119">
        <v>158.4</v>
      </c>
      <c r="D261" s="119">
        <v>162.9</v>
      </c>
      <c r="E261" s="119">
        <v>157.9</v>
      </c>
      <c r="F261" s="119">
        <v>161.1</v>
      </c>
      <c r="G261" s="119">
        <v>160.80000000000001</v>
      </c>
      <c r="H261" s="119">
        <v>158.69999999999999</v>
      </c>
      <c r="I261" s="119">
        <v>501901</v>
      </c>
      <c r="J261" s="119">
        <v>80877933.5</v>
      </c>
      <c r="K261" s="121">
        <v>43172</v>
      </c>
      <c r="L261" s="119">
        <v>11615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348.9</v>
      </c>
      <c r="D262" s="119">
        <v>371.4</v>
      </c>
      <c r="E262" s="119">
        <v>345.6</v>
      </c>
      <c r="F262" s="119">
        <v>367.75</v>
      </c>
      <c r="G262" s="119">
        <v>369.45</v>
      </c>
      <c r="H262" s="119">
        <v>347.05</v>
      </c>
      <c r="I262" s="119">
        <v>1074778</v>
      </c>
      <c r="J262" s="119">
        <v>387174817.44999999</v>
      </c>
      <c r="K262" s="121">
        <v>43172</v>
      </c>
      <c r="L262" s="119">
        <v>28052</v>
      </c>
      <c r="M262" s="119" t="s">
        <v>686</v>
      </c>
    </row>
    <row r="263" spans="1:13">
      <c r="A263" s="119" t="s">
        <v>687</v>
      </c>
      <c r="B263" s="119" t="s">
        <v>395</v>
      </c>
      <c r="C263" s="119">
        <v>1454</v>
      </c>
      <c r="D263" s="119">
        <v>1464.9</v>
      </c>
      <c r="E263" s="119">
        <v>1433.9</v>
      </c>
      <c r="F263" s="119">
        <v>1446.15</v>
      </c>
      <c r="G263" s="119">
        <v>1448</v>
      </c>
      <c r="H263" s="119">
        <v>1445.5</v>
      </c>
      <c r="I263" s="119">
        <v>138429</v>
      </c>
      <c r="J263" s="119">
        <v>200980367.90000001</v>
      </c>
      <c r="K263" s="121">
        <v>43172</v>
      </c>
      <c r="L263" s="119">
        <v>6184</v>
      </c>
      <c r="M263" s="119" t="s">
        <v>688</v>
      </c>
    </row>
    <row r="264" spans="1:13">
      <c r="A264" s="119" t="s">
        <v>3044</v>
      </c>
      <c r="B264" s="119" t="s">
        <v>395</v>
      </c>
      <c r="C264" s="119">
        <v>2.0499999999999998</v>
      </c>
      <c r="D264" s="119">
        <v>2.1</v>
      </c>
      <c r="E264" s="119">
        <v>2</v>
      </c>
      <c r="F264" s="119">
        <v>2.0499999999999998</v>
      </c>
      <c r="G264" s="119">
        <v>2.0499999999999998</v>
      </c>
      <c r="H264" s="119">
        <v>2.0499999999999998</v>
      </c>
      <c r="I264" s="119">
        <v>263081</v>
      </c>
      <c r="J264" s="119">
        <v>543040.6</v>
      </c>
      <c r="K264" s="121">
        <v>43172</v>
      </c>
      <c r="L264" s="119">
        <v>89</v>
      </c>
      <c r="M264" s="119" t="s">
        <v>3045</v>
      </c>
    </row>
    <row r="265" spans="1:13">
      <c r="A265" s="119" t="s">
        <v>3046</v>
      </c>
      <c r="B265" s="119" t="s">
        <v>395</v>
      </c>
      <c r="C265" s="119">
        <v>90.1</v>
      </c>
      <c r="D265" s="119">
        <v>91</v>
      </c>
      <c r="E265" s="119">
        <v>87</v>
      </c>
      <c r="F265" s="119">
        <v>90.65</v>
      </c>
      <c r="G265" s="119">
        <v>91</v>
      </c>
      <c r="H265" s="119">
        <v>88.95</v>
      </c>
      <c r="I265" s="119">
        <v>15547</v>
      </c>
      <c r="J265" s="119">
        <v>1397741.6</v>
      </c>
      <c r="K265" s="121">
        <v>43172</v>
      </c>
      <c r="L265" s="119">
        <v>90</v>
      </c>
      <c r="M265" s="119" t="s">
        <v>3047</v>
      </c>
    </row>
    <row r="266" spans="1:13">
      <c r="A266" s="119" t="s">
        <v>689</v>
      </c>
      <c r="B266" s="119" t="s">
        <v>395</v>
      </c>
      <c r="C266" s="119">
        <v>77.95</v>
      </c>
      <c r="D266" s="119">
        <v>80</v>
      </c>
      <c r="E266" s="119">
        <v>76.55</v>
      </c>
      <c r="F266" s="119">
        <v>78.95</v>
      </c>
      <c r="G266" s="119">
        <v>78.599999999999994</v>
      </c>
      <c r="H266" s="119">
        <v>78.3</v>
      </c>
      <c r="I266" s="119">
        <v>66251</v>
      </c>
      <c r="J266" s="119">
        <v>5226298.5999999996</v>
      </c>
      <c r="K266" s="121">
        <v>43172</v>
      </c>
      <c r="L266" s="119">
        <v>411</v>
      </c>
      <c r="M266" s="119" t="s">
        <v>690</v>
      </c>
    </row>
    <row r="267" spans="1:13">
      <c r="A267" s="119" t="s">
        <v>3048</v>
      </c>
      <c r="B267" s="119" t="s">
        <v>395</v>
      </c>
      <c r="C267" s="119">
        <v>9.1</v>
      </c>
      <c r="D267" s="119">
        <v>9.4</v>
      </c>
      <c r="E267" s="119">
        <v>8.6</v>
      </c>
      <c r="F267" s="119">
        <v>9.1</v>
      </c>
      <c r="G267" s="119">
        <v>9.0500000000000007</v>
      </c>
      <c r="H267" s="119">
        <v>9.0500000000000007</v>
      </c>
      <c r="I267" s="119">
        <v>13258</v>
      </c>
      <c r="J267" s="119">
        <v>119990.2</v>
      </c>
      <c r="K267" s="121">
        <v>43172</v>
      </c>
      <c r="L267" s="119">
        <v>49</v>
      </c>
      <c r="M267" s="119" t="s">
        <v>3049</v>
      </c>
    </row>
    <row r="268" spans="1:13">
      <c r="A268" s="119" t="s">
        <v>57</v>
      </c>
      <c r="B268" s="119" t="s">
        <v>395</v>
      </c>
      <c r="C268" s="119">
        <v>579</v>
      </c>
      <c r="D268" s="119">
        <v>582.9</v>
      </c>
      <c r="E268" s="119">
        <v>575.15</v>
      </c>
      <c r="F268" s="119">
        <v>578.75</v>
      </c>
      <c r="G268" s="119">
        <v>580.35</v>
      </c>
      <c r="H268" s="119">
        <v>580.65</v>
      </c>
      <c r="I268" s="119">
        <v>801792</v>
      </c>
      <c r="J268" s="119">
        <v>464496250.94999999</v>
      </c>
      <c r="K268" s="121">
        <v>43172</v>
      </c>
      <c r="L268" s="119">
        <v>34299</v>
      </c>
      <c r="M268" s="119" t="s">
        <v>691</v>
      </c>
    </row>
    <row r="269" spans="1:13">
      <c r="A269" s="119" t="s">
        <v>2466</v>
      </c>
      <c r="B269" s="119" t="s">
        <v>395</v>
      </c>
      <c r="C269" s="119">
        <v>195.15</v>
      </c>
      <c r="D269" s="119">
        <v>202.1</v>
      </c>
      <c r="E269" s="119">
        <v>195.1</v>
      </c>
      <c r="F269" s="119">
        <v>198.95</v>
      </c>
      <c r="G269" s="119">
        <v>196.05</v>
      </c>
      <c r="H269" s="119">
        <v>198.35</v>
      </c>
      <c r="I269" s="119">
        <v>9368</v>
      </c>
      <c r="J269" s="119">
        <v>1866339.25</v>
      </c>
      <c r="K269" s="121">
        <v>43172</v>
      </c>
      <c r="L269" s="119">
        <v>350</v>
      </c>
      <c r="M269" s="119" t="s">
        <v>2467</v>
      </c>
    </row>
    <row r="270" spans="1:13">
      <c r="A270" s="119" t="s">
        <v>692</v>
      </c>
      <c r="B270" s="119" t="s">
        <v>395</v>
      </c>
      <c r="C270" s="119">
        <v>546</v>
      </c>
      <c r="D270" s="119">
        <v>559</v>
      </c>
      <c r="E270" s="119">
        <v>546</v>
      </c>
      <c r="F270" s="119">
        <v>552.75</v>
      </c>
      <c r="G270" s="119">
        <v>552.95000000000005</v>
      </c>
      <c r="H270" s="119">
        <v>550.85</v>
      </c>
      <c r="I270" s="119">
        <v>9631</v>
      </c>
      <c r="J270" s="119">
        <v>5327419.1500000004</v>
      </c>
      <c r="K270" s="121">
        <v>43172</v>
      </c>
      <c r="L270" s="119">
        <v>592</v>
      </c>
      <c r="M270" s="119" t="s">
        <v>693</v>
      </c>
    </row>
    <row r="271" spans="1:13">
      <c r="A271" s="119" t="s">
        <v>2312</v>
      </c>
      <c r="B271" s="119" t="s">
        <v>395</v>
      </c>
      <c r="C271" s="119">
        <v>234.45</v>
      </c>
      <c r="D271" s="119">
        <v>244</v>
      </c>
      <c r="E271" s="119">
        <v>234</v>
      </c>
      <c r="F271" s="119">
        <v>235.05</v>
      </c>
      <c r="G271" s="119">
        <v>234.65</v>
      </c>
      <c r="H271" s="119">
        <v>236.7</v>
      </c>
      <c r="I271" s="119">
        <v>29665</v>
      </c>
      <c r="J271" s="119">
        <v>7064869.5999999996</v>
      </c>
      <c r="K271" s="121">
        <v>43172</v>
      </c>
      <c r="L271" s="119">
        <v>597</v>
      </c>
      <c r="M271" s="119" t="s">
        <v>2313</v>
      </c>
    </row>
    <row r="272" spans="1:13">
      <c r="A272" s="119" t="s">
        <v>2393</v>
      </c>
      <c r="B272" s="119" t="s">
        <v>395</v>
      </c>
      <c r="C272" s="119">
        <v>33.799999999999997</v>
      </c>
      <c r="D272" s="119">
        <v>35.9</v>
      </c>
      <c r="E272" s="119">
        <v>33.35</v>
      </c>
      <c r="F272" s="119">
        <v>34.799999999999997</v>
      </c>
      <c r="G272" s="119">
        <v>34.4</v>
      </c>
      <c r="H272" s="119">
        <v>34.25</v>
      </c>
      <c r="I272" s="119">
        <v>9155</v>
      </c>
      <c r="J272" s="119">
        <v>319387.59999999998</v>
      </c>
      <c r="K272" s="121">
        <v>43172</v>
      </c>
      <c r="L272" s="119">
        <v>46</v>
      </c>
      <c r="M272" s="119" t="s">
        <v>2394</v>
      </c>
    </row>
    <row r="273" spans="1:13">
      <c r="A273" s="119" t="s">
        <v>58</v>
      </c>
      <c r="B273" s="119" t="s">
        <v>395</v>
      </c>
      <c r="C273" s="119">
        <v>297.5</v>
      </c>
      <c r="D273" s="119">
        <v>298.64999999999998</v>
      </c>
      <c r="E273" s="119">
        <v>290</v>
      </c>
      <c r="F273" s="119">
        <v>294.85000000000002</v>
      </c>
      <c r="G273" s="119">
        <v>295.2</v>
      </c>
      <c r="H273" s="119">
        <v>297.64999999999998</v>
      </c>
      <c r="I273" s="119">
        <v>6306692</v>
      </c>
      <c r="J273" s="119">
        <v>1849179386.8</v>
      </c>
      <c r="K273" s="121">
        <v>43172</v>
      </c>
      <c r="L273" s="119">
        <v>48472</v>
      </c>
      <c r="M273" s="119" t="s">
        <v>694</v>
      </c>
    </row>
    <row r="274" spans="1:13">
      <c r="A274" s="119" t="s">
        <v>2591</v>
      </c>
      <c r="B274" s="119" t="s">
        <v>395</v>
      </c>
      <c r="C274" s="119">
        <v>514.04999999999995</v>
      </c>
      <c r="D274" s="119">
        <v>517.5</v>
      </c>
      <c r="E274" s="119">
        <v>511</v>
      </c>
      <c r="F274" s="119">
        <v>512.54999999999995</v>
      </c>
      <c r="G274" s="119">
        <v>511.3</v>
      </c>
      <c r="H274" s="119">
        <v>514.9</v>
      </c>
      <c r="I274" s="119">
        <v>106817</v>
      </c>
      <c r="J274" s="119">
        <v>54875698.5</v>
      </c>
      <c r="K274" s="121">
        <v>43172</v>
      </c>
      <c r="L274" s="119">
        <v>3774</v>
      </c>
      <c r="M274" s="119" t="s">
        <v>2592</v>
      </c>
    </row>
    <row r="275" spans="1:13">
      <c r="A275" s="119" t="s">
        <v>695</v>
      </c>
      <c r="B275" s="119" t="s">
        <v>395</v>
      </c>
      <c r="C275" s="119">
        <v>288.25</v>
      </c>
      <c r="D275" s="119">
        <v>300.05</v>
      </c>
      <c r="E275" s="119">
        <v>288</v>
      </c>
      <c r="F275" s="119">
        <v>292.95</v>
      </c>
      <c r="G275" s="119">
        <v>293</v>
      </c>
      <c r="H275" s="119">
        <v>289.2</v>
      </c>
      <c r="I275" s="119">
        <v>534692</v>
      </c>
      <c r="J275" s="119">
        <v>157472612.25</v>
      </c>
      <c r="K275" s="121">
        <v>43172</v>
      </c>
      <c r="L275" s="119">
        <v>4346</v>
      </c>
      <c r="M275" s="119" t="s">
        <v>696</v>
      </c>
    </row>
    <row r="276" spans="1:13">
      <c r="A276" s="119" t="s">
        <v>59</v>
      </c>
      <c r="B276" s="119" t="s">
        <v>395</v>
      </c>
      <c r="C276" s="119">
        <v>1047</v>
      </c>
      <c r="D276" s="119">
        <v>1050</v>
      </c>
      <c r="E276" s="119">
        <v>1037.95</v>
      </c>
      <c r="F276" s="119">
        <v>1044.9000000000001</v>
      </c>
      <c r="G276" s="119">
        <v>1045</v>
      </c>
      <c r="H276" s="119">
        <v>1043.95</v>
      </c>
      <c r="I276" s="119">
        <v>178164</v>
      </c>
      <c r="J276" s="119">
        <v>186434200.80000001</v>
      </c>
      <c r="K276" s="121">
        <v>43172</v>
      </c>
      <c r="L276" s="119">
        <v>17554</v>
      </c>
      <c r="M276" s="119" t="s">
        <v>697</v>
      </c>
    </row>
    <row r="277" spans="1:13">
      <c r="A277" s="119" t="s">
        <v>2192</v>
      </c>
      <c r="B277" s="119" t="s">
        <v>395</v>
      </c>
      <c r="C277" s="119">
        <v>40</v>
      </c>
      <c r="D277" s="119">
        <v>42.2</v>
      </c>
      <c r="E277" s="119">
        <v>40</v>
      </c>
      <c r="F277" s="119">
        <v>42.2</v>
      </c>
      <c r="G277" s="119">
        <v>42.2</v>
      </c>
      <c r="H277" s="119">
        <v>40.200000000000003</v>
      </c>
      <c r="I277" s="119">
        <v>90680</v>
      </c>
      <c r="J277" s="119">
        <v>3808573.75</v>
      </c>
      <c r="K277" s="121">
        <v>43172</v>
      </c>
      <c r="L277" s="119">
        <v>335</v>
      </c>
      <c r="M277" s="119" t="s">
        <v>2402</v>
      </c>
    </row>
    <row r="278" spans="1:13">
      <c r="A278" s="119" t="s">
        <v>3050</v>
      </c>
      <c r="B278" s="119" t="s">
        <v>395</v>
      </c>
      <c r="C278" s="119">
        <v>12</v>
      </c>
      <c r="D278" s="119">
        <v>12.45</v>
      </c>
      <c r="E278" s="119">
        <v>12</v>
      </c>
      <c r="F278" s="119">
        <v>12.25</v>
      </c>
      <c r="G278" s="119">
        <v>12.25</v>
      </c>
      <c r="H278" s="119">
        <v>12.25</v>
      </c>
      <c r="I278" s="119">
        <v>30471</v>
      </c>
      <c r="J278" s="119">
        <v>374957.55</v>
      </c>
      <c r="K278" s="121">
        <v>43172</v>
      </c>
      <c r="L278" s="119">
        <v>109</v>
      </c>
      <c r="M278" s="119" t="s">
        <v>3051</v>
      </c>
    </row>
    <row r="279" spans="1:13">
      <c r="A279" s="119" t="s">
        <v>196</v>
      </c>
      <c r="B279" s="119" t="s">
        <v>395</v>
      </c>
      <c r="C279" s="119">
        <v>1236</v>
      </c>
      <c r="D279" s="119">
        <v>1255</v>
      </c>
      <c r="E279" s="119">
        <v>1231.0999999999999</v>
      </c>
      <c r="F279" s="119">
        <v>1241.4000000000001</v>
      </c>
      <c r="G279" s="119">
        <v>1240</v>
      </c>
      <c r="H279" s="119">
        <v>1238.25</v>
      </c>
      <c r="I279" s="119">
        <v>190308</v>
      </c>
      <c r="J279" s="119">
        <v>236645719.05000001</v>
      </c>
      <c r="K279" s="121">
        <v>43172</v>
      </c>
      <c r="L279" s="119">
        <v>10449</v>
      </c>
      <c r="M279" s="119" t="s">
        <v>698</v>
      </c>
    </row>
    <row r="280" spans="1:13">
      <c r="A280" s="119" t="s">
        <v>699</v>
      </c>
      <c r="B280" s="119" t="s">
        <v>395</v>
      </c>
      <c r="C280" s="119">
        <v>70.75</v>
      </c>
      <c r="D280" s="119">
        <v>70.8</v>
      </c>
      <c r="E280" s="119">
        <v>67</v>
      </c>
      <c r="F280" s="119">
        <v>67.45</v>
      </c>
      <c r="G280" s="119">
        <v>67.5</v>
      </c>
      <c r="H280" s="119">
        <v>67.7</v>
      </c>
      <c r="I280" s="119">
        <v>12124</v>
      </c>
      <c r="J280" s="119">
        <v>822670.4</v>
      </c>
      <c r="K280" s="121">
        <v>43172</v>
      </c>
      <c r="L280" s="119">
        <v>72</v>
      </c>
      <c r="M280" s="119" t="s">
        <v>700</v>
      </c>
    </row>
    <row r="281" spans="1:13">
      <c r="A281" s="119" t="s">
        <v>2174</v>
      </c>
      <c r="B281" s="119" t="s">
        <v>395</v>
      </c>
      <c r="C281" s="119">
        <v>424.25</v>
      </c>
      <c r="D281" s="119">
        <v>446</v>
      </c>
      <c r="E281" s="119">
        <v>423</v>
      </c>
      <c r="F281" s="119">
        <v>443.2</v>
      </c>
      <c r="G281" s="119">
        <v>445.9</v>
      </c>
      <c r="H281" s="119">
        <v>427.55</v>
      </c>
      <c r="I281" s="119">
        <v>32678</v>
      </c>
      <c r="J281" s="119">
        <v>14248492.4</v>
      </c>
      <c r="K281" s="121">
        <v>43172</v>
      </c>
      <c r="L281" s="119">
        <v>1446</v>
      </c>
      <c r="M281" s="119" t="s">
        <v>2175</v>
      </c>
    </row>
    <row r="282" spans="1:13">
      <c r="A282" s="119" t="s">
        <v>2569</v>
      </c>
      <c r="B282" s="119" t="s">
        <v>395</v>
      </c>
      <c r="C282" s="119">
        <v>38</v>
      </c>
      <c r="D282" s="119">
        <v>39.200000000000003</v>
      </c>
      <c r="E282" s="119">
        <v>38</v>
      </c>
      <c r="F282" s="119">
        <v>38.35</v>
      </c>
      <c r="G282" s="119">
        <v>38.4</v>
      </c>
      <c r="H282" s="119">
        <v>38.200000000000003</v>
      </c>
      <c r="I282" s="119">
        <v>171874</v>
      </c>
      <c r="J282" s="119">
        <v>6621555.3499999996</v>
      </c>
      <c r="K282" s="121">
        <v>43172</v>
      </c>
      <c r="L282" s="119">
        <v>365</v>
      </c>
      <c r="M282" s="119" t="s">
        <v>2583</v>
      </c>
    </row>
    <row r="283" spans="1:13">
      <c r="A283" s="119" t="s">
        <v>3052</v>
      </c>
      <c r="B283" s="119" t="s">
        <v>395</v>
      </c>
      <c r="C283" s="119">
        <v>83.5</v>
      </c>
      <c r="D283" s="119">
        <v>89.4</v>
      </c>
      <c r="E283" s="119">
        <v>83.5</v>
      </c>
      <c r="F283" s="119">
        <v>89.35</v>
      </c>
      <c r="G283" s="119">
        <v>89.4</v>
      </c>
      <c r="H283" s="119">
        <v>85.15</v>
      </c>
      <c r="I283" s="119">
        <v>54807</v>
      </c>
      <c r="J283" s="119">
        <v>4858081.05</v>
      </c>
      <c r="K283" s="121">
        <v>43172</v>
      </c>
      <c r="L283" s="119">
        <v>193</v>
      </c>
      <c r="M283" s="119" t="s">
        <v>3053</v>
      </c>
    </row>
    <row r="284" spans="1:13">
      <c r="A284" s="119" t="s">
        <v>701</v>
      </c>
      <c r="B284" s="119" t="s">
        <v>395</v>
      </c>
      <c r="C284" s="119">
        <v>507</v>
      </c>
      <c r="D284" s="119">
        <v>517.6</v>
      </c>
      <c r="E284" s="119">
        <v>502</v>
      </c>
      <c r="F284" s="119">
        <v>504</v>
      </c>
      <c r="G284" s="119">
        <v>504</v>
      </c>
      <c r="H284" s="119">
        <v>506</v>
      </c>
      <c r="I284" s="119">
        <v>114688</v>
      </c>
      <c r="J284" s="119">
        <v>58524103.350000001</v>
      </c>
      <c r="K284" s="121">
        <v>43172</v>
      </c>
      <c r="L284" s="119">
        <v>4237</v>
      </c>
      <c r="M284" s="119" t="s">
        <v>702</v>
      </c>
    </row>
    <row r="285" spans="1:13">
      <c r="A285" s="119" t="s">
        <v>703</v>
      </c>
      <c r="B285" s="119" t="s">
        <v>395</v>
      </c>
      <c r="C285" s="119">
        <v>28.55</v>
      </c>
      <c r="D285" s="119">
        <v>31.95</v>
      </c>
      <c r="E285" s="119">
        <v>28.25</v>
      </c>
      <c r="F285" s="119">
        <v>29.75</v>
      </c>
      <c r="G285" s="119">
        <v>30</v>
      </c>
      <c r="H285" s="119">
        <v>29</v>
      </c>
      <c r="I285" s="119">
        <v>1125542</v>
      </c>
      <c r="J285" s="119">
        <v>34142642.549999997</v>
      </c>
      <c r="K285" s="121">
        <v>43172</v>
      </c>
      <c r="L285" s="119">
        <v>4690</v>
      </c>
      <c r="M285" s="119" t="s">
        <v>704</v>
      </c>
    </row>
    <row r="286" spans="1:13">
      <c r="A286" s="119" t="s">
        <v>705</v>
      </c>
      <c r="B286" s="119" t="s">
        <v>395</v>
      </c>
      <c r="C286" s="119">
        <v>276.60000000000002</v>
      </c>
      <c r="D286" s="119">
        <v>281</v>
      </c>
      <c r="E286" s="119">
        <v>275.10000000000002</v>
      </c>
      <c r="F286" s="119">
        <v>276.2</v>
      </c>
      <c r="G286" s="119">
        <v>276</v>
      </c>
      <c r="H286" s="119">
        <v>274.3</v>
      </c>
      <c r="I286" s="119">
        <v>27475</v>
      </c>
      <c r="J286" s="119">
        <v>7618650.5999999996</v>
      </c>
      <c r="K286" s="121">
        <v>43172</v>
      </c>
      <c r="L286" s="119">
        <v>565</v>
      </c>
      <c r="M286" s="119" t="s">
        <v>706</v>
      </c>
    </row>
    <row r="287" spans="1:13">
      <c r="A287" s="119" t="s">
        <v>3054</v>
      </c>
      <c r="B287" s="119" t="s">
        <v>395</v>
      </c>
      <c r="C287" s="119">
        <v>3.2</v>
      </c>
      <c r="D287" s="119">
        <v>3.45</v>
      </c>
      <c r="E287" s="119">
        <v>3.15</v>
      </c>
      <c r="F287" s="119">
        <v>3.4</v>
      </c>
      <c r="G287" s="119">
        <v>3.45</v>
      </c>
      <c r="H287" s="119">
        <v>3.3</v>
      </c>
      <c r="I287" s="119">
        <v>19331</v>
      </c>
      <c r="J287" s="119">
        <v>63834.8</v>
      </c>
      <c r="K287" s="121">
        <v>43172</v>
      </c>
      <c r="L287" s="119">
        <v>27</v>
      </c>
      <c r="M287" s="119" t="s">
        <v>3055</v>
      </c>
    </row>
    <row r="288" spans="1:13">
      <c r="A288" s="119" t="s">
        <v>707</v>
      </c>
      <c r="B288" s="119" t="s">
        <v>395</v>
      </c>
      <c r="C288" s="119">
        <v>251.5</v>
      </c>
      <c r="D288" s="119">
        <v>254.5</v>
      </c>
      <c r="E288" s="119">
        <v>248.1</v>
      </c>
      <c r="F288" s="119">
        <v>250.1</v>
      </c>
      <c r="G288" s="119">
        <v>250.5</v>
      </c>
      <c r="H288" s="119">
        <v>250.6</v>
      </c>
      <c r="I288" s="119">
        <v>96593</v>
      </c>
      <c r="J288" s="119">
        <v>24263805.5</v>
      </c>
      <c r="K288" s="121">
        <v>43172</v>
      </c>
      <c r="L288" s="119">
        <v>3151</v>
      </c>
      <c r="M288" s="119" t="s">
        <v>708</v>
      </c>
    </row>
    <row r="289" spans="1:13">
      <c r="A289" s="119" t="s">
        <v>709</v>
      </c>
      <c r="B289" s="119" t="s">
        <v>395</v>
      </c>
      <c r="C289" s="119">
        <v>28.6</v>
      </c>
      <c r="D289" s="119">
        <v>29.33</v>
      </c>
      <c r="E289" s="119">
        <v>28.6</v>
      </c>
      <c r="F289" s="119">
        <v>29.29</v>
      </c>
      <c r="G289" s="119">
        <v>29.25</v>
      </c>
      <c r="H289" s="119">
        <v>28.98</v>
      </c>
      <c r="I289" s="119">
        <v>538465</v>
      </c>
      <c r="J289" s="119">
        <v>15717939.66</v>
      </c>
      <c r="K289" s="121">
        <v>43172</v>
      </c>
      <c r="L289" s="119">
        <v>980</v>
      </c>
      <c r="M289" s="119" t="s">
        <v>710</v>
      </c>
    </row>
    <row r="290" spans="1:13">
      <c r="A290" s="119" t="s">
        <v>2496</v>
      </c>
      <c r="B290" s="119" t="s">
        <v>395</v>
      </c>
      <c r="C290" s="119">
        <v>205.05</v>
      </c>
      <c r="D290" s="119">
        <v>218</v>
      </c>
      <c r="E290" s="119">
        <v>201.65</v>
      </c>
      <c r="F290" s="119">
        <v>213.3</v>
      </c>
      <c r="G290" s="119">
        <v>218</v>
      </c>
      <c r="H290" s="119">
        <v>205.05</v>
      </c>
      <c r="I290" s="119">
        <v>11236</v>
      </c>
      <c r="J290" s="119">
        <v>2366700.85</v>
      </c>
      <c r="K290" s="121">
        <v>43172</v>
      </c>
      <c r="L290" s="119">
        <v>261</v>
      </c>
      <c r="M290" s="119" t="s">
        <v>2497</v>
      </c>
    </row>
    <row r="291" spans="1:13">
      <c r="A291" s="119" t="s">
        <v>194</v>
      </c>
      <c r="B291" s="119" t="s">
        <v>395</v>
      </c>
      <c r="C291" s="119">
        <v>1940</v>
      </c>
      <c r="D291" s="119">
        <v>1964.95</v>
      </c>
      <c r="E291" s="119">
        <v>1925.05</v>
      </c>
      <c r="F291" s="119">
        <v>1954.1</v>
      </c>
      <c r="G291" s="119">
        <v>1950</v>
      </c>
      <c r="H291" s="119">
        <v>1952.7</v>
      </c>
      <c r="I291" s="119">
        <v>17083</v>
      </c>
      <c r="J291" s="119">
        <v>33385053.949999999</v>
      </c>
      <c r="K291" s="121">
        <v>43172</v>
      </c>
      <c r="L291" s="119">
        <v>1831</v>
      </c>
      <c r="M291" s="119" t="s">
        <v>711</v>
      </c>
    </row>
    <row r="292" spans="1:13">
      <c r="A292" s="119" t="s">
        <v>713</v>
      </c>
      <c r="B292" s="119" t="s">
        <v>395</v>
      </c>
      <c r="C292" s="119">
        <v>234</v>
      </c>
      <c r="D292" s="119">
        <v>235.15</v>
      </c>
      <c r="E292" s="119">
        <v>225.5</v>
      </c>
      <c r="F292" s="119">
        <v>227.1</v>
      </c>
      <c r="G292" s="119">
        <v>227.6</v>
      </c>
      <c r="H292" s="119">
        <v>234.45</v>
      </c>
      <c r="I292" s="119">
        <v>604696</v>
      </c>
      <c r="J292" s="119">
        <v>138260296.84999999</v>
      </c>
      <c r="K292" s="121">
        <v>43172</v>
      </c>
      <c r="L292" s="119">
        <v>16210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72.45</v>
      </c>
      <c r="D293" s="119">
        <v>73.5</v>
      </c>
      <c r="E293" s="119">
        <v>72.099999999999994</v>
      </c>
      <c r="F293" s="119">
        <v>72.8</v>
      </c>
      <c r="G293" s="119">
        <v>72.900000000000006</v>
      </c>
      <c r="H293" s="119">
        <v>73.55</v>
      </c>
      <c r="I293" s="119">
        <v>4826</v>
      </c>
      <c r="J293" s="119">
        <v>349155.65</v>
      </c>
      <c r="K293" s="121">
        <v>43172</v>
      </c>
      <c r="L293" s="119">
        <v>65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179.95</v>
      </c>
      <c r="D294" s="119">
        <v>184.75</v>
      </c>
      <c r="E294" s="119">
        <v>179.8</v>
      </c>
      <c r="F294" s="119">
        <v>184.25</v>
      </c>
      <c r="G294" s="119">
        <v>183.75</v>
      </c>
      <c r="H294" s="119">
        <v>181.7</v>
      </c>
      <c r="I294" s="119">
        <v>1924267</v>
      </c>
      <c r="J294" s="119">
        <v>351068598.30000001</v>
      </c>
      <c r="K294" s="121">
        <v>43172</v>
      </c>
      <c r="L294" s="119">
        <v>38196</v>
      </c>
      <c r="M294" s="119" t="s">
        <v>718</v>
      </c>
    </row>
    <row r="295" spans="1:13">
      <c r="A295" s="119" t="s">
        <v>354</v>
      </c>
      <c r="B295" s="119" t="s">
        <v>395</v>
      </c>
      <c r="C295" s="119">
        <v>775.9</v>
      </c>
      <c r="D295" s="119">
        <v>785</v>
      </c>
      <c r="E295" s="119">
        <v>768.25</v>
      </c>
      <c r="F295" s="119">
        <v>773.75</v>
      </c>
      <c r="G295" s="119">
        <v>775</v>
      </c>
      <c r="H295" s="119">
        <v>776.2</v>
      </c>
      <c r="I295" s="119">
        <v>257696</v>
      </c>
      <c r="J295" s="119">
        <v>200456134.90000001</v>
      </c>
      <c r="K295" s="121">
        <v>43172</v>
      </c>
      <c r="L295" s="119">
        <v>6549</v>
      </c>
      <c r="M295" s="119" t="s">
        <v>719</v>
      </c>
    </row>
    <row r="296" spans="1:13">
      <c r="A296" s="119" t="s">
        <v>2259</v>
      </c>
      <c r="B296" s="119" t="s">
        <v>395</v>
      </c>
      <c r="C296" s="119">
        <v>271</v>
      </c>
      <c r="D296" s="119">
        <v>279</v>
      </c>
      <c r="E296" s="119">
        <v>269.10000000000002</v>
      </c>
      <c r="F296" s="119">
        <v>270.25</v>
      </c>
      <c r="G296" s="119">
        <v>269.55</v>
      </c>
      <c r="H296" s="119">
        <v>270.10000000000002</v>
      </c>
      <c r="I296" s="119">
        <v>24316</v>
      </c>
      <c r="J296" s="119">
        <v>6632538.0999999996</v>
      </c>
      <c r="K296" s="121">
        <v>43172</v>
      </c>
      <c r="L296" s="119">
        <v>713</v>
      </c>
      <c r="M296" s="119" t="s">
        <v>2260</v>
      </c>
    </row>
    <row r="297" spans="1:13">
      <c r="A297" s="119" t="s">
        <v>720</v>
      </c>
      <c r="B297" s="119" t="s">
        <v>395</v>
      </c>
      <c r="C297" s="119">
        <v>60.15</v>
      </c>
      <c r="D297" s="119">
        <v>62.85</v>
      </c>
      <c r="E297" s="119">
        <v>59.2</v>
      </c>
      <c r="F297" s="119">
        <v>61.7</v>
      </c>
      <c r="G297" s="119">
        <v>62</v>
      </c>
      <c r="H297" s="119">
        <v>60.4</v>
      </c>
      <c r="I297" s="119">
        <v>12471</v>
      </c>
      <c r="J297" s="119">
        <v>771465.75</v>
      </c>
      <c r="K297" s="121">
        <v>43172</v>
      </c>
      <c r="L297" s="119">
        <v>173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629.79999999999995</v>
      </c>
      <c r="D298" s="119">
        <v>632</v>
      </c>
      <c r="E298" s="119">
        <v>621</v>
      </c>
      <c r="F298" s="119">
        <v>628.20000000000005</v>
      </c>
      <c r="G298" s="119">
        <v>626.04999999999995</v>
      </c>
      <c r="H298" s="119">
        <v>626.79999999999995</v>
      </c>
      <c r="I298" s="119">
        <v>41469</v>
      </c>
      <c r="J298" s="119">
        <v>25978928.75</v>
      </c>
      <c r="K298" s="121">
        <v>43172</v>
      </c>
      <c r="L298" s="119">
        <v>3899</v>
      </c>
      <c r="M298" s="119" t="s">
        <v>723</v>
      </c>
    </row>
    <row r="299" spans="1:13">
      <c r="A299" s="119" t="s">
        <v>724</v>
      </c>
      <c r="B299" s="119" t="s">
        <v>395</v>
      </c>
      <c r="C299" s="119">
        <v>87</v>
      </c>
      <c r="D299" s="119">
        <v>88.05</v>
      </c>
      <c r="E299" s="119">
        <v>85</v>
      </c>
      <c r="F299" s="119">
        <v>86.45</v>
      </c>
      <c r="G299" s="119">
        <v>86.6</v>
      </c>
      <c r="H299" s="119">
        <v>87.6</v>
      </c>
      <c r="I299" s="119">
        <v>779708</v>
      </c>
      <c r="J299" s="119">
        <v>67263895.099999994</v>
      </c>
      <c r="K299" s="121">
        <v>43172</v>
      </c>
      <c r="L299" s="119">
        <v>5604</v>
      </c>
      <c r="M299" s="119" t="s">
        <v>2401</v>
      </c>
    </row>
    <row r="300" spans="1:13">
      <c r="A300" s="119" t="s">
        <v>60</v>
      </c>
      <c r="B300" s="119" t="s">
        <v>395</v>
      </c>
      <c r="C300" s="119">
        <v>327.75</v>
      </c>
      <c r="D300" s="119">
        <v>333.05</v>
      </c>
      <c r="E300" s="119">
        <v>324.35000000000002</v>
      </c>
      <c r="F300" s="119">
        <v>325.14999999999998</v>
      </c>
      <c r="G300" s="119">
        <v>325.60000000000002</v>
      </c>
      <c r="H300" s="119">
        <v>327.75</v>
      </c>
      <c r="I300" s="119">
        <v>2618470</v>
      </c>
      <c r="J300" s="119">
        <v>854709602.54999995</v>
      </c>
      <c r="K300" s="121">
        <v>43172</v>
      </c>
      <c r="L300" s="119">
        <v>21323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2870</v>
      </c>
      <c r="D301" s="119">
        <v>2898</v>
      </c>
      <c r="E301" s="119">
        <v>2850.2</v>
      </c>
      <c r="F301" s="119">
        <v>2869.35</v>
      </c>
      <c r="G301" s="119">
        <v>2859.95</v>
      </c>
      <c r="H301" s="119">
        <v>2843.1</v>
      </c>
      <c r="I301" s="119">
        <v>194967</v>
      </c>
      <c r="J301" s="119">
        <v>561178678.79999995</v>
      </c>
      <c r="K301" s="121">
        <v>43172</v>
      </c>
      <c r="L301" s="119">
        <v>8677</v>
      </c>
      <c r="M301" s="119" t="s">
        <v>727</v>
      </c>
    </row>
    <row r="302" spans="1:13">
      <c r="A302" s="119" t="s">
        <v>728</v>
      </c>
      <c r="B302" s="119" t="s">
        <v>395</v>
      </c>
      <c r="C302" s="119">
        <v>77.7</v>
      </c>
      <c r="D302" s="119">
        <v>79.25</v>
      </c>
      <c r="E302" s="119">
        <v>74.55</v>
      </c>
      <c r="F302" s="119">
        <v>76.75</v>
      </c>
      <c r="G302" s="119">
        <v>77.650000000000006</v>
      </c>
      <c r="H302" s="119">
        <v>77.55</v>
      </c>
      <c r="I302" s="119">
        <v>343789</v>
      </c>
      <c r="J302" s="119">
        <v>26435215.350000001</v>
      </c>
      <c r="K302" s="121">
        <v>43172</v>
      </c>
      <c r="L302" s="119">
        <v>2750</v>
      </c>
      <c r="M302" s="119" t="s">
        <v>729</v>
      </c>
    </row>
    <row r="303" spans="1:13">
      <c r="A303" s="119" t="s">
        <v>2337</v>
      </c>
      <c r="B303" s="119" t="s">
        <v>395</v>
      </c>
      <c r="C303" s="119">
        <v>145.4</v>
      </c>
      <c r="D303" s="119">
        <v>147.19999999999999</v>
      </c>
      <c r="E303" s="119">
        <v>142.80000000000001</v>
      </c>
      <c r="F303" s="119">
        <v>143.94999999999999</v>
      </c>
      <c r="G303" s="119">
        <v>143.5</v>
      </c>
      <c r="H303" s="119">
        <v>143.1</v>
      </c>
      <c r="I303" s="119">
        <v>39435</v>
      </c>
      <c r="J303" s="119">
        <v>5702545.6500000004</v>
      </c>
      <c r="K303" s="121">
        <v>43172</v>
      </c>
      <c r="L303" s="119">
        <v>548</v>
      </c>
      <c r="M303" s="119" t="s">
        <v>2338</v>
      </c>
    </row>
    <row r="304" spans="1:13">
      <c r="A304" s="119" t="s">
        <v>730</v>
      </c>
      <c r="B304" s="119" t="s">
        <v>395</v>
      </c>
      <c r="C304" s="119">
        <v>114.05</v>
      </c>
      <c r="D304" s="119">
        <v>116.4</v>
      </c>
      <c r="E304" s="119">
        <v>113.15</v>
      </c>
      <c r="F304" s="119">
        <v>115.85</v>
      </c>
      <c r="G304" s="119">
        <v>116.15</v>
      </c>
      <c r="H304" s="119">
        <v>113.8</v>
      </c>
      <c r="I304" s="119">
        <v>95948</v>
      </c>
      <c r="J304" s="119">
        <v>11050974.300000001</v>
      </c>
      <c r="K304" s="121">
        <v>43172</v>
      </c>
      <c r="L304" s="119">
        <v>857</v>
      </c>
      <c r="M304" s="119" t="s">
        <v>731</v>
      </c>
    </row>
    <row r="305" spans="1:13">
      <c r="A305" s="119" t="s">
        <v>732</v>
      </c>
      <c r="B305" s="119" t="s">
        <v>395</v>
      </c>
      <c r="C305" s="119">
        <v>320.3</v>
      </c>
      <c r="D305" s="119">
        <v>326.89999999999998</v>
      </c>
      <c r="E305" s="119">
        <v>320.3</v>
      </c>
      <c r="F305" s="119">
        <v>326.05</v>
      </c>
      <c r="G305" s="119">
        <v>325</v>
      </c>
      <c r="H305" s="119">
        <v>322.85000000000002</v>
      </c>
      <c r="I305" s="119">
        <v>22975</v>
      </c>
      <c r="J305" s="119">
        <v>7448490.7000000002</v>
      </c>
      <c r="K305" s="121">
        <v>43172</v>
      </c>
      <c r="L305" s="119">
        <v>769</v>
      </c>
      <c r="M305" s="119" t="s">
        <v>733</v>
      </c>
    </row>
    <row r="306" spans="1:13">
      <c r="A306" s="119" t="s">
        <v>2223</v>
      </c>
      <c r="B306" s="119" t="s">
        <v>395</v>
      </c>
      <c r="C306" s="119">
        <v>985</v>
      </c>
      <c r="D306" s="119">
        <v>990</v>
      </c>
      <c r="E306" s="119">
        <v>973</v>
      </c>
      <c r="F306" s="119">
        <v>980.15</v>
      </c>
      <c r="G306" s="119">
        <v>984.5</v>
      </c>
      <c r="H306" s="119">
        <v>984.5</v>
      </c>
      <c r="I306" s="119">
        <v>359231</v>
      </c>
      <c r="J306" s="119">
        <v>353176644.30000001</v>
      </c>
      <c r="K306" s="121">
        <v>43172</v>
      </c>
      <c r="L306" s="119">
        <v>39752</v>
      </c>
      <c r="M306" s="119" t="s">
        <v>2224</v>
      </c>
    </row>
    <row r="307" spans="1:13">
      <c r="A307" s="119" t="s">
        <v>734</v>
      </c>
      <c r="B307" s="119" t="s">
        <v>395</v>
      </c>
      <c r="C307" s="119">
        <v>54</v>
      </c>
      <c r="D307" s="119">
        <v>56.5</v>
      </c>
      <c r="E307" s="119">
        <v>52.6</v>
      </c>
      <c r="F307" s="119">
        <v>55.5</v>
      </c>
      <c r="G307" s="119">
        <v>55.2</v>
      </c>
      <c r="H307" s="119">
        <v>53.85</v>
      </c>
      <c r="I307" s="119">
        <v>730598</v>
      </c>
      <c r="J307" s="119">
        <v>40232868.75</v>
      </c>
      <c r="K307" s="121">
        <v>43172</v>
      </c>
      <c r="L307" s="119">
        <v>2699</v>
      </c>
      <c r="M307" s="119" t="s">
        <v>735</v>
      </c>
    </row>
    <row r="308" spans="1:13">
      <c r="A308" s="119" t="s">
        <v>3586</v>
      </c>
      <c r="B308" s="119" t="s">
        <v>395</v>
      </c>
      <c r="C308" s="119">
        <v>9.0500000000000007</v>
      </c>
      <c r="D308" s="119">
        <v>9.0500000000000007</v>
      </c>
      <c r="E308" s="119">
        <v>9.0500000000000007</v>
      </c>
      <c r="F308" s="119">
        <v>9.0500000000000007</v>
      </c>
      <c r="G308" s="119">
        <v>9.0500000000000007</v>
      </c>
      <c r="H308" s="119">
        <v>9.1999999999999993</v>
      </c>
      <c r="I308" s="119">
        <v>2</v>
      </c>
      <c r="J308" s="119">
        <v>18.100000000000001</v>
      </c>
      <c r="K308" s="121">
        <v>43172</v>
      </c>
      <c r="L308" s="119">
        <v>1</v>
      </c>
      <c r="M308" s="119" t="s">
        <v>3587</v>
      </c>
    </row>
    <row r="309" spans="1:13">
      <c r="A309" s="119" t="s">
        <v>2740</v>
      </c>
      <c r="B309" s="119" t="s">
        <v>395</v>
      </c>
      <c r="C309" s="119">
        <v>312.89999999999998</v>
      </c>
      <c r="D309" s="119">
        <v>316.8</v>
      </c>
      <c r="E309" s="119">
        <v>308.25</v>
      </c>
      <c r="F309" s="119">
        <v>311.10000000000002</v>
      </c>
      <c r="G309" s="119">
        <v>310</v>
      </c>
      <c r="H309" s="119">
        <v>309.39999999999998</v>
      </c>
      <c r="I309" s="119">
        <v>75406</v>
      </c>
      <c r="J309" s="119">
        <v>23558174.949999999</v>
      </c>
      <c r="K309" s="121">
        <v>43172</v>
      </c>
      <c r="L309" s="119">
        <v>3177</v>
      </c>
      <c r="M309" s="119" t="s">
        <v>2741</v>
      </c>
    </row>
    <row r="310" spans="1:13">
      <c r="A310" s="119" t="s">
        <v>376</v>
      </c>
      <c r="B310" s="119" t="s">
        <v>395</v>
      </c>
      <c r="C310" s="119">
        <v>160.94999999999999</v>
      </c>
      <c r="D310" s="119">
        <v>166.2</v>
      </c>
      <c r="E310" s="119">
        <v>160.75</v>
      </c>
      <c r="F310" s="119">
        <v>163.44999999999999</v>
      </c>
      <c r="G310" s="119">
        <v>163.44999999999999</v>
      </c>
      <c r="H310" s="119">
        <v>161.19999999999999</v>
      </c>
      <c r="I310" s="119">
        <v>1792853</v>
      </c>
      <c r="J310" s="119">
        <v>293009191.25</v>
      </c>
      <c r="K310" s="121">
        <v>43172</v>
      </c>
      <c r="L310" s="119">
        <v>12084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98.4</v>
      </c>
      <c r="D311" s="119">
        <v>99.9</v>
      </c>
      <c r="E311" s="119">
        <v>96.6</v>
      </c>
      <c r="F311" s="119">
        <v>97.15</v>
      </c>
      <c r="G311" s="119">
        <v>97.8</v>
      </c>
      <c r="H311" s="119">
        <v>98.9</v>
      </c>
      <c r="I311" s="119">
        <v>16277</v>
      </c>
      <c r="J311" s="119">
        <v>1597919.85</v>
      </c>
      <c r="K311" s="121">
        <v>43172</v>
      </c>
      <c r="L311" s="119">
        <v>175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484.7</v>
      </c>
      <c r="D312" s="119">
        <v>501.95</v>
      </c>
      <c r="E312" s="119">
        <v>479.05</v>
      </c>
      <c r="F312" s="119">
        <v>495.65</v>
      </c>
      <c r="G312" s="119">
        <v>495.35</v>
      </c>
      <c r="H312" s="119">
        <v>484.7</v>
      </c>
      <c r="I312" s="119">
        <v>116810</v>
      </c>
      <c r="J312" s="119">
        <v>57827512.700000003</v>
      </c>
      <c r="K312" s="121">
        <v>43172</v>
      </c>
      <c r="L312" s="119">
        <v>7713</v>
      </c>
      <c r="M312" s="119" t="s">
        <v>740</v>
      </c>
    </row>
    <row r="313" spans="1:13">
      <c r="A313" s="119" t="s">
        <v>3056</v>
      </c>
      <c r="B313" s="119" t="s">
        <v>395</v>
      </c>
      <c r="C313" s="119">
        <v>34.4</v>
      </c>
      <c r="D313" s="119">
        <v>35.450000000000003</v>
      </c>
      <c r="E313" s="119">
        <v>33.85</v>
      </c>
      <c r="F313" s="119">
        <v>34.85</v>
      </c>
      <c r="G313" s="119">
        <v>35</v>
      </c>
      <c r="H313" s="119">
        <v>33.85</v>
      </c>
      <c r="I313" s="119">
        <v>649438</v>
      </c>
      <c r="J313" s="119">
        <v>22571265.5</v>
      </c>
      <c r="K313" s="121">
        <v>43172</v>
      </c>
      <c r="L313" s="119">
        <v>1414</v>
      </c>
      <c r="M313" s="119" t="s">
        <v>3057</v>
      </c>
    </row>
    <row r="314" spans="1:13">
      <c r="A314" s="119" t="s">
        <v>741</v>
      </c>
      <c r="B314" s="119" t="s">
        <v>395</v>
      </c>
      <c r="C314" s="119">
        <v>538</v>
      </c>
      <c r="D314" s="119">
        <v>557.79999999999995</v>
      </c>
      <c r="E314" s="119">
        <v>538</v>
      </c>
      <c r="F314" s="119">
        <v>550.29999999999995</v>
      </c>
      <c r="G314" s="119">
        <v>551</v>
      </c>
      <c r="H314" s="119">
        <v>537</v>
      </c>
      <c r="I314" s="119">
        <v>2749</v>
      </c>
      <c r="J314" s="119">
        <v>1508329.55</v>
      </c>
      <c r="K314" s="121">
        <v>43172</v>
      </c>
      <c r="L314" s="119">
        <v>162</v>
      </c>
      <c r="M314" s="119" t="s">
        <v>2699</v>
      </c>
    </row>
    <row r="315" spans="1:13">
      <c r="A315" s="119" t="s">
        <v>742</v>
      </c>
      <c r="B315" s="119" t="s">
        <v>395</v>
      </c>
      <c r="C315" s="119">
        <v>321.89999999999998</v>
      </c>
      <c r="D315" s="119">
        <v>339</v>
      </c>
      <c r="E315" s="119">
        <v>319.8</v>
      </c>
      <c r="F315" s="119">
        <v>336.9</v>
      </c>
      <c r="G315" s="119">
        <v>339</v>
      </c>
      <c r="H315" s="119">
        <v>323.35000000000002</v>
      </c>
      <c r="I315" s="119">
        <v>225763</v>
      </c>
      <c r="J315" s="119">
        <v>75106320.450000003</v>
      </c>
      <c r="K315" s="121">
        <v>43172</v>
      </c>
      <c r="L315" s="119">
        <v>9928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233.55</v>
      </c>
      <c r="D316" s="119">
        <v>242.85</v>
      </c>
      <c r="E316" s="119">
        <v>233.55</v>
      </c>
      <c r="F316" s="119">
        <v>241.5</v>
      </c>
      <c r="G316" s="119">
        <v>241.15</v>
      </c>
      <c r="H316" s="119">
        <v>235.95</v>
      </c>
      <c r="I316" s="119">
        <v>172837</v>
      </c>
      <c r="J316" s="119">
        <v>41590629.850000001</v>
      </c>
      <c r="K316" s="121">
        <v>43172</v>
      </c>
      <c r="L316" s="119">
        <v>3749</v>
      </c>
      <c r="M316" s="119" t="s">
        <v>745</v>
      </c>
    </row>
    <row r="317" spans="1:13">
      <c r="A317" s="119" t="s">
        <v>389</v>
      </c>
      <c r="B317" s="119" t="s">
        <v>395</v>
      </c>
      <c r="C317" s="119">
        <v>170.9</v>
      </c>
      <c r="D317" s="119">
        <v>174</v>
      </c>
      <c r="E317" s="119">
        <v>166.05</v>
      </c>
      <c r="F317" s="119">
        <v>170.8</v>
      </c>
      <c r="G317" s="119">
        <v>170.05</v>
      </c>
      <c r="H317" s="119">
        <v>167.2</v>
      </c>
      <c r="I317" s="119">
        <v>97265</v>
      </c>
      <c r="J317" s="119">
        <v>16537502.800000001</v>
      </c>
      <c r="K317" s="121">
        <v>43172</v>
      </c>
      <c r="L317" s="119">
        <v>2415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319.75</v>
      </c>
      <c r="D318" s="119">
        <v>324.85000000000002</v>
      </c>
      <c r="E318" s="119">
        <v>308.25</v>
      </c>
      <c r="F318" s="119">
        <v>314.14999999999998</v>
      </c>
      <c r="G318" s="119">
        <v>313.75</v>
      </c>
      <c r="H318" s="119">
        <v>319.89999999999998</v>
      </c>
      <c r="I318" s="119">
        <v>2090397</v>
      </c>
      <c r="J318" s="119">
        <v>665708312.75</v>
      </c>
      <c r="K318" s="121">
        <v>43172</v>
      </c>
      <c r="L318" s="119">
        <v>23751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93.2</v>
      </c>
      <c r="D319" s="119">
        <v>94.7</v>
      </c>
      <c r="E319" s="119">
        <v>92.2</v>
      </c>
      <c r="F319" s="119">
        <v>93.1</v>
      </c>
      <c r="G319" s="119">
        <v>93.75</v>
      </c>
      <c r="H319" s="119">
        <v>94.15</v>
      </c>
      <c r="I319" s="119">
        <v>294401</v>
      </c>
      <c r="J319" s="119">
        <v>27404085.699999999</v>
      </c>
      <c r="K319" s="121">
        <v>43172</v>
      </c>
      <c r="L319" s="119">
        <v>2040</v>
      </c>
      <c r="M319" s="119" t="s">
        <v>750</v>
      </c>
    </row>
    <row r="320" spans="1:13">
      <c r="A320" s="119" t="s">
        <v>751</v>
      </c>
      <c r="B320" s="119" t="s">
        <v>395</v>
      </c>
      <c r="C320" s="119">
        <v>18.5</v>
      </c>
      <c r="D320" s="119">
        <v>19.8</v>
      </c>
      <c r="E320" s="119">
        <v>18.399999999999999</v>
      </c>
      <c r="F320" s="119">
        <v>19.399999999999999</v>
      </c>
      <c r="G320" s="119">
        <v>19.45</v>
      </c>
      <c r="H320" s="119">
        <v>18.399999999999999</v>
      </c>
      <c r="I320" s="119">
        <v>2762322</v>
      </c>
      <c r="J320" s="119">
        <v>53248203.5</v>
      </c>
      <c r="K320" s="121">
        <v>43172</v>
      </c>
      <c r="L320" s="119">
        <v>5653</v>
      </c>
      <c r="M320" s="119" t="s">
        <v>752</v>
      </c>
    </row>
    <row r="321" spans="1:13">
      <c r="A321" s="119" t="s">
        <v>2369</v>
      </c>
      <c r="B321" s="119" t="s">
        <v>395</v>
      </c>
      <c r="C321" s="119">
        <v>1698.9</v>
      </c>
      <c r="D321" s="119">
        <v>1698.9</v>
      </c>
      <c r="E321" s="119">
        <v>1649.95</v>
      </c>
      <c r="F321" s="119">
        <v>1669.25</v>
      </c>
      <c r="G321" s="119">
        <v>1681</v>
      </c>
      <c r="H321" s="119">
        <v>1659.75</v>
      </c>
      <c r="I321" s="119">
        <v>2368</v>
      </c>
      <c r="J321" s="119">
        <v>3960711.3</v>
      </c>
      <c r="K321" s="121">
        <v>43172</v>
      </c>
      <c r="L321" s="119">
        <v>92</v>
      </c>
      <c r="M321" s="119" t="s">
        <v>2370</v>
      </c>
    </row>
    <row r="322" spans="1:13">
      <c r="A322" s="119" t="s">
        <v>753</v>
      </c>
      <c r="B322" s="119" t="s">
        <v>395</v>
      </c>
      <c r="C322" s="119">
        <v>161.75</v>
      </c>
      <c r="D322" s="119">
        <v>162.94999999999999</v>
      </c>
      <c r="E322" s="119">
        <v>157.5</v>
      </c>
      <c r="F322" s="119">
        <v>160.80000000000001</v>
      </c>
      <c r="G322" s="119">
        <v>161.19999999999999</v>
      </c>
      <c r="H322" s="119">
        <v>163.25</v>
      </c>
      <c r="I322" s="119">
        <v>598629</v>
      </c>
      <c r="J322" s="119">
        <v>95872821.5</v>
      </c>
      <c r="K322" s="121">
        <v>43172</v>
      </c>
      <c r="L322" s="119">
        <v>8071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20.9</v>
      </c>
      <c r="D323" s="119">
        <v>22.9</v>
      </c>
      <c r="E323" s="119">
        <v>20.55</v>
      </c>
      <c r="F323" s="119">
        <v>21.6</v>
      </c>
      <c r="G323" s="119">
        <v>21.75</v>
      </c>
      <c r="H323" s="119">
        <v>20.85</v>
      </c>
      <c r="I323" s="119">
        <v>864672</v>
      </c>
      <c r="J323" s="119">
        <v>18698541.649999999</v>
      </c>
      <c r="K323" s="121">
        <v>43172</v>
      </c>
      <c r="L323" s="119">
        <v>2088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589.95000000000005</v>
      </c>
      <c r="D324" s="119">
        <v>597.75</v>
      </c>
      <c r="E324" s="119">
        <v>583.04999999999995</v>
      </c>
      <c r="F324" s="119">
        <v>588.65</v>
      </c>
      <c r="G324" s="119">
        <v>583.5</v>
      </c>
      <c r="H324" s="119">
        <v>582.6</v>
      </c>
      <c r="I324" s="119">
        <v>13433</v>
      </c>
      <c r="J324" s="119">
        <v>7926632</v>
      </c>
      <c r="K324" s="121">
        <v>43172</v>
      </c>
      <c r="L324" s="119">
        <v>4582</v>
      </c>
      <c r="M324" s="119" t="s">
        <v>758</v>
      </c>
    </row>
    <row r="325" spans="1:13">
      <c r="A325" s="119" t="s">
        <v>759</v>
      </c>
      <c r="B325" s="119" t="s">
        <v>395</v>
      </c>
      <c r="C325" s="119">
        <v>17.649999999999999</v>
      </c>
      <c r="D325" s="119">
        <v>17.8</v>
      </c>
      <c r="E325" s="119">
        <v>17.2</v>
      </c>
      <c r="F325" s="119">
        <v>17.5</v>
      </c>
      <c r="G325" s="119">
        <v>17.7</v>
      </c>
      <c r="H325" s="119">
        <v>17.5</v>
      </c>
      <c r="I325" s="119">
        <v>25469</v>
      </c>
      <c r="J325" s="119">
        <v>448054.7</v>
      </c>
      <c r="K325" s="121">
        <v>43172</v>
      </c>
      <c r="L325" s="119">
        <v>135</v>
      </c>
      <c r="M325" s="119" t="s">
        <v>760</v>
      </c>
    </row>
    <row r="326" spans="1:13">
      <c r="A326" s="119" t="s">
        <v>234</v>
      </c>
      <c r="B326" s="119" t="s">
        <v>395</v>
      </c>
      <c r="C326" s="119">
        <v>514</v>
      </c>
      <c r="D326" s="119">
        <v>525.6</v>
      </c>
      <c r="E326" s="119">
        <v>510.6</v>
      </c>
      <c r="F326" s="119">
        <v>516.15</v>
      </c>
      <c r="G326" s="119">
        <v>514.5</v>
      </c>
      <c r="H326" s="119">
        <v>513.9</v>
      </c>
      <c r="I326" s="119">
        <v>5171004</v>
      </c>
      <c r="J326" s="119">
        <v>2678770924.0500002</v>
      </c>
      <c r="K326" s="121">
        <v>43172</v>
      </c>
      <c r="L326" s="119">
        <v>39262</v>
      </c>
      <c r="M326" s="119" t="s">
        <v>761</v>
      </c>
    </row>
    <row r="327" spans="1:13">
      <c r="A327" s="119" t="s">
        <v>762</v>
      </c>
      <c r="B327" s="119" t="s">
        <v>395</v>
      </c>
      <c r="C327" s="119">
        <v>371.7</v>
      </c>
      <c r="D327" s="119">
        <v>391</v>
      </c>
      <c r="E327" s="119">
        <v>367.1</v>
      </c>
      <c r="F327" s="119">
        <v>385.45</v>
      </c>
      <c r="G327" s="119">
        <v>388</v>
      </c>
      <c r="H327" s="119">
        <v>383.2</v>
      </c>
      <c r="I327" s="119">
        <v>1553</v>
      </c>
      <c r="J327" s="119">
        <v>601934.65</v>
      </c>
      <c r="K327" s="121">
        <v>43172</v>
      </c>
      <c r="L327" s="119">
        <v>81</v>
      </c>
      <c r="M327" s="119" t="s">
        <v>763</v>
      </c>
    </row>
    <row r="328" spans="1:13">
      <c r="A328" s="119" t="s">
        <v>2738</v>
      </c>
      <c r="B328" s="119" t="s">
        <v>395</v>
      </c>
      <c r="C328" s="119">
        <v>1251</v>
      </c>
      <c r="D328" s="119">
        <v>1280</v>
      </c>
      <c r="E328" s="119">
        <v>1251</v>
      </c>
      <c r="F328" s="119">
        <v>1274.1500000000001</v>
      </c>
      <c r="G328" s="119">
        <v>1274.1500000000001</v>
      </c>
      <c r="H328" s="119">
        <v>1268.3</v>
      </c>
      <c r="I328" s="119">
        <v>6512</v>
      </c>
      <c r="J328" s="119">
        <v>8284628.0999999996</v>
      </c>
      <c r="K328" s="121">
        <v>43172</v>
      </c>
      <c r="L328" s="119">
        <v>605</v>
      </c>
      <c r="M328" s="119" t="s">
        <v>2739</v>
      </c>
    </row>
    <row r="329" spans="1:13">
      <c r="A329" s="119" t="s">
        <v>2419</v>
      </c>
      <c r="B329" s="119" t="s">
        <v>395</v>
      </c>
      <c r="C329" s="119">
        <v>11.6</v>
      </c>
      <c r="D329" s="119">
        <v>12.65</v>
      </c>
      <c r="E329" s="119">
        <v>11.4</v>
      </c>
      <c r="F329" s="119">
        <v>12.35</v>
      </c>
      <c r="G329" s="119">
        <v>12.4</v>
      </c>
      <c r="H329" s="119">
        <v>11.75</v>
      </c>
      <c r="I329" s="119">
        <v>255301</v>
      </c>
      <c r="J329" s="119">
        <v>3113621.95</v>
      </c>
      <c r="K329" s="121">
        <v>43172</v>
      </c>
      <c r="L329" s="119">
        <v>789</v>
      </c>
      <c r="M329" s="119" t="s">
        <v>2420</v>
      </c>
    </row>
    <row r="330" spans="1:13">
      <c r="A330" s="119" t="s">
        <v>764</v>
      </c>
      <c r="B330" s="119" t="s">
        <v>395</v>
      </c>
      <c r="C330" s="119">
        <v>495.05</v>
      </c>
      <c r="D330" s="119">
        <v>500</v>
      </c>
      <c r="E330" s="119">
        <v>489.05</v>
      </c>
      <c r="F330" s="119">
        <v>491.15</v>
      </c>
      <c r="G330" s="119">
        <v>493</v>
      </c>
      <c r="H330" s="119">
        <v>495.3</v>
      </c>
      <c r="I330" s="119">
        <v>1253</v>
      </c>
      <c r="J330" s="119">
        <v>620681.35</v>
      </c>
      <c r="K330" s="121">
        <v>43172</v>
      </c>
      <c r="L330" s="119">
        <v>66</v>
      </c>
      <c r="M330" s="119" t="s">
        <v>765</v>
      </c>
    </row>
    <row r="331" spans="1:13">
      <c r="A331" s="119" t="s">
        <v>3058</v>
      </c>
      <c r="B331" s="119" t="s">
        <v>395</v>
      </c>
      <c r="C331" s="119">
        <v>11.35</v>
      </c>
      <c r="D331" s="119">
        <v>11.35</v>
      </c>
      <c r="E331" s="119">
        <v>10.8</v>
      </c>
      <c r="F331" s="119">
        <v>10.95</v>
      </c>
      <c r="G331" s="119">
        <v>10.95</v>
      </c>
      <c r="H331" s="119">
        <v>11.1</v>
      </c>
      <c r="I331" s="119">
        <v>98310</v>
      </c>
      <c r="J331" s="119">
        <v>1080110.05</v>
      </c>
      <c r="K331" s="121">
        <v>43172</v>
      </c>
      <c r="L331" s="119">
        <v>232</v>
      </c>
      <c r="M331" s="119" t="s">
        <v>3059</v>
      </c>
    </row>
    <row r="332" spans="1:13">
      <c r="A332" s="119" t="s">
        <v>61</v>
      </c>
      <c r="B332" s="119" t="s">
        <v>395</v>
      </c>
      <c r="C332" s="119">
        <v>66</v>
      </c>
      <c r="D332" s="119">
        <v>67.45</v>
      </c>
      <c r="E332" s="119">
        <v>64.849999999999994</v>
      </c>
      <c r="F332" s="119">
        <v>66.599999999999994</v>
      </c>
      <c r="G332" s="119">
        <v>66.599999999999994</v>
      </c>
      <c r="H332" s="119">
        <v>65.8</v>
      </c>
      <c r="I332" s="119">
        <v>1882238</v>
      </c>
      <c r="J332" s="119">
        <v>125392368.09999999</v>
      </c>
      <c r="K332" s="121">
        <v>43172</v>
      </c>
      <c r="L332" s="119">
        <v>12459</v>
      </c>
      <c r="M332" s="119" t="s">
        <v>766</v>
      </c>
    </row>
    <row r="333" spans="1:13">
      <c r="A333" s="119" t="s">
        <v>62</v>
      </c>
      <c r="B333" s="119" t="s">
        <v>395</v>
      </c>
      <c r="C333" s="119">
        <v>1014</v>
      </c>
      <c r="D333" s="119">
        <v>1050</v>
      </c>
      <c r="E333" s="119">
        <v>1008</v>
      </c>
      <c r="F333" s="119">
        <v>1035.45</v>
      </c>
      <c r="G333" s="119">
        <v>1047.05</v>
      </c>
      <c r="H333" s="119">
        <v>1013.8</v>
      </c>
      <c r="I333" s="119">
        <v>839762</v>
      </c>
      <c r="J333" s="119">
        <v>864974688.5</v>
      </c>
      <c r="K333" s="121">
        <v>43172</v>
      </c>
      <c r="L333" s="119">
        <v>20175</v>
      </c>
      <c r="M333" s="119" t="s">
        <v>767</v>
      </c>
    </row>
    <row r="334" spans="1:13">
      <c r="A334" s="119" t="s">
        <v>2704</v>
      </c>
      <c r="B334" s="119" t="s">
        <v>395</v>
      </c>
      <c r="C334" s="119">
        <v>3494</v>
      </c>
      <c r="D334" s="119">
        <v>3543.2</v>
      </c>
      <c r="E334" s="119">
        <v>3468</v>
      </c>
      <c r="F334" s="119">
        <v>3490.2</v>
      </c>
      <c r="G334" s="119">
        <v>3500</v>
      </c>
      <c r="H334" s="119">
        <v>3458.95</v>
      </c>
      <c r="I334" s="119">
        <v>38333</v>
      </c>
      <c r="J334" s="119">
        <v>134131896.7</v>
      </c>
      <c r="K334" s="121">
        <v>43172</v>
      </c>
      <c r="L334" s="119">
        <v>5404</v>
      </c>
      <c r="M334" s="119" t="s">
        <v>2708</v>
      </c>
    </row>
    <row r="335" spans="1:13">
      <c r="A335" s="119" t="s">
        <v>63</v>
      </c>
      <c r="B335" s="119" t="s">
        <v>395</v>
      </c>
      <c r="C335" s="119">
        <v>216.6</v>
      </c>
      <c r="D335" s="119">
        <v>223.35</v>
      </c>
      <c r="E335" s="119">
        <v>214.9</v>
      </c>
      <c r="F335" s="119">
        <v>219.9</v>
      </c>
      <c r="G335" s="119">
        <v>220.25</v>
      </c>
      <c r="H335" s="119">
        <v>217.7</v>
      </c>
      <c r="I335" s="119">
        <v>6433609</v>
      </c>
      <c r="J335" s="119">
        <v>1411361356.2</v>
      </c>
      <c r="K335" s="121">
        <v>43172</v>
      </c>
      <c r="L335" s="119">
        <v>54574</v>
      </c>
      <c r="M335" s="119" t="s">
        <v>768</v>
      </c>
    </row>
    <row r="336" spans="1:13">
      <c r="A336" s="119" t="s">
        <v>769</v>
      </c>
      <c r="B336" s="119" t="s">
        <v>395</v>
      </c>
      <c r="C336" s="119">
        <v>99.5</v>
      </c>
      <c r="D336" s="119">
        <v>101.75</v>
      </c>
      <c r="E336" s="119">
        <v>99.05</v>
      </c>
      <c r="F336" s="119">
        <v>99.95</v>
      </c>
      <c r="G336" s="119">
        <v>99.55</v>
      </c>
      <c r="H336" s="119">
        <v>98.8</v>
      </c>
      <c r="I336" s="119">
        <v>145859</v>
      </c>
      <c r="J336" s="119">
        <v>14605132.699999999</v>
      </c>
      <c r="K336" s="121">
        <v>43172</v>
      </c>
      <c r="L336" s="119">
        <v>934</v>
      </c>
      <c r="M336" s="119" t="s">
        <v>770</v>
      </c>
    </row>
    <row r="337" spans="1:13">
      <c r="A337" s="119" t="s">
        <v>2438</v>
      </c>
      <c r="B337" s="119" t="s">
        <v>395</v>
      </c>
      <c r="C337" s="119">
        <v>1312.5</v>
      </c>
      <c r="D337" s="119">
        <v>1344.8</v>
      </c>
      <c r="E337" s="119">
        <v>1312</v>
      </c>
      <c r="F337" s="119">
        <v>1337.9</v>
      </c>
      <c r="G337" s="119">
        <v>1339.1</v>
      </c>
      <c r="H337" s="119">
        <v>1315.65</v>
      </c>
      <c r="I337" s="119">
        <v>529862</v>
      </c>
      <c r="J337" s="119">
        <v>704458190.85000002</v>
      </c>
      <c r="K337" s="121">
        <v>43172</v>
      </c>
      <c r="L337" s="119">
        <v>19352</v>
      </c>
      <c r="M337" s="119" t="s">
        <v>2439</v>
      </c>
    </row>
    <row r="338" spans="1:13">
      <c r="A338" s="119" t="s">
        <v>2925</v>
      </c>
      <c r="B338" s="119" t="s">
        <v>395</v>
      </c>
      <c r="C338" s="119">
        <v>8.4</v>
      </c>
      <c r="D338" s="119">
        <v>8.5</v>
      </c>
      <c r="E338" s="119">
        <v>7.9</v>
      </c>
      <c r="F338" s="119">
        <v>7.95</v>
      </c>
      <c r="G338" s="119">
        <v>7.95</v>
      </c>
      <c r="H338" s="119">
        <v>8.25</v>
      </c>
      <c r="I338" s="119">
        <v>84903</v>
      </c>
      <c r="J338" s="119">
        <v>692702.55</v>
      </c>
      <c r="K338" s="121">
        <v>43172</v>
      </c>
      <c r="L338" s="119">
        <v>84</v>
      </c>
      <c r="M338" s="119" t="s">
        <v>2926</v>
      </c>
    </row>
    <row r="339" spans="1:13">
      <c r="A339" s="119" t="s">
        <v>2498</v>
      </c>
      <c r="B339" s="119" t="s">
        <v>395</v>
      </c>
      <c r="C339" s="119">
        <v>435.7</v>
      </c>
      <c r="D339" s="119">
        <v>443.9</v>
      </c>
      <c r="E339" s="119">
        <v>434</v>
      </c>
      <c r="F339" s="119">
        <v>435.45</v>
      </c>
      <c r="G339" s="119">
        <v>434</v>
      </c>
      <c r="H339" s="119">
        <v>432.85</v>
      </c>
      <c r="I339" s="119">
        <v>28442</v>
      </c>
      <c r="J339" s="119">
        <v>12420281.5</v>
      </c>
      <c r="K339" s="121">
        <v>43172</v>
      </c>
      <c r="L339" s="119">
        <v>226</v>
      </c>
      <c r="M339" s="119" t="s">
        <v>2694</v>
      </c>
    </row>
    <row r="340" spans="1:13">
      <c r="A340" s="119" t="s">
        <v>771</v>
      </c>
      <c r="B340" s="119" t="s">
        <v>395</v>
      </c>
      <c r="C340" s="119">
        <v>80.5</v>
      </c>
      <c r="D340" s="119">
        <v>88.45</v>
      </c>
      <c r="E340" s="119">
        <v>78.900000000000006</v>
      </c>
      <c r="F340" s="119">
        <v>84.25</v>
      </c>
      <c r="G340" s="119">
        <v>84.3</v>
      </c>
      <c r="H340" s="119">
        <v>80.849999999999994</v>
      </c>
      <c r="I340" s="119">
        <v>375372</v>
      </c>
      <c r="J340" s="119">
        <v>31875092</v>
      </c>
      <c r="K340" s="121">
        <v>43172</v>
      </c>
      <c r="L340" s="119">
        <v>5061</v>
      </c>
      <c r="M340" s="119" t="s">
        <v>772</v>
      </c>
    </row>
    <row r="341" spans="1:13">
      <c r="A341" s="119" t="s">
        <v>3060</v>
      </c>
      <c r="B341" s="119" t="s">
        <v>395</v>
      </c>
      <c r="C341" s="119">
        <v>55.3</v>
      </c>
      <c r="D341" s="119">
        <v>55.3</v>
      </c>
      <c r="E341" s="119">
        <v>53</v>
      </c>
      <c r="F341" s="119">
        <v>53.25</v>
      </c>
      <c r="G341" s="119">
        <v>53.65</v>
      </c>
      <c r="H341" s="119">
        <v>53.5</v>
      </c>
      <c r="I341" s="119">
        <v>31993</v>
      </c>
      <c r="J341" s="119">
        <v>1719052.55</v>
      </c>
      <c r="K341" s="121">
        <v>43172</v>
      </c>
      <c r="L341" s="119">
        <v>168</v>
      </c>
      <c r="M341" s="119" t="s">
        <v>3061</v>
      </c>
    </row>
    <row r="342" spans="1:13">
      <c r="A342" s="119" t="s">
        <v>2837</v>
      </c>
      <c r="B342" s="119" t="s">
        <v>395</v>
      </c>
      <c r="C342" s="119">
        <v>146.5</v>
      </c>
      <c r="D342" s="119">
        <v>148</v>
      </c>
      <c r="E342" s="119">
        <v>141.94999999999999</v>
      </c>
      <c r="F342" s="119">
        <v>145.69999999999999</v>
      </c>
      <c r="G342" s="119">
        <v>146</v>
      </c>
      <c r="H342" s="119">
        <v>146.19999999999999</v>
      </c>
      <c r="I342" s="119">
        <v>19969</v>
      </c>
      <c r="J342" s="119">
        <v>2916195.75</v>
      </c>
      <c r="K342" s="121">
        <v>43172</v>
      </c>
      <c r="L342" s="119">
        <v>387</v>
      </c>
      <c r="M342" s="119" t="s">
        <v>2838</v>
      </c>
    </row>
    <row r="343" spans="1:13">
      <c r="A343" s="119" t="s">
        <v>773</v>
      </c>
      <c r="B343" s="119" t="s">
        <v>395</v>
      </c>
      <c r="C343" s="119">
        <v>27.9</v>
      </c>
      <c r="D343" s="119">
        <v>28.4</v>
      </c>
      <c r="E343" s="119">
        <v>25.2</v>
      </c>
      <c r="F343" s="119">
        <v>26.55</v>
      </c>
      <c r="G343" s="119">
        <v>26.4</v>
      </c>
      <c r="H343" s="119">
        <v>27.7</v>
      </c>
      <c r="I343" s="119">
        <v>131784</v>
      </c>
      <c r="J343" s="119">
        <v>3544818.5</v>
      </c>
      <c r="K343" s="121">
        <v>43172</v>
      </c>
      <c r="L343" s="119">
        <v>391</v>
      </c>
      <c r="M343" s="119" t="s">
        <v>774</v>
      </c>
    </row>
    <row r="344" spans="1:13">
      <c r="A344" s="119" t="s">
        <v>3062</v>
      </c>
      <c r="B344" s="119" t="s">
        <v>395</v>
      </c>
      <c r="C344" s="119">
        <v>13</v>
      </c>
      <c r="D344" s="119">
        <v>13.2</v>
      </c>
      <c r="E344" s="119">
        <v>12.55</v>
      </c>
      <c r="F344" s="119">
        <v>13.05</v>
      </c>
      <c r="G344" s="119">
        <v>13</v>
      </c>
      <c r="H344" s="119">
        <v>13.15</v>
      </c>
      <c r="I344" s="119">
        <v>13651</v>
      </c>
      <c r="J344" s="119">
        <v>177624.35</v>
      </c>
      <c r="K344" s="121">
        <v>43172</v>
      </c>
      <c r="L344" s="119">
        <v>61</v>
      </c>
      <c r="M344" s="119" t="s">
        <v>3063</v>
      </c>
    </row>
    <row r="345" spans="1:13">
      <c r="A345" s="119" t="s">
        <v>775</v>
      </c>
      <c r="B345" s="119" t="s">
        <v>395</v>
      </c>
      <c r="C345" s="119">
        <v>665</v>
      </c>
      <c r="D345" s="119">
        <v>673.35</v>
      </c>
      <c r="E345" s="119">
        <v>661.25</v>
      </c>
      <c r="F345" s="119">
        <v>664.7</v>
      </c>
      <c r="G345" s="119">
        <v>664</v>
      </c>
      <c r="H345" s="119">
        <v>665.85</v>
      </c>
      <c r="I345" s="119">
        <v>155196</v>
      </c>
      <c r="J345" s="119">
        <v>103553871.90000001</v>
      </c>
      <c r="K345" s="121">
        <v>43172</v>
      </c>
      <c r="L345" s="119">
        <v>5711</v>
      </c>
      <c r="M345" s="119" t="s">
        <v>776</v>
      </c>
    </row>
    <row r="346" spans="1:13">
      <c r="A346" s="119" t="s">
        <v>64</v>
      </c>
      <c r="B346" s="119" t="s">
        <v>395</v>
      </c>
      <c r="C346" s="119">
        <v>2142</v>
      </c>
      <c r="D346" s="119">
        <v>2194.15</v>
      </c>
      <c r="E346" s="119">
        <v>2141.25</v>
      </c>
      <c r="F346" s="119">
        <v>2181.5</v>
      </c>
      <c r="G346" s="119">
        <v>2185</v>
      </c>
      <c r="H346" s="119">
        <v>2148.4</v>
      </c>
      <c r="I346" s="119">
        <v>519269</v>
      </c>
      <c r="J346" s="119">
        <v>1128327592.55</v>
      </c>
      <c r="K346" s="121">
        <v>43172</v>
      </c>
      <c r="L346" s="119">
        <v>20817</v>
      </c>
      <c r="M346" s="119" t="s">
        <v>777</v>
      </c>
    </row>
    <row r="347" spans="1:13">
      <c r="A347" s="119" t="s">
        <v>3064</v>
      </c>
      <c r="B347" s="119" t="s">
        <v>395</v>
      </c>
      <c r="C347" s="119">
        <v>15.45</v>
      </c>
      <c r="D347" s="119">
        <v>15.9</v>
      </c>
      <c r="E347" s="119">
        <v>15.1</v>
      </c>
      <c r="F347" s="119">
        <v>15.65</v>
      </c>
      <c r="G347" s="119">
        <v>15.65</v>
      </c>
      <c r="H347" s="119">
        <v>15.85</v>
      </c>
      <c r="I347" s="119">
        <v>80824</v>
      </c>
      <c r="J347" s="119">
        <v>1241430</v>
      </c>
      <c r="K347" s="121">
        <v>43172</v>
      </c>
      <c r="L347" s="119">
        <v>211</v>
      </c>
      <c r="M347" s="119" t="s">
        <v>3065</v>
      </c>
    </row>
    <row r="348" spans="1:13">
      <c r="A348" s="119" t="s">
        <v>2482</v>
      </c>
      <c r="B348" s="119" t="s">
        <v>395</v>
      </c>
      <c r="C348" s="119">
        <v>40.950000000000003</v>
      </c>
      <c r="D348" s="119">
        <v>40.950000000000003</v>
      </c>
      <c r="E348" s="119">
        <v>38.15</v>
      </c>
      <c r="F348" s="119">
        <v>40.35</v>
      </c>
      <c r="G348" s="119">
        <v>40.4</v>
      </c>
      <c r="H348" s="119">
        <v>39.299999999999997</v>
      </c>
      <c r="I348" s="119">
        <v>6896</v>
      </c>
      <c r="J348" s="119">
        <v>275984.55</v>
      </c>
      <c r="K348" s="121">
        <v>43172</v>
      </c>
      <c r="L348" s="119">
        <v>69</v>
      </c>
      <c r="M348" s="119" t="s">
        <v>2483</v>
      </c>
    </row>
    <row r="349" spans="1:13">
      <c r="A349" s="119" t="s">
        <v>3066</v>
      </c>
      <c r="B349" s="119" t="s">
        <v>395</v>
      </c>
      <c r="C349" s="119">
        <v>289.5</v>
      </c>
      <c r="D349" s="119">
        <v>296.45</v>
      </c>
      <c r="E349" s="119">
        <v>284.39999999999998</v>
      </c>
      <c r="F349" s="119">
        <v>293.25</v>
      </c>
      <c r="G349" s="119">
        <v>294.95</v>
      </c>
      <c r="H349" s="119">
        <v>289.5</v>
      </c>
      <c r="I349" s="119">
        <v>6358</v>
      </c>
      <c r="J349" s="119">
        <v>1834372.7</v>
      </c>
      <c r="K349" s="121">
        <v>43172</v>
      </c>
      <c r="L349" s="119">
        <v>203</v>
      </c>
      <c r="M349" s="119" t="s">
        <v>3067</v>
      </c>
    </row>
    <row r="350" spans="1:13">
      <c r="A350" s="119" t="s">
        <v>2346</v>
      </c>
      <c r="B350" s="119" t="s">
        <v>395</v>
      </c>
      <c r="C350" s="119">
        <v>29.25</v>
      </c>
      <c r="D350" s="119">
        <v>31.35</v>
      </c>
      <c r="E350" s="119">
        <v>29.25</v>
      </c>
      <c r="F350" s="119">
        <v>31.35</v>
      </c>
      <c r="G350" s="119">
        <v>31.35</v>
      </c>
      <c r="H350" s="119">
        <v>29.9</v>
      </c>
      <c r="I350" s="119">
        <v>173826</v>
      </c>
      <c r="J350" s="119">
        <v>5398557.8499999996</v>
      </c>
      <c r="K350" s="121">
        <v>43172</v>
      </c>
      <c r="L350" s="119">
        <v>599</v>
      </c>
      <c r="M350" s="119" t="s">
        <v>2347</v>
      </c>
    </row>
    <row r="351" spans="1:13">
      <c r="A351" s="119" t="s">
        <v>778</v>
      </c>
      <c r="B351" s="119" t="s">
        <v>395</v>
      </c>
      <c r="C351" s="119">
        <v>29</v>
      </c>
      <c r="D351" s="119">
        <v>30.2</v>
      </c>
      <c r="E351" s="119">
        <v>28.3</v>
      </c>
      <c r="F351" s="119">
        <v>29</v>
      </c>
      <c r="G351" s="119">
        <v>29.1</v>
      </c>
      <c r="H351" s="119">
        <v>29.15</v>
      </c>
      <c r="I351" s="119">
        <v>1761172</v>
      </c>
      <c r="J351" s="119">
        <v>51306806.649999999</v>
      </c>
      <c r="K351" s="121">
        <v>43172</v>
      </c>
      <c r="L351" s="119">
        <v>7125</v>
      </c>
      <c r="M351" s="119" t="s">
        <v>2593</v>
      </c>
    </row>
    <row r="352" spans="1:13">
      <c r="A352" s="119" t="s">
        <v>779</v>
      </c>
      <c r="B352" s="119" t="s">
        <v>395</v>
      </c>
      <c r="C352" s="119">
        <v>1730</v>
      </c>
      <c r="D352" s="119">
        <v>1818.45</v>
      </c>
      <c r="E352" s="119">
        <v>1725</v>
      </c>
      <c r="F352" s="119">
        <v>1801.4</v>
      </c>
      <c r="G352" s="119">
        <v>1810</v>
      </c>
      <c r="H352" s="119">
        <v>1739</v>
      </c>
      <c r="I352" s="119">
        <v>3646</v>
      </c>
      <c r="J352" s="119">
        <v>6523317.7000000002</v>
      </c>
      <c r="K352" s="121">
        <v>43172</v>
      </c>
      <c r="L352" s="119">
        <v>671</v>
      </c>
      <c r="M352" s="119" t="s">
        <v>780</v>
      </c>
    </row>
    <row r="353" spans="1:13">
      <c r="A353" s="119" t="s">
        <v>3068</v>
      </c>
      <c r="B353" s="119" t="s">
        <v>395</v>
      </c>
      <c r="C353" s="119">
        <v>194</v>
      </c>
      <c r="D353" s="119">
        <v>194</v>
      </c>
      <c r="E353" s="119">
        <v>185</v>
      </c>
      <c r="F353" s="119">
        <v>191.4</v>
      </c>
      <c r="G353" s="119">
        <v>192.4</v>
      </c>
      <c r="H353" s="119">
        <v>187</v>
      </c>
      <c r="I353" s="119">
        <v>6793</v>
      </c>
      <c r="J353" s="119">
        <v>1290539.25</v>
      </c>
      <c r="K353" s="121">
        <v>43172</v>
      </c>
      <c r="L353" s="119">
        <v>187</v>
      </c>
      <c r="M353" s="119" t="s">
        <v>3069</v>
      </c>
    </row>
    <row r="354" spans="1:13">
      <c r="A354" s="119" t="s">
        <v>2839</v>
      </c>
      <c r="B354" s="119" t="s">
        <v>395</v>
      </c>
      <c r="C354" s="119">
        <v>4.1500000000000004</v>
      </c>
      <c r="D354" s="119">
        <v>4.2</v>
      </c>
      <c r="E354" s="119">
        <v>4</v>
      </c>
      <c r="F354" s="119">
        <v>4.0999999999999996</v>
      </c>
      <c r="G354" s="119">
        <v>4.1500000000000004</v>
      </c>
      <c r="H354" s="119">
        <v>4.05</v>
      </c>
      <c r="I354" s="119">
        <v>12916</v>
      </c>
      <c r="J354" s="119">
        <v>52810.65</v>
      </c>
      <c r="K354" s="121">
        <v>43172</v>
      </c>
      <c r="L354" s="119">
        <v>51</v>
      </c>
      <c r="M354" s="119" t="s">
        <v>2840</v>
      </c>
    </row>
    <row r="355" spans="1:13">
      <c r="A355" s="119" t="s">
        <v>3070</v>
      </c>
      <c r="B355" s="119" t="s">
        <v>395</v>
      </c>
      <c r="C355" s="119">
        <v>15.3</v>
      </c>
      <c r="D355" s="119">
        <v>16</v>
      </c>
      <c r="E355" s="119">
        <v>15.25</v>
      </c>
      <c r="F355" s="119">
        <v>15.5</v>
      </c>
      <c r="G355" s="119">
        <v>15.5</v>
      </c>
      <c r="H355" s="119">
        <v>15.5</v>
      </c>
      <c r="I355" s="119">
        <v>29766</v>
      </c>
      <c r="J355" s="119">
        <v>462919.55</v>
      </c>
      <c r="K355" s="121">
        <v>43172</v>
      </c>
      <c r="L355" s="119">
        <v>49</v>
      </c>
      <c r="M355" s="119" t="s">
        <v>3071</v>
      </c>
    </row>
    <row r="356" spans="1:13">
      <c r="A356" s="119" t="s">
        <v>3327</v>
      </c>
      <c r="B356" s="119" t="s">
        <v>395</v>
      </c>
      <c r="C356" s="119">
        <v>330</v>
      </c>
      <c r="D356" s="119">
        <v>354</v>
      </c>
      <c r="E356" s="119">
        <v>330</v>
      </c>
      <c r="F356" s="119">
        <v>333.95</v>
      </c>
      <c r="G356" s="119">
        <v>333.9</v>
      </c>
      <c r="H356" s="119">
        <v>336.75</v>
      </c>
      <c r="I356" s="119">
        <v>2215</v>
      </c>
      <c r="J356" s="119">
        <v>745598.8</v>
      </c>
      <c r="K356" s="121">
        <v>43172</v>
      </c>
      <c r="L356" s="119">
        <v>32</v>
      </c>
      <c r="M356" s="119" t="s">
        <v>3328</v>
      </c>
    </row>
    <row r="357" spans="1:13">
      <c r="A357" s="119" t="s">
        <v>781</v>
      </c>
      <c r="B357" s="119" t="s">
        <v>395</v>
      </c>
      <c r="C357" s="119">
        <v>1321.5</v>
      </c>
      <c r="D357" s="119">
        <v>1360</v>
      </c>
      <c r="E357" s="119">
        <v>1321</v>
      </c>
      <c r="F357" s="119">
        <v>1337.9</v>
      </c>
      <c r="G357" s="119">
        <v>1348.65</v>
      </c>
      <c r="H357" s="119">
        <v>1355.95</v>
      </c>
      <c r="I357" s="119">
        <v>14378</v>
      </c>
      <c r="J357" s="119">
        <v>19266548.199999999</v>
      </c>
      <c r="K357" s="121">
        <v>43172</v>
      </c>
      <c r="L357" s="119">
        <v>1425</v>
      </c>
      <c r="M357" s="119" t="s">
        <v>782</v>
      </c>
    </row>
    <row r="358" spans="1:13">
      <c r="A358" s="119" t="s">
        <v>783</v>
      </c>
      <c r="B358" s="119" t="s">
        <v>395</v>
      </c>
      <c r="C358" s="119">
        <v>266.39999999999998</v>
      </c>
      <c r="D358" s="119">
        <v>274.3</v>
      </c>
      <c r="E358" s="119">
        <v>263.35000000000002</v>
      </c>
      <c r="F358" s="119">
        <v>272.10000000000002</v>
      </c>
      <c r="G358" s="119">
        <v>272</v>
      </c>
      <c r="H358" s="119">
        <v>264.95</v>
      </c>
      <c r="I358" s="119">
        <v>1173281</v>
      </c>
      <c r="J358" s="119">
        <v>314969081.25</v>
      </c>
      <c r="K358" s="121">
        <v>43172</v>
      </c>
      <c r="L358" s="119">
        <v>18895</v>
      </c>
      <c r="M358" s="119" t="s">
        <v>784</v>
      </c>
    </row>
    <row r="359" spans="1:13">
      <c r="A359" s="119" t="s">
        <v>65</v>
      </c>
      <c r="B359" s="119" t="s">
        <v>395</v>
      </c>
      <c r="C359" s="119">
        <v>28052</v>
      </c>
      <c r="D359" s="119">
        <v>28920</v>
      </c>
      <c r="E359" s="119">
        <v>28052</v>
      </c>
      <c r="F359" s="119">
        <v>28849.35</v>
      </c>
      <c r="G359" s="119">
        <v>28919</v>
      </c>
      <c r="H359" s="119">
        <v>28316.9</v>
      </c>
      <c r="I359" s="119">
        <v>41271</v>
      </c>
      <c r="J359" s="119">
        <v>1183871548.5999999</v>
      </c>
      <c r="K359" s="121">
        <v>43172</v>
      </c>
      <c r="L359" s="119">
        <v>15014</v>
      </c>
      <c r="M359" s="119" t="s">
        <v>785</v>
      </c>
    </row>
    <row r="360" spans="1:13">
      <c r="A360" s="119" t="s">
        <v>786</v>
      </c>
      <c r="B360" s="119" t="s">
        <v>395</v>
      </c>
      <c r="C360" s="119">
        <v>297.55</v>
      </c>
      <c r="D360" s="119">
        <v>302</v>
      </c>
      <c r="E360" s="119">
        <v>296.75</v>
      </c>
      <c r="F360" s="119">
        <v>300.05</v>
      </c>
      <c r="G360" s="119">
        <v>299.25</v>
      </c>
      <c r="H360" s="119">
        <v>298.95</v>
      </c>
      <c r="I360" s="119">
        <v>74313</v>
      </c>
      <c r="J360" s="119">
        <v>22322424.899999999</v>
      </c>
      <c r="K360" s="121">
        <v>43172</v>
      </c>
      <c r="L360" s="119">
        <v>11387</v>
      </c>
      <c r="M360" s="119" t="s">
        <v>787</v>
      </c>
    </row>
    <row r="361" spans="1:13">
      <c r="A361" s="119" t="s">
        <v>2780</v>
      </c>
      <c r="B361" s="119" t="s">
        <v>395</v>
      </c>
      <c r="C361" s="119">
        <v>522.04999999999995</v>
      </c>
      <c r="D361" s="119">
        <v>540</v>
      </c>
      <c r="E361" s="119">
        <v>522</v>
      </c>
      <c r="F361" s="119">
        <v>525</v>
      </c>
      <c r="G361" s="119">
        <v>522</v>
      </c>
      <c r="H361" s="119">
        <v>525.79999999999995</v>
      </c>
      <c r="I361" s="119">
        <v>5224</v>
      </c>
      <c r="J361" s="119">
        <v>2777034</v>
      </c>
      <c r="K361" s="121">
        <v>43172</v>
      </c>
      <c r="L361" s="119">
        <v>504</v>
      </c>
      <c r="M361" s="119" t="s">
        <v>2781</v>
      </c>
    </row>
    <row r="362" spans="1:13">
      <c r="A362" s="119" t="s">
        <v>788</v>
      </c>
      <c r="B362" s="119" t="s">
        <v>395</v>
      </c>
      <c r="C362" s="119">
        <v>168.25</v>
      </c>
      <c r="D362" s="119">
        <v>173.85</v>
      </c>
      <c r="E362" s="119">
        <v>168.25</v>
      </c>
      <c r="F362" s="119">
        <v>169.25</v>
      </c>
      <c r="G362" s="119">
        <v>168.3</v>
      </c>
      <c r="H362" s="119">
        <v>168.7</v>
      </c>
      <c r="I362" s="119">
        <v>87317</v>
      </c>
      <c r="J362" s="119">
        <v>14942812.199999999</v>
      </c>
      <c r="K362" s="121">
        <v>43172</v>
      </c>
      <c r="L362" s="119">
        <v>5121</v>
      </c>
      <c r="M362" s="119" t="s">
        <v>789</v>
      </c>
    </row>
    <row r="363" spans="1:13">
      <c r="A363" s="119" t="s">
        <v>2479</v>
      </c>
      <c r="B363" s="119" t="s">
        <v>395</v>
      </c>
      <c r="C363" s="119">
        <v>441</v>
      </c>
      <c r="D363" s="119">
        <v>450</v>
      </c>
      <c r="E363" s="119">
        <v>431.25</v>
      </c>
      <c r="F363" s="119">
        <v>438.15</v>
      </c>
      <c r="G363" s="119">
        <v>431.25</v>
      </c>
      <c r="H363" s="119">
        <v>440.75</v>
      </c>
      <c r="I363" s="119">
        <v>995</v>
      </c>
      <c r="J363" s="119">
        <v>441689.75</v>
      </c>
      <c r="K363" s="121">
        <v>43172</v>
      </c>
      <c r="L363" s="119">
        <v>43</v>
      </c>
      <c r="M363" s="119" t="s">
        <v>2480</v>
      </c>
    </row>
    <row r="364" spans="1:13">
      <c r="A364" s="119" t="s">
        <v>790</v>
      </c>
      <c r="B364" s="119" t="s">
        <v>395</v>
      </c>
      <c r="C364" s="119">
        <v>45.3</v>
      </c>
      <c r="D364" s="119">
        <v>48.4</v>
      </c>
      <c r="E364" s="119">
        <v>44.8</v>
      </c>
      <c r="F364" s="119">
        <v>47.35</v>
      </c>
      <c r="G364" s="119">
        <v>47.6</v>
      </c>
      <c r="H364" s="119">
        <v>45.25</v>
      </c>
      <c r="I364" s="119">
        <v>794959</v>
      </c>
      <c r="J364" s="119">
        <v>37281604.049999997</v>
      </c>
      <c r="K364" s="121">
        <v>43172</v>
      </c>
      <c r="L364" s="119">
        <v>3851</v>
      </c>
      <c r="M364" s="119" t="s">
        <v>791</v>
      </c>
    </row>
    <row r="365" spans="1:13">
      <c r="A365" s="119" t="s">
        <v>3072</v>
      </c>
      <c r="B365" s="119" t="s">
        <v>395</v>
      </c>
      <c r="C365" s="119">
        <v>14.5</v>
      </c>
      <c r="D365" s="119">
        <v>14.9</v>
      </c>
      <c r="E365" s="119">
        <v>14.5</v>
      </c>
      <c r="F365" s="119">
        <v>14.5</v>
      </c>
      <c r="G365" s="119">
        <v>14.5</v>
      </c>
      <c r="H365" s="119">
        <v>14.75</v>
      </c>
      <c r="I365" s="119">
        <v>9202</v>
      </c>
      <c r="J365" s="119">
        <v>134988.5</v>
      </c>
      <c r="K365" s="121">
        <v>43172</v>
      </c>
      <c r="L365" s="119">
        <v>51</v>
      </c>
      <c r="M365" s="119" t="s">
        <v>3073</v>
      </c>
    </row>
    <row r="366" spans="1:13">
      <c r="A366" s="119" t="s">
        <v>792</v>
      </c>
      <c r="B366" s="119" t="s">
        <v>395</v>
      </c>
      <c r="C366" s="119">
        <v>80.25</v>
      </c>
      <c r="D366" s="119">
        <v>82.5</v>
      </c>
      <c r="E366" s="119">
        <v>80.2</v>
      </c>
      <c r="F366" s="119">
        <v>81.55</v>
      </c>
      <c r="G366" s="119">
        <v>81.650000000000006</v>
      </c>
      <c r="H366" s="119">
        <v>80.55</v>
      </c>
      <c r="I366" s="119">
        <v>355626</v>
      </c>
      <c r="J366" s="119">
        <v>28985593.149999999</v>
      </c>
      <c r="K366" s="121">
        <v>43172</v>
      </c>
      <c r="L366" s="119">
        <v>2370</v>
      </c>
      <c r="M366" s="119" t="s">
        <v>793</v>
      </c>
    </row>
    <row r="367" spans="1:13">
      <c r="A367" s="119" t="s">
        <v>794</v>
      </c>
      <c r="B367" s="119" t="s">
        <v>395</v>
      </c>
      <c r="C367" s="119">
        <v>28</v>
      </c>
      <c r="D367" s="119">
        <v>29.1</v>
      </c>
      <c r="E367" s="119">
        <v>27.8</v>
      </c>
      <c r="F367" s="119">
        <v>28.45</v>
      </c>
      <c r="G367" s="119">
        <v>28.6</v>
      </c>
      <c r="H367" s="119">
        <v>27.85</v>
      </c>
      <c r="I367" s="119">
        <v>369616</v>
      </c>
      <c r="J367" s="119">
        <v>10492805.65</v>
      </c>
      <c r="K367" s="121">
        <v>43172</v>
      </c>
      <c r="L367" s="119">
        <v>1236</v>
      </c>
      <c r="M367" s="119" t="s">
        <v>795</v>
      </c>
    </row>
    <row r="368" spans="1:13">
      <c r="A368" s="119" t="s">
        <v>2649</v>
      </c>
      <c r="B368" s="119" t="s">
        <v>395</v>
      </c>
      <c r="C368" s="119">
        <v>134.25</v>
      </c>
      <c r="D368" s="119">
        <v>155</v>
      </c>
      <c r="E368" s="119">
        <v>134.25</v>
      </c>
      <c r="F368" s="119">
        <v>144.35</v>
      </c>
      <c r="G368" s="119">
        <v>145</v>
      </c>
      <c r="H368" s="119">
        <v>137</v>
      </c>
      <c r="I368" s="119">
        <v>31430</v>
      </c>
      <c r="J368" s="119">
        <v>4301415.3499999996</v>
      </c>
      <c r="K368" s="121">
        <v>43172</v>
      </c>
      <c r="L368" s="119">
        <v>315</v>
      </c>
      <c r="M368" s="119" t="s">
        <v>2650</v>
      </c>
    </row>
    <row r="369" spans="1:13">
      <c r="A369" s="119" t="s">
        <v>796</v>
      </c>
      <c r="B369" s="119" t="s">
        <v>395</v>
      </c>
      <c r="C369" s="119">
        <v>281</v>
      </c>
      <c r="D369" s="119">
        <v>285.89999999999998</v>
      </c>
      <c r="E369" s="119">
        <v>279.3</v>
      </c>
      <c r="F369" s="119">
        <v>283.10000000000002</v>
      </c>
      <c r="G369" s="119">
        <v>284</v>
      </c>
      <c r="H369" s="119">
        <v>280.55</v>
      </c>
      <c r="I369" s="119">
        <v>27107</v>
      </c>
      <c r="J369" s="119">
        <v>7661602.4000000004</v>
      </c>
      <c r="K369" s="121">
        <v>43172</v>
      </c>
      <c r="L369" s="119">
        <v>1451</v>
      </c>
      <c r="M369" s="119" t="s">
        <v>797</v>
      </c>
    </row>
    <row r="370" spans="1:13">
      <c r="A370" s="119" t="s">
        <v>798</v>
      </c>
      <c r="B370" s="119" t="s">
        <v>395</v>
      </c>
      <c r="C370" s="119">
        <v>41.6</v>
      </c>
      <c r="D370" s="119">
        <v>42.85</v>
      </c>
      <c r="E370" s="119">
        <v>41.1</v>
      </c>
      <c r="F370" s="119">
        <v>42.4</v>
      </c>
      <c r="G370" s="119">
        <v>42.75</v>
      </c>
      <c r="H370" s="119">
        <v>40.85</v>
      </c>
      <c r="I370" s="119">
        <v>37363</v>
      </c>
      <c r="J370" s="119">
        <v>1572339.3</v>
      </c>
      <c r="K370" s="121">
        <v>43172</v>
      </c>
      <c r="L370" s="119">
        <v>291</v>
      </c>
      <c r="M370" s="119" t="s">
        <v>799</v>
      </c>
    </row>
    <row r="371" spans="1:13">
      <c r="A371" s="119" t="s">
        <v>2499</v>
      </c>
      <c r="B371" s="119" t="s">
        <v>395</v>
      </c>
      <c r="C371" s="119">
        <v>260</v>
      </c>
      <c r="D371" s="119">
        <v>284.5</v>
      </c>
      <c r="E371" s="119">
        <v>254.45</v>
      </c>
      <c r="F371" s="119">
        <v>280.45</v>
      </c>
      <c r="G371" s="119">
        <v>284</v>
      </c>
      <c r="H371" s="119">
        <v>259.39999999999998</v>
      </c>
      <c r="I371" s="119">
        <v>186031</v>
      </c>
      <c r="J371" s="119">
        <v>50499105.950000003</v>
      </c>
      <c r="K371" s="121">
        <v>43172</v>
      </c>
      <c r="L371" s="119">
        <v>4147</v>
      </c>
      <c r="M371" s="119" t="s">
        <v>2500</v>
      </c>
    </row>
    <row r="372" spans="1:13">
      <c r="A372" s="119" t="s">
        <v>197</v>
      </c>
      <c r="B372" s="119" t="s">
        <v>395</v>
      </c>
      <c r="C372" s="119">
        <v>1077</v>
      </c>
      <c r="D372" s="119">
        <v>1077</v>
      </c>
      <c r="E372" s="119">
        <v>1060</v>
      </c>
      <c r="F372" s="119">
        <v>1063.1500000000001</v>
      </c>
      <c r="G372" s="119">
        <v>1064</v>
      </c>
      <c r="H372" s="119">
        <v>1061.55</v>
      </c>
      <c r="I372" s="119">
        <v>93156</v>
      </c>
      <c r="J372" s="119">
        <v>99030685.700000003</v>
      </c>
      <c r="K372" s="121">
        <v>43172</v>
      </c>
      <c r="L372" s="119">
        <v>3589</v>
      </c>
      <c r="M372" s="119" t="s">
        <v>800</v>
      </c>
    </row>
    <row r="373" spans="1:13">
      <c r="A373" s="119" t="s">
        <v>2841</v>
      </c>
      <c r="B373" s="119" t="s">
        <v>395</v>
      </c>
      <c r="C373" s="119">
        <v>15.35</v>
      </c>
      <c r="D373" s="119">
        <v>15.8</v>
      </c>
      <c r="E373" s="119">
        <v>15.2</v>
      </c>
      <c r="F373" s="119">
        <v>15.6</v>
      </c>
      <c r="G373" s="119">
        <v>15.6</v>
      </c>
      <c r="H373" s="119">
        <v>15.3</v>
      </c>
      <c r="I373" s="119">
        <v>100086</v>
      </c>
      <c r="J373" s="119">
        <v>1553828.55</v>
      </c>
      <c r="K373" s="121">
        <v>43172</v>
      </c>
      <c r="L373" s="119">
        <v>170</v>
      </c>
      <c r="M373" s="119" t="s">
        <v>2842</v>
      </c>
    </row>
    <row r="374" spans="1:13">
      <c r="A374" s="119" t="s">
        <v>2651</v>
      </c>
      <c r="B374" s="119" t="s">
        <v>395</v>
      </c>
      <c r="C374" s="119">
        <v>177.6</v>
      </c>
      <c r="D374" s="119">
        <v>185</v>
      </c>
      <c r="E374" s="119">
        <v>171.9</v>
      </c>
      <c r="F374" s="119">
        <v>178.8</v>
      </c>
      <c r="G374" s="119">
        <v>180</v>
      </c>
      <c r="H374" s="119">
        <v>175.55</v>
      </c>
      <c r="I374" s="119">
        <v>39812</v>
      </c>
      <c r="J374" s="119">
        <v>6972106.1500000004</v>
      </c>
      <c r="K374" s="121">
        <v>43172</v>
      </c>
      <c r="L374" s="119">
        <v>868</v>
      </c>
      <c r="M374" s="119" t="s">
        <v>2652</v>
      </c>
    </row>
    <row r="375" spans="1:13">
      <c r="A375" s="119" t="s">
        <v>801</v>
      </c>
      <c r="B375" s="119" t="s">
        <v>395</v>
      </c>
      <c r="C375" s="119">
        <v>175.9</v>
      </c>
      <c r="D375" s="119">
        <v>178.5</v>
      </c>
      <c r="E375" s="119">
        <v>157</v>
      </c>
      <c r="F375" s="119">
        <v>170.35</v>
      </c>
      <c r="G375" s="119">
        <v>170.1</v>
      </c>
      <c r="H375" s="119">
        <v>172.55</v>
      </c>
      <c r="I375" s="119">
        <v>18121</v>
      </c>
      <c r="J375" s="119">
        <v>3045100.25</v>
      </c>
      <c r="K375" s="121">
        <v>43172</v>
      </c>
      <c r="L375" s="119">
        <v>509</v>
      </c>
      <c r="M375" s="119" t="s">
        <v>802</v>
      </c>
    </row>
    <row r="376" spans="1:13">
      <c r="A376" s="119" t="s">
        <v>2281</v>
      </c>
      <c r="B376" s="119" t="s">
        <v>395</v>
      </c>
      <c r="C376" s="119">
        <v>1268</v>
      </c>
      <c r="D376" s="119">
        <v>1315</v>
      </c>
      <c r="E376" s="119">
        <v>1265.5</v>
      </c>
      <c r="F376" s="119">
        <v>1295.5999999999999</v>
      </c>
      <c r="G376" s="119">
        <v>1295</v>
      </c>
      <c r="H376" s="119">
        <v>1260.5999999999999</v>
      </c>
      <c r="I376" s="119">
        <v>101631</v>
      </c>
      <c r="J376" s="119">
        <v>131762263.84999999</v>
      </c>
      <c r="K376" s="121">
        <v>43172</v>
      </c>
      <c r="L376" s="119">
        <v>14527</v>
      </c>
      <c r="M376" s="119" t="s">
        <v>2282</v>
      </c>
    </row>
    <row r="377" spans="1:13">
      <c r="A377" s="119" t="s">
        <v>2421</v>
      </c>
      <c r="B377" s="119" t="s">
        <v>395</v>
      </c>
      <c r="C377" s="119">
        <v>21.5</v>
      </c>
      <c r="D377" s="119">
        <v>22.5</v>
      </c>
      <c r="E377" s="119">
        <v>21.1</v>
      </c>
      <c r="F377" s="119">
        <v>21.9</v>
      </c>
      <c r="G377" s="119">
        <v>22.15</v>
      </c>
      <c r="H377" s="119">
        <v>21.6</v>
      </c>
      <c r="I377" s="119">
        <v>94962</v>
      </c>
      <c r="J377" s="119">
        <v>2090168.6</v>
      </c>
      <c r="K377" s="121">
        <v>43172</v>
      </c>
      <c r="L377" s="119">
        <v>273</v>
      </c>
      <c r="M377" s="119" t="s">
        <v>2422</v>
      </c>
    </row>
    <row r="378" spans="1:13">
      <c r="A378" s="119" t="s">
        <v>66</v>
      </c>
      <c r="B378" s="119" t="s">
        <v>395</v>
      </c>
      <c r="C378" s="119">
        <v>163.44999999999999</v>
      </c>
      <c r="D378" s="119">
        <v>169.2</v>
      </c>
      <c r="E378" s="119">
        <v>162.69999999999999</v>
      </c>
      <c r="F378" s="119">
        <v>167.1</v>
      </c>
      <c r="G378" s="119">
        <v>166.85</v>
      </c>
      <c r="H378" s="119">
        <v>163.44999999999999</v>
      </c>
      <c r="I378" s="119">
        <v>2020407</v>
      </c>
      <c r="J378" s="119">
        <v>336504939.10000002</v>
      </c>
      <c r="K378" s="121">
        <v>43172</v>
      </c>
      <c r="L378" s="119">
        <v>21622</v>
      </c>
      <c r="M378" s="119" t="s">
        <v>803</v>
      </c>
    </row>
    <row r="379" spans="1:13">
      <c r="A379" s="119" t="s">
        <v>804</v>
      </c>
      <c r="B379" s="119" t="s">
        <v>395</v>
      </c>
      <c r="C379" s="119">
        <v>696.1</v>
      </c>
      <c r="D379" s="119">
        <v>714.6</v>
      </c>
      <c r="E379" s="119">
        <v>696.1</v>
      </c>
      <c r="F379" s="119">
        <v>710.85</v>
      </c>
      <c r="G379" s="119">
        <v>714</v>
      </c>
      <c r="H379" s="119">
        <v>701</v>
      </c>
      <c r="I379" s="119">
        <v>376517</v>
      </c>
      <c r="J379" s="119">
        <v>264044088.5</v>
      </c>
      <c r="K379" s="121">
        <v>43172</v>
      </c>
      <c r="L379" s="119">
        <v>710</v>
      </c>
      <c r="M379" s="119" t="s">
        <v>805</v>
      </c>
    </row>
    <row r="380" spans="1:13">
      <c r="A380" s="119" t="s">
        <v>3074</v>
      </c>
      <c r="B380" s="119" t="s">
        <v>395</v>
      </c>
      <c r="C380" s="119">
        <v>79</v>
      </c>
      <c r="D380" s="119">
        <v>81.95</v>
      </c>
      <c r="E380" s="119">
        <v>78.150000000000006</v>
      </c>
      <c r="F380" s="119">
        <v>80.2</v>
      </c>
      <c r="G380" s="119">
        <v>80</v>
      </c>
      <c r="H380" s="119">
        <v>80.75</v>
      </c>
      <c r="I380" s="119">
        <v>18032</v>
      </c>
      <c r="J380" s="119">
        <v>1452030.2</v>
      </c>
      <c r="K380" s="121">
        <v>43172</v>
      </c>
      <c r="L380" s="119">
        <v>145</v>
      </c>
      <c r="M380" s="119" t="s">
        <v>3075</v>
      </c>
    </row>
    <row r="381" spans="1:13">
      <c r="A381" s="119" t="s">
        <v>3411</v>
      </c>
      <c r="B381" s="119" t="s">
        <v>395</v>
      </c>
      <c r="C381" s="119">
        <v>258</v>
      </c>
      <c r="D381" s="119">
        <v>258.8</v>
      </c>
      <c r="E381" s="119">
        <v>257.98</v>
      </c>
      <c r="F381" s="119">
        <v>257.99</v>
      </c>
      <c r="G381" s="119">
        <v>258</v>
      </c>
      <c r="H381" s="119">
        <v>247.18</v>
      </c>
      <c r="I381" s="119">
        <v>28</v>
      </c>
      <c r="J381" s="119">
        <v>7231.02</v>
      </c>
      <c r="K381" s="121">
        <v>43172</v>
      </c>
      <c r="L381" s="119">
        <v>4</v>
      </c>
      <c r="M381" s="119" t="s">
        <v>3412</v>
      </c>
    </row>
    <row r="382" spans="1:13">
      <c r="A382" s="119" t="s">
        <v>806</v>
      </c>
      <c r="B382" s="119" t="s">
        <v>395</v>
      </c>
      <c r="C382" s="119">
        <v>139.30000000000001</v>
      </c>
      <c r="D382" s="119">
        <v>143.5</v>
      </c>
      <c r="E382" s="119">
        <v>139.30000000000001</v>
      </c>
      <c r="F382" s="119">
        <v>141.69999999999999</v>
      </c>
      <c r="G382" s="119">
        <v>141.80000000000001</v>
      </c>
      <c r="H382" s="119">
        <v>141.6</v>
      </c>
      <c r="I382" s="119">
        <v>1480862</v>
      </c>
      <c r="J382" s="119">
        <v>210342925.94999999</v>
      </c>
      <c r="K382" s="121">
        <v>43172</v>
      </c>
      <c r="L382" s="119">
        <v>9023</v>
      </c>
      <c r="M382" s="119" t="s">
        <v>807</v>
      </c>
    </row>
    <row r="383" spans="1:13">
      <c r="A383" s="119" t="s">
        <v>2548</v>
      </c>
      <c r="B383" s="119" t="s">
        <v>395</v>
      </c>
      <c r="C383" s="119">
        <v>828.95</v>
      </c>
      <c r="D383" s="119">
        <v>849</v>
      </c>
      <c r="E383" s="119">
        <v>820.1</v>
      </c>
      <c r="F383" s="119">
        <v>826.1</v>
      </c>
      <c r="G383" s="119">
        <v>823.4</v>
      </c>
      <c r="H383" s="119">
        <v>823.1</v>
      </c>
      <c r="I383" s="119">
        <v>570500</v>
      </c>
      <c r="J383" s="119">
        <v>477329297.05000001</v>
      </c>
      <c r="K383" s="121">
        <v>43172</v>
      </c>
      <c r="L383" s="119">
        <v>20257</v>
      </c>
      <c r="M383" s="119" t="s">
        <v>2549</v>
      </c>
    </row>
    <row r="384" spans="1:13">
      <c r="A384" s="119" t="s">
        <v>808</v>
      </c>
      <c r="B384" s="119" t="s">
        <v>395</v>
      </c>
      <c r="C384" s="119">
        <v>176.45</v>
      </c>
      <c r="D384" s="119">
        <v>182</v>
      </c>
      <c r="E384" s="119">
        <v>176.45</v>
      </c>
      <c r="F384" s="119">
        <v>179.9</v>
      </c>
      <c r="G384" s="119">
        <v>179.8</v>
      </c>
      <c r="H384" s="119">
        <v>173.55</v>
      </c>
      <c r="I384" s="119">
        <v>759895</v>
      </c>
      <c r="J384" s="119">
        <v>136308608.44999999</v>
      </c>
      <c r="K384" s="121">
        <v>43172</v>
      </c>
      <c r="L384" s="119">
        <v>10043</v>
      </c>
      <c r="M384" s="119" t="s">
        <v>809</v>
      </c>
    </row>
    <row r="385" spans="1:13">
      <c r="A385" s="119" t="s">
        <v>810</v>
      </c>
      <c r="B385" s="119" t="s">
        <v>395</v>
      </c>
      <c r="C385" s="119">
        <v>755.85</v>
      </c>
      <c r="D385" s="119">
        <v>765</v>
      </c>
      <c r="E385" s="119">
        <v>751</v>
      </c>
      <c r="F385" s="119">
        <v>757.8</v>
      </c>
      <c r="G385" s="119">
        <v>761</v>
      </c>
      <c r="H385" s="119">
        <v>754.9</v>
      </c>
      <c r="I385" s="119">
        <v>1858</v>
      </c>
      <c r="J385" s="119">
        <v>1412108.5</v>
      </c>
      <c r="K385" s="121">
        <v>43172</v>
      </c>
      <c r="L385" s="119">
        <v>167</v>
      </c>
      <c r="M385" s="119" t="s">
        <v>811</v>
      </c>
    </row>
    <row r="386" spans="1:13">
      <c r="A386" s="119" t="s">
        <v>812</v>
      </c>
      <c r="B386" s="119" t="s">
        <v>395</v>
      </c>
      <c r="C386" s="119">
        <v>857</v>
      </c>
      <c r="D386" s="119">
        <v>864.7</v>
      </c>
      <c r="E386" s="119">
        <v>849.65</v>
      </c>
      <c r="F386" s="119">
        <v>854.4</v>
      </c>
      <c r="G386" s="119">
        <v>854.2</v>
      </c>
      <c r="H386" s="119">
        <v>857.55</v>
      </c>
      <c r="I386" s="119">
        <v>626822</v>
      </c>
      <c r="J386" s="119">
        <v>537569263.60000002</v>
      </c>
      <c r="K386" s="121">
        <v>43172</v>
      </c>
      <c r="L386" s="119">
        <v>17629</v>
      </c>
      <c r="M386" s="119" t="s">
        <v>813</v>
      </c>
    </row>
    <row r="387" spans="1:13">
      <c r="A387" s="119" t="s">
        <v>3076</v>
      </c>
      <c r="B387" s="119" t="s">
        <v>395</v>
      </c>
      <c r="C387" s="119">
        <v>2.4500000000000002</v>
      </c>
      <c r="D387" s="119">
        <v>2.5499999999999998</v>
      </c>
      <c r="E387" s="119">
        <v>2.4500000000000002</v>
      </c>
      <c r="F387" s="119">
        <v>2.4500000000000002</v>
      </c>
      <c r="G387" s="119">
        <v>2.4500000000000002</v>
      </c>
      <c r="H387" s="119">
        <v>2.5499999999999998</v>
      </c>
      <c r="I387" s="119">
        <v>4651854</v>
      </c>
      <c r="J387" s="119">
        <v>11412897.199999999</v>
      </c>
      <c r="K387" s="121">
        <v>43172</v>
      </c>
      <c r="L387" s="119">
        <v>1134</v>
      </c>
      <c r="M387" s="119" t="s">
        <v>3077</v>
      </c>
    </row>
    <row r="388" spans="1:13">
      <c r="A388" s="119" t="s">
        <v>814</v>
      </c>
      <c r="B388" s="119" t="s">
        <v>395</v>
      </c>
      <c r="C388" s="119">
        <v>23.2</v>
      </c>
      <c r="D388" s="119">
        <v>23.9</v>
      </c>
      <c r="E388" s="119">
        <v>22.9</v>
      </c>
      <c r="F388" s="119">
        <v>23</v>
      </c>
      <c r="G388" s="119">
        <v>23.1</v>
      </c>
      <c r="H388" s="119">
        <v>23.15</v>
      </c>
      <c r="I388" s="119">
        <v>26449</v>
      </c>
      <c r="J388" s="119">
        <v>613453.35</v>
      </c>
      <c r="K388" s="121">
        <v>43172</v>
      </c>
      <c r="L388" s="119">
        <v>183</v>
      </c>
      <c r="M388" s="119" t="s">
        <v>815</v>
      </c>
    </row>
    <row r="389" spans="1:13">
      <c r="A389" s="119" t="s">
        <v>816</v>
      </c>
      <c r="B389" s="119" t="s">
        <v>395</v>
      </c>
      <c r="C389" s="119">
        <v>253.05</v>
      </c>
      <c r="D389" s="119">
        <v>256</v>
      </c>
      <c r="E389" s="119">
        <v>251.85</v>
      </c>
      <c r="F389" s="119">
        <v>252.95</v>
      </c>
      <c r="G389" s="119">
        <v>252</v>
      </c>
      <c r="H389" s="119">
        <v>253.05</v>
      </c>
      <c r="I389" s="119">
        <v>13871</v>
      </c>
      <c r="J389" s="119">
        <v>3519442.2</v>
      </c>
      <c r="K389" s="121">
        <v>43172</v>
      </c>
      <c r="L389" s="119">
        <v>525</v>
      </c>
      <c r="M389" s="119" t="s">
        <v>817</v>
      </c>
    </row>
    <row r="390" spans="1:13">
      <c r="A390" s="119" t="s">
        <v>2423</v>
      </c>
      <c r="B390" s="119" t="s">
        <v>395</v>
      </c>
      <c r="C390" s="119">
        <v>58.05</v>
      </c>
      <c r="D390" s="119">
        <v>60.9</v>
      </c>
      <c r="E390" s="119">
        <v>57.4</v>
      </c>
      <c r="F390" s="119">
        <v>59.1</v>
      </c>
      <c r="G390" s="119">
        <v>59.1</v>
      </c>
      <c r="H390" s="119">
        <v>58</v>
      </c>
      <c r="I390" s="119">
        <v>231175</v>
      </c>
      <c r="J390" s="119">
        <v>13697326.15</v>
      </c>
      <c r="K390" s="121">
        <v>43172</v>
      </c>
      <c r="L390" s="119">
        <v>874</v>
      </c>
      <c r="M390" s="119" t="s">
        <v>2424</v>
      </c>
    </row>
    <row r="391" spans="1:13">
      <c r="A391" s="119" t="s">
        <v>2653</v>
      </c>
      <c r="B391" s="119" t="s">
        <v>395</v>
      </c>
      <c r="C391" s="119">
        <v>6.65</v>
      </c>
      <c r="D391" s="119">
        <v>6.75</v>
      </c>
      <c r="E391" s="119">
        <v>6.35</v>
      </c>
      <c r="F391" s="119">
        <v>6.6</v>
      </c>
      <c r="G391" s="119">
        <v>6.65</v>
      </c>
      <c r="H391" s="119">
        <v>6.65</v>
      </c>
      <c r="I391" s="119">
        <v>16749</v>
      </c>
      <c r="J391" s="119">
        <v>109744.4</v>
      </c>
      <c r="K391" s="121">
        <v>43172</v>
      </c>
      <c r="L391" s="119">
        <v>85</v>
      </c>
      <c r="M391" s="119" t="s">
        <v>2654</v>
      </c>
    </row>
    <row r="392" spans="1:13">
      <c r="A392" s="119" t="s">
        <v>2885</v>
      </c>
      <c r="B392" s="119" t="s">
        <v>395</v>
      </c>
      <c r="C392" s="119">
        <v>35.25</v>
      </c>
      <c r="D392" s="119">
        <v>35.25</v>
      </c>
      <c r="E392" s="119">
        <v>34.799999999999997</v>
      </c>
      <c r="F392" s="119">
        <v>34.799999999999997</v>
      </c>
      <c r="G392" s="119">
        <v>34.799999999999997</v>
      </c>
      <c r="H392" s="119">
        <v>33.9</v>
      </c>
      <c r="I392" s="119">
        <v>37</v>
      </c>
      <c r="J392" s="119">
        <v>1294.6500000000001</v>
      </c>
      <c r="K392" s="121">
        <v>43172</v>
      </c>
      <c r="L392" s="119">
        <v>3</v>
      </c>
      <c r="M392" s="119" t="s">
        <v>2886</v>
      </c>
    </row>
    <row r="393" spans="1:13">
      <c r="A393" s="119" t="s">
        <v>818</v>
      </c>
      <c r="B393" s="119" t="s">
        <v>395</v>
      </c>
      <c r="C393" s="119">
        <v>353.1</v>
      </c>
      <c r="D393" s="119">
        <v>367</v>
      </c>
      <c r="E393" s="119">
        <v>353.1</v>
      </c>
      <c r="F393" s="119">
        <v>366.15</v>
      </c>
      <c r="G393" s="119">
        <v>366</v>
      </c>
      <c r="H393" s="119">
        <v>354.8</v>
      </c>
      <c r="I393" s="119">
        <v>153017</v>
      </c>
      <c r="J393" s="119">
        <v>55288731.25</v>
      </c>
      <c r="K393" s="121">
        <v>43172</v>
      </c>
      <c r="L393" s="119">
        <v>12661</v>
      </c>
      <c r="M393" s="119" t="s">
        <v>819</v>
      </c>
    </row>
    <row r="394" spans="1:13">
      <c r="A394" s="119" t="s">
        <v>820</v>
      </c>
      <c r="B394" s="119" t="s">
        <v>395</v>
      </c>
      <c r="C394" s="119">
        <v>472</v>
      </c>
      <c r="D394" s="119">
        <v>500</v>
      </c>
      <c r="E394" s="119">
        <v>471.05</v>
      </c>
      <c r="F394" s="119">
        <v>495</v>
      </c>
      <c r="G394" s="119">
        <v>495.9</v>
      </c>
      <c r="H394" s="119">
        <v>476.15</v>
      </c>
      <c r="I394" s="119">
        <v>84069</v>
      </c>
      <c r="J394" s="119">
        <v>41130275.100000001</v>
      </c>
      <c r="K394" s="121">
        <v>43172</v>
      </c>
      <c r="L394" s="119">
        <v>2612</v>
      </c>
      <c r="M394" s="119" t="s">
        <v>821</v>
      </c>
    </row>
    <row r="395" spans="1:13">
      <c r="A395" s="119" t="s">
        <v>3078</v>
      </c>
      <c r="B395" s="119" t="s">
        <v>395</v>
      </c>
      <c r="C395" s="119">
        <v>28.45</v>
      </c>
      <c r="D395" s="119">
        <v>29.8</v>
      </c>
      <c r="E395" s="119">
        <v>28.1</v>
      </c>
      <c r="F395" s="119">
        <v>28.45</v>
      </c>
      <c r="G395" s="119">
        <v>28.8</v>
      </c>
      <c r="H395" s="119">
        <v>29.05</v>
      </c>
      <c r="I395" s="119">
        <v>80736</v>
      </c>
      <c r="J395" s="119">
        <v>2347291.5</v>
      </c>
      <c r="K395" s="121">
        <v>43172</v>
      </c>
      <c r="L395" s="119">
        <v>271</v>
      </c>
      <c r="M395" s="119" t="s">
        <v>3079</v>
      </c>
    </row>
    <row r="396" spans="1:13">
      <c r="A396" s="119" t="s">
        <v>822</v>
      </c>
      <c r="B396" s="119" t="s">
        <v>395</v>
      </c>
      <c r="C396" s="119">
        <v>3275</v>
      </c>
      <c r="D396" s="119">
        <v>3310</v>
      </c>
      <c r="E396" s="119">
        <v>3165</v>
      </c>
      <c r="F396" s="119">
        <v>3213.9</v>
      </c>
      <c r="G396" s="119">
        <v>3185</v>
      </c>
      <c r="H396" s="119">
        <v>3275.4</v>
      </c>
      <c r="I396" s="119">
        <v>7718</v>
      </c>
      <c r="J396" s="119">
        <v>24942447.25</v>
      </c>
      <c r="K396" s="121">
        <v>43172</v>
      </c>
      <c r="L396" s="119">
        <v>882</v>
      </c>
      <c r="M396" s="119" t="s">
        <v>823</v>
      </c>
    </row>
    <row r="397" spans="1:13">
      <c r="A397" s="119" t="s">
        <v>824</v>
      </c>
      <c r="B397" s="119" t="s">
        <v>395</v>
      </c>
      <c r="C397" s="119">
        <v>880</v>
      </c>
      <c r="D397" s="119">
        <v>887.9</v>
      </c>
      <c r="E397" s="119">
        <v>866.3</v>
      </c>
      <c r="F397" s="119">
        <v>879.65</v>
      </c>
      <c r="G397" s="119">
        <v>877.5</v>
      </c>
      <c r="H397" s="119">
        <v>873.1</v>
      </c>
      <c r="I397" s="119">
        <v>22366</v>
      </c>
      <c r="J397" s="119">
        <v>19678778.850000001</v>
      </c>
      <c r="K397" s="121">
        <v>43172</v>
      </c>
      <c r="L397" s="119">
        <v>933</v>
      </c>
      <c r="M397" s="119" t="s">
        <v>825</v>
      </c>
    </row>
    <row r="398" spans="1:13">
      <c r="A398" s="119" t="s">
        <v>67</v>
      </c>
      <c r="B398" s="119" t="s">
        <v>395</v>
      </c>
      <c r="C398" s="119">
        <v>213.95</v>
      </c>
      <c r="D398" s="119">
        <v>216.5</v>
      </c>
      <c r="E398" s="119">
        <v>212.5</v>
      </c>
      <c r="F398" s="119">
        <v>214.5</v>
      </c>
      <c r="G398" s="119">
        <v>214.5</v>
      </c>
      <c r="H398" s="119">
        <v>213.1</v>
      </c>
      <c r="I398" s="119">
        <v>1344277</v>
      </c>
      <c r="J398" s="119">
        <v>288387804.60000002</v>
      </c>
      <c r="K398" s="121">
        <v>43172</v>
      </c>
      <c r="L398" s="119">
        <v>14067</v>
      </c>
      <c r="M398" s="119" t="s">
        <v>826</v>
      </c>
    </row>
    <row r="399" spans="1:13">
      <c r="A399" s="119" t="s">
        <v>2655</v>
      </c>
      <c r="B399" s="119" t="s">
        <v>395</v>
      </c>
      <c r="C399" s="119">
        <v>62.8</v>
      </c>
      <c r="D399" s="119">
        <v>62.8</v>
      </c>
      <c r="E399" s="119">
        <v>60.15</v>
      </c>
      <c r="F399" s="119">
        <v>61.4</v>
      </c>
      <c r="G399" s="119">
        <v>61.2</v>
      </c>
      <c r="H399" s="119">
        <v>60.15</v>
      </c>
      <c r="I399" s="119">
        <v>525687</v>
      </c>
      <c r="J399" s="119">
        <v>32354397.25</v>
      </c>
      <c r="K399" s="121">
        <v>43172</v>
      </c>
      <c r="L399" s="119">
        <v>3470</v>
      </c>
      <c r="M399" s="119" t="s">
        <v>2656</v>
      </c>
    </row>
    <row r="400" spans="1:13">
      <c r="A400" s="119" t="s">
        <v>2387</v>
      </c>
      <c r="B400" s="119" t="s">
        <v>395</v>
      </c>
      <c r="C400" s="119">
        <v>390.6</v>
      </c>
      <c r="D400" s="119">
        <v>396.95</v>
      </c>
      <c r="E400" s="119">
        <v>386.5</v>
      </c>
      <c r="F400" s="119">
        <v>388.95</v>
      </c>
      <c r="G400" s="119">
        <v>389</v>
      </c>
      <c r="H400" s="119">
        <v>394.3</v>
      </c>
      <c r="I400" s="119">
        <v>6233</v>
      </c>
      <c r="J400" s="119">
        <v>2422142.0499999998</v>
      </c>
      <c r="K400" s="121">
        <v>43172</v>
      </c>
      <c r="L400" s="119">
        <v>122</v>
      </c>
      <c r="M400" s="119" t="s">
        <v>427</v>
      </c>
    </row>
    <row r="401" spans="1:13">
      <c r="A401" s="119" t="s">
        <v>829</v>
      </c>
      <c r="B401" s="119" t="s">
        <v>395</v>
      </c>
      <c r="C401" s="119">
        <v>57</v>
      </c>
      <c r="D401" s="119">
        <v>59.35</v>
      </c>
      <c r="E401" s="119">
        <v>56.2</v>
      </c>
      <c r="F401" s="119">
        <v>59.35</v>
      </c>
      <c r="G401" s="119">
        <v>59.35</v>
      </c>
      <c r="H401" s="119">
        <v>56.55</v>
      </c>
      <c r="I401" s="119">
        <v>1177199</v>
      </c>
      <c r="J401" s="119">
        <v>69085963.549999997</v>
      </c>
      <c r="K401" s="121">
        <v>43172</v>
      </c>
      <c r="L401" s="119">
        <v>3586</v>
      </c>
      <c r="M401" s="119" t="s">
        <v>830</v>
      </c>
    </row>
    <row r="402" spans="1:13">
      <c r="A402" s="119" t="s">
        <v>2284</v>
      </c>
      <c r="B402" s="119" t="s">
        <v>395</v>
      </c>
      <c r="C402" s="119">
        <v>51.7</v>
      </c>
      <c r="D402" s="119">
        <v>60.35</v>
      </c>
      <c r="E402" s="119">
        <v>51.7</v>
      </c>
      <c r="F402" s="119">
        <v>60.1</v>
      </c>
      <c r="G402" s="119">
        <v>60</v>
      </c>
      <c r="H402" s="119">
        <v>50.3</v>
      </c>
      <c r="I402" s="119">
        <v>32190550</v>
      </c>
      <c r="J402" s="119">
        <v>1857557548.95</v>
      </c>
      <c r="K402" s="121">
        <v>43172</v>
      </c>
      <c r="L402" s="119">
        <v>90770</v>
      </c>
      <c r="M402" s="119" t="s">
        <v>828</v>
      </c>
    </row>
    <row r="403" spans="1:13">
      <c r="A403" s="119" t="s">
        <v>831</v>
      </c>
      <c r="B403" s="119" t="s">
        <v>395</v>
      </c>
      <c r="C403" s="119">
        <v>282.2</v>
      </c>
      <c r="D403" s="119">
        <v>290</v>
      </c>
      <c r="E403" s="119">
        <v>280</v>
      </c>
      <c r="F403" s="119">
        <v>281.8</v>
      </c>
      <c r="G403" s="119">
        <v>280.8</v>
      </c>
      <c r="H403" s="119">
        <v>284.8</v>
      </c>
      <c r="I403" s="119">
        <v>104430</v>
      </c>
      <c r="J403" s="119">
        <v>29744579.5</v>
      </c>
      <c r="K403" s="121">
        <v>43172</v>
      </c>
      <c r="L403" s="119">
        <v>3655</v>
      </c>
      <c r="M403" s="119" t="s">
        <v>832</v>
      </c>
    </row>
    <row r="404" spans="1:13">
      <c r="A404" s="119" t="s">
        <v>2541</v>
      </c>
      <c r="B404" s="119" t="s">
        <v>395</v>
      </c>
      <c r="C404" s="119">
        <v>68.5</v>
      </c>
      <c r="D404" s="119">
        <v>69.849999999999994</v>
      </c>
      <c r="E404" s="119">
        <v>68.3</v>
      </c>
      <c r="F404" s="119">
        <v>69.150000000000006</v>
      </c>
      <c r="G404" s="119">
        <v>69.150000000000006</v>
      </c>
      <c r="H404" s="119">
        <v>68.3</v>
      </c>
      <c r="I404" s="119">
        <v>72680</v>
      </c>
      <c r="J404" s="119">
        <v>5030817.6500000004</v>
      </c>
      <c r="K404" s="121">
        <v>43172</v>
      </c>
      <c r="L404" s="119">
        <v>543</v>
      </c>
      <c r="M404" s="119" t="s">
        <v>833</v>
      </c>
    </row>
    <row r="405" spans="1:13">
      <c r="A405" s="119" t="s">
        <v>68</v>
      </c>
      <c r="B405" s="119" t="s">
        <v>395</v>
      </c>
      <c r="C405" s="119">
        <v>94</v>
      </c>
      <c r="D405" s="119">
        <v>97.35</v>
      </c>
      <c r="E405" s="119">
        <v>93.6</v>
      </c>
      <c r="F405" s="119">
        <v>96.35</v>
      </c>
      <c r="G405" s="119">
        <v>96.5</v>
      </c>
      <c r="H405" s="119">
        <v>94.45</v>
      </c>
      <c r="I405" s="119">
        <v>13541557</v>
      </c>
      <c r="J405" s="119">
        <v>1301621087.5999999</v>
      </c>
      <c r="K405" s="121">
        <v>43172</v>
      </c>
      <c r="L405" s="119">
        <v>39451</v>
      </c>
      <c r="M405" s="119" t="s">
        <v>834</v>
      </c>
    </row>
    <row r="406" spans="1:13">
      <c r="A406" s="119" t="s">
        <v>835</v>
      </c>
      <c r="B406" s="119" t="s">
        <v>395</v>
      </c>
      <c r="C406" s="119">
        <v>34.700000000000003</v>
      </c>
      <c r="D406" s="119">
        <v>40.799999999999997</v>
      </c>
      <c r="E406" s="119">
        <v>34.25</v>
      </c>
      <c r="F406" s="119">
        <v>40.1</v>
      </c>
      <c r="G406" s="119">
        <v>40</v>
      </c>
      <c r="H406" s="119">
        <v>34.700000000000003</v>
      </c>
      <c r="I406" s="119">
        <v>4748412</v>
      </c>
      <c r="J406" s="119">
        <v>185335238.69999999</v>
      </c>
      <c r="K406" s="121">
        <v>43172</v>
      </c>
      <c r="L406" s="119">
        <v>14287</v>
      </c>
      <c r="M406" s="119" t="s">
        <v>836</v>
      </c>
    </row>
    <row r="407" spans="1:13">
      <c r="A407" s="119" t="s">
        <v>837</v>
      </c>
      <c r="B407" s="119" t="s">
        <v>395</v>
      </c>
      <c r="C407" s="119">
        <v>35.200000000000003</v>
      </c>
      <c r="D407" s="119">
        <v>41.5</v>
      </c>
      <c r="E407" s="119">
        <v>34.75</v>
      </c>
      <c r="F407" s="119">
        <v>39.1</v>
      </c>
      <c r="G407" s="119">
        <v>39.25</v>
      </c>
      <c r="H407" s="119">
        <v>34.6</v>
      </c>
      <c r="I407" s="119">
        <v>167578</v>
      </c>
      <c r="J407" s="119">
        <v>6626533.5999999996</v>
      </c>
      <c r="K407" s="121">
        <v>43172</v>
      </c>
      <c r="L407" s="119">
        <v>1471</v>
      </c>
      <c r="M407" s="119" t="s">
        <v>838</v>
      </c>
    </row>
    <row r="408" spans="1:13">
      <c r="A408" s="119" t="s">
        <v>839</v>
      </c>
      <c r="B408" s="119" t="s">
        <v>395</v>
      </c>
      <c r="C408" s="119">
        <v>832.85</v>
      </c>
      <c r="D408" s="119">
        <v>835.5</v>
      </c>
      <c r="E408" s="119">
        <v>825.05</v>
      </c>
      <c r="F408" s="119">
        <v>833.55</v>
      </c>
      <c r="G408" s="119">
        <v>835</v>
      </c>
      <c r="H408" s="119">
        <v>827.85</v>
      </c>
      <c r="I408" s="119">
        <v>2959</v>
      </c>
      <c r="J408" s="119">
        <v>2463234.15</v>
      </c>
      <c r="K408" s="121">
        <v>43172</v>
      </c>
      <c r="L408" s="119">
        <v>241</v>
      </c>
      <c r="M408" s="119" t="s">
        <v>840</v>
      </c>
    </row>
    <row r="409" spans="1:13">
      <c r="A409" s="119" t="s">
        <v>841</v>
      </c>
      <c r="B409" s="119" t="s">
        <v>395</v>
      </c>
      <c r="C409" s="119">
        <v>171</v>
      </c>
      <c r="D409" s="119">
        <v>174.4</v>
      </c>
      <c r="E409" s="119">
        <v>169</v>
      </c>
      <c r="F409" s="119">
        <v>171.15</v>
      </c>
      <c r="G409" s="119">
        <v>172</v>
      </c>
      <c r="H409" s="119">
        <v>168.75</v>
      </c>
      <c r="I409" s="119">
        <v>42292</v>
      </c>
      <c r="J409" s="119">
        <v>7278304.9000000004</v>
      </c>
      <c r="K409" s="121">
        <v>43172</v>
      </c>
      <c r="L409" s="119">
        <v>726</v>
      </c>
      <c r="M409" s="119" t="s">
        <v>842</v>
      </c>
    </row>
    <row r="410" spans="1:13">
      <c r="A410" s="119" t="s">
        <v>844</v>
      </c>
      <c r="B410" s="119" t="s">
        <v>395</v>
      </c>
      <c r="C410" s="119">
        <v>700.25</v>
      </c>
      <c r="D410" s="119">
        <v>713.25</v>
      </c>
      <c r="E410" s="119">
        <v>698</v>
      </c>
      <c r="F410" s="119">
        <v>709.55</v>
      </c>
      <c r="G410" s="119">
        <v>705.5</v>
      </c>
      <c r="H410" s="119">
        <v>707.85</v>
      </c>
      <c r="I410" s="119">
        <v>121027</v>
      </c>
      <c r="J410" s="119">
        <v>85516634.400000006</v>
      </c>
      <c r="K410" s="121">
        <v>43172</v>
      </c>
      <c r="L410" s="119">
        <v>9503</v>
      </c>
      <c r="M410" s="119" t="s">
        <v>845</v>
      </c>
    </row>
    <row r="411" spans="1:13">
      <c r="A411" s="119" t="s">
        <v>846</v>
      </c>
      <c r="B411" s="119" t="s">
        <v>395</v>
      </c>
      <c r="C411" s="119">
        <v>648</v>
      </c>
      <c r="D411" s="119">
        <v>659</v>
      </c>
      <c r="E411" s="119">
        <v>637.5</v>
      </c>
      <c r="F411" s="119">
        <v>656.65</v>
      </c>
      <c r="G411" s="119">
        <v>654</v>
      </c>
      <c r="H411" s="119">
        <v>644.4</v>
      </c>
      <c r="I411" s="119">
        <v>45823</v>
      </c>
      <c r="J411" s="119">
        <v>29683534.800000001</v>
      </c>
      <c r="K411" s="121">
        <v>43172</v>
      </c>
      <c r="L411" s="119">
        <v>2376</v>
      </c>
      <c r="M411" s="119" t="s">
        <v>847</v>
      </c>
    </row>
    <row r="412" spans="1:13">
      <c r="A412" s="119" t="s">
        <v>3080</v>
      </c>
      <c r="B412" s="119" t="s">
        <v>395</v>
      </c>
      <c r="C412" s="119">
        <v>62.3</v>
      </c>
      <c r="D412" s="119">
        <v>62.35</v>
      </c>
      <c r="E412" s="119">
        <v>59.15</v>
      </c>
      <c r="F412" s="119">
        <v>60.45</v>
      </c>
      <c r="G412" s="119">
        <v>60.75</v>
      </c>
      <c r="H412" s="119">
        <v>59.8</v>
      </c>
      <c r="I412" s="119">
        <v>6803</v>
      </c>
      <c r="J412" s="119">
        <v>413381.95</v>
      </c>
      <c r="K412" s="121">
        <v>43172</v>
      </c>
      <c r="L412" s="119">
        <v>469</v>
      </c>
      <c r="M412" s="119" t="s">
        <v>3081</v>
      </c>
    </row>
    <row r="413" spans="1:13">
      <c r="A413" s="119" t="s">
        <v>848</v>
      </c>
      <c r="B413" s="119" t="s">
        <v>395</v>
      </c>
      <c r="C413" s="119">
        <v>387.5</v>
      </c>
      <c r="D413" s="119">
        <v>404</v>
      </c>
      <c r="E413" s="119">
        <v>385.1</v>
      </c>
      <c r="F413" s="119">
        <v>389.65</v>
      </c>
      <c r="G413" s="119">
        <v>389</v>
      </c>
      <c r="H413" s="119">
        <v>387.15</v>
      </c>
      <c r="I413" s="119">
        <v>80728</v>
      </c>
      <c r="J413" s="119">
        <v>31831609.949999999</v>
      </c>
      <c r="K413" s="121">
        <v>43172</v>
      </c>
      <c r="L413" s="119">
        <v>2518</v>
      </c>
      <c r="M413" s="119" t="s">
        <v>849</v>
      </c>
    </row>
    <row r="414" spans="1:13">
      <c r="A414" s="119" t="s">
        <v>850</v>
      </c>
      <c r="B414" s="119" t="s">
        <v>395</v>
      </c>
      <c r="C414" s="119">
        <v>465</v>
      </c>
      <c r="D414" s="119">
        <v>475.05</v>
      </c>
      <c r="E414" s="119">
        <v>456.1</v>
      </c>
      <c r="F414" s="119">
        <v>461.1</v>
      </c>
      <c r="G414" s="119">
        <v>463</v>
      </c>
      <c r="H414" s="119">
        <v>464.6</v>
      </c>
      <c r="I414" s="119">
        <v>3755</v>
      </c>
      <c r="J414" s="119">
        <v>1750233.45</v>
      </c>
      <c r="K414" s="121">
        <v>43172</v>
      </c>
      <c r="L414" s="119">
        <v>589</v>
      </c>
      <c r="M414" s="119" t="s">
        <v>851</v>
      </c>
    </row>
    <row r="415" spans="1:13">
      <c r="A415" s="119" t="s">
        <v>852</v>
      </c>
      <c r="B415" s="119" t="s">
        <v>395</v>
      </c>
      <c r="C415" s="119">
        <v>80.5</v>
      </c>
      <c r="D415" s="119">
        <v>96.4</v>
      </c>
      <c r="E415" s="119">
        <v>79.5</v>
      </c>
      <c r="F415" s="119">
        <v>96.4</v>
      </c>
      <c r="G415" s="119">
        <v>96.4</v>
      </c>
      <c r="H415" s="119">
        <v>80.349999999999994</v>
      </c>
      <c r="I415" s="119">
        <v>413894</v>
      </c>
      <c r="J415" s="119">
        <v>38415666.049999997</v>
      </c>
      <c r="K415" s="121">
        <v>43172</v>
      </c>
      <c r="L415" s="119">
        <v>3990</v>
      </c>
      <c r="M415" s="119" t="s">
        <v>853</v>
      </c>
    </row>
    <row r="416" spans="1:13">
      <c r="A416" s="119" t="s">
        <v>854</v>
      </c>
      <c r="B416" s="119" t="s">
        <v>395</v>
      </c>
      <c r="C416" s="119">
        <v>148.5</v>
      </c>
      <c r="D416" s="119">
        <v>154</v>
      </c>
      <c r="E416" s="119">
        <v>147.94999999999999</v>
      </c>
      <c r="F416" s="119">
        <v>152.55000000000001</v>
      </c>
      <c r="G416" s="119">
        <v>152.19999999999999</v>
      </c>
      <c r="H416" s="119">
        <v>149.30000000000001</v>
      </c>
      <c r="I416" s="119">
        <v>10381464</v>
      </c>
      <c r="J416" s="119">
        <v>1581586704.5999999</v>
      </c>
      <c r="K416" s="121">
        <v>43172</v>
      </c>
      <c r="L416" s="119">
        <v>48337</v>
      </c>
      <c r="M416" s="119" t="s">
        <v>855</v>
      </c>
    </row>
    <row r="417" spans="1:13">
      <c r="A417" s="119" t="s">
        <v>2577</v>
      </c>
      <c r="B417" s="119" t="s">
        <v>395</v>
      </c>
      <c r="C417" s="119">
        <v>239.25</v>
      </c>
      <c r="D417" s="119">
        <v>239.25</v>
      </c>
      <c r="E417" s="119">
        <v>230.15</v>
      </c>
      <c r="F417" s="119">
        <v>237.1</v>
      </c>
      <c r="G417" s="119">
        <v>238.85</v>
      </c>
      <c r="H417" s="119">
        <v>231.95</v>
      </c>
      <c r="I417" s="119">
        <v>2917</v>
      </c>
      <c r="J417" s="119">
        <v>689327.65</v>
      </c>
      <c r="K417" s="121">
        <v>43172</v>
      </c>
      <c r="L417" s="119">
        <v>33</v>
      </c>
      <c r="M417" s="119" t="s">
        <v>2578</v>
      </c>
    </row>
    <row r="418" spans="1:13">
      <c r="A418" s="119" t="s">
        <v>856</v>
      </c>
      <c r="B418" s="119" t="s">
        <v>395</v>
      </c>
      <c r="C418" s="119">
        <v>1565</v>
      </c>
      <c r="D418" s="119">
        <v>1577</v>
      </c>
      <c r="E418" s="119">
        <v>1529.5</v>
      </c>
      <c r="F418" s="119">
        <v>1552.5</v>
      </c>
      <c r="G418" s="119">
        <v>1540</v>
      </c>
      <c r="H418" s="119">
        <v>1549.05</v>
      </c>
      <c r="I418" s="119">
        <v>2110</v>
      </c>
      <c r="J418" s="119">
        <v>3284003.55</v>
      </c>
      <c r="K418" s="121">
        <v>43172</v>
      </c>
      <c r="L418" s="119">
        <v>116</v>
      </c>
      <c r="M418" s="119" t="s">
        <v>857</v>
      </c>
    </row>
    <row r="419" spans="1:13">
      <c r="A419" s="119" t="s">
        <v>2911</v>
      </c>
      <c r="B419" s="119" t="s">
        <v>395</v>
      </c>
      <c r="C419" s="119">
        <v>502</v>
      </c>
      <c r="D419" s="119">
        <v>513.6</v>
      </c>
      <c r="E419" s="119">
        <v>502</v>
      </c>
      <c r="F419" s="119">
        <v>506.85</v>
      </c>
      <c r="G419" s="119">
        <v>506.85</v>
      </c>
      <c r="H419" s="119">
        <v>500.95</v>
      </c>
      <c r="I419" s="119">
        <v>218097</v>
      </c>
      <c r="J419" s="119">
        <v>110904223.8</v>
      </c>
      <c r="K419" s="121">
        <v>43172</v>
      </c>
      <c r="L419" s="119">
        <v>8807</v>
      </c>
      <c r="M419" s="119" t="s">
        <v>2912</v>
      </c>
    </row>
    <row r="420" spans="1:13">
      <c r="A420" s="119" t="s">
        <v>2915</v>
      </c>
      <c r="B420" s="119" t="s">
        <v>395</v>
      </c>
      <c r="C420" s="119">
        <v>680</v>
      </c>
      <c r="D420" s="119">
        <v>690</v>
      </c>
      <c r="E420" s="119">
        <v>678.4</v>
      </c>
      <c r="F420" s="119">
        <v>689.05</v>
      </c>
      <c r="G420" s="119">
        <v>690</v>
      </c>
      <c r="H420" s="119">
        <v>682.25</v>
      </c>
      <c r="I420" s="119">
        <v>42873</v>
      </c>
      <c r="J420" s="119">
        <v>29539812.199999999</v>
      </c>
      <c r="K420" s="121">
        <v>43172</v>
      </c>
      <c r="L420" s="119">
        <v>2971</v>
      </c>
      <c r="M420" s="119" t="s">
        <v>2916</v>
      </c>
    </row>
    <row r="421" spans="1:13">
      <c r="A421" s="119" t="s">
        <v>858</v>
      </c>
      <c r="B421" s="119" t="s">
        <v>395</v>
      </c>
      <c r="C421" s="119">
        <v>49.4</v>
      </c>
      <c r="D421" s="119">
        <v>50.3</v>
      </c>
      <c r="E421" s="119">
        <v>48.85</v>
      </c>
      <c r="F421" s="119">
        <v>49.65</v>
      </c>
      <c r="G421" s="119">
        <v>49.8</v>
      </c>
      <c r="H421" s="119">
        <v>49.35</v>
      </c>
      <c r="I421" s="119">
        <v>5050130</v>
      </c>
      <c r="J421" s="119">
        <v>250729727.59999999</v>
      </c>
      <c r="K421" s="121">
        <v>43172</v>
      </c>
      <c r="L421" s="119">
        <v>15235</v>
      </c>
      <c r="M421" s="119" t="s">
        <v>859</v>
      </c>
    </row>
    <row r="422" spans="1:13">
      <c r="A422" s="119" t="s">
        <v>860</v>
      </c>
      <c r="B422" s="119" t="s">
        <v>395</v>
      </c>
      <c r="C422" s="119">
        <v>141.5</v>
      </c>
      <c r="D422" s="119">
        <v>143.44999999999999</v>
      </c>
      <c r="E422" s="119">
        <v>139.80000000000001</v>
      </c>
      <c r="F422" s="119">
        <v>141.05000000000001</v>
      </c>
      <c r="G422" s="119">
        <v>141.30000000000001</v>
      </c>
      <c r="H422" s="119">
        <v>140.44999999999999</v>
      </c>
      <c r="I422" s="119">
        <v>162311</v>
      </c>
      <c r="J422" s="119">
        <v>22992721.800000001</v>
      </c>
      <c r="K422" s="121">
        <v>43172</v>
      </c>
      <c r="L422" s="119">
        <v>3495</v>
      </c>
      <c r="M422" s="119" t="s">
        <v>861</v>
      </c>
    </row>
    <row r="423" spans="1:13">
      <c r="A423" s="119" t="s">
        <v>862</v>
      </c>
      <c r="B423" s="119" t="s">
        <v>395</v>
      </c>
      <c r="C423" s="119">
        <v>254.4</v>
      </c>
      <c r="D423" s="119">
        <v>259.89999999999998</v>
      </c>
      <c r="E423" s="119">
        <v>250.25</v>
      </c>
      <c r="F423" s="119">
        <v>253.8</v>
      </c>
      <c r="G423" s="119">
        <v>255.7</v>
      </c>
      <c r="H423" s="119">
        <v>254.9</v>
      </c>
      <c r="I423" s="119">
        <v>79440</v>
      </c>
      <c r="J423" s="119">
        <v>20296967</v>
      </c>
      <c r="K423" s="121">
        <v>43172</v>
      </c>
      <c r="L423" s="119">
        <v>1483</v>
      </c>
      <c r="M423" s="119" t="s">
        <v>863</v>
      </c>
    </row>
    <row r="424" spans="1:13">
      <c r="A424" s="119" t="s">
        <v>69</v>
      </c>
      <c r="B424" s="119" t="s">
        <v>395</v>
      </c>
      <c r="C424" s="119">
        <v>450</v>
      </c>
      <c r="D424" s="119">
        <v>458</v>
      </c>
      <c r="E424" s="119">
        <v>440</v>
      </c>
      <c r="F424" s="119">
        <v>455.95</v>
      </c>
      <c r="G424" s="119">
        <v>458</v>
      </c>
      <c r="H424" s="119">
        <v>446.45</v>
      </c>
      <c r="I424" s="119">
        <v>2779069</v>
      </c>
      <c r="J424" s="119">
        <v>1257382629.6500001</v>
      </c>
      <c r="K424" s="121">
        <v>43172</v>
      </c>
      <c r="L424" s="119">
        <v>39710</v>
      </c>
      <c r="M424" s="119" t="s">
        <v>864</v>
      </c>
    </row>
    <row r="425" spans="1:13">
      <c r="A425" s="119" t="s">
        <v>3302</v>
      </c>
      <c r="B425" s="119" t="s">
        <v>395</v>
      </c>
      <c r="C425" s="119">
        <v>1524</v>
      </c>
      <c r="D425" s="119">
        <v>1532.25</v>
      </c>
      <c r="E425" s="119">
        <v>1487.05</v>
      </c>
      <c r="F425" s="119">
        <v>1498.15</v>
      </c>
      <c r="G425" s="119">
        <v>1490</v>
      </c>
      <c r="H425" s="119">
        <v>1499.8</v>
      </c>
      <c r="I425" s="119">
        <v>31151</v>
      </c>
      <c r="J425" s="119">
        <v>46763750.799999997</v>
      </c>
      <c r="K425" s="121">
        <v>43172</v>
      </c>
      <c r="L425" s="119">
        <v>3862</v>
      </c>
      <c r="M425" s="119" t="s">
        <v>3303</v>
      </c>
    </row>
    <row r="426" spans="1:13">
      <c r="A426" s="119" t="s">
        <v>2936</v>
      </c>
      <c r="B426" s="119" t="s">
        <v>395</v>
      </c>
      <c r="C426" s="119">
        <v>283</v>
      </c>
      <c r="D426" s="119">
        <v>288</v>
      </c>
      <c r="E426" s="119">
        <v>273.5</v>
      </c>
      <c r="F426" s="119">
        <v>285.2</v>
      </c>
      <c r="G426" s="119">
        <v>288</v>
      </c>
      <c r="H426" s="119">
        <v>279.14999999999998</v>
      </c>
      <c r="I426" s="119">
        <v>4401</v>
      </c>
      <c r="J426" s="119">
        <v>1235959.6499999999</v>
      </c>
      <c r="K426" s="121">
        <v>43172</v>
      </c>
      <c r="L426" s="119">
        <v>207</v>
      </c>
      <c r="M426" s="119" t="s">
        <v>2937</v>
      </c>
    </row>
    <row r="427" spans="1:13">
      <c r="A427" s="119" t="s">
        <v>865</v>
      </c>
      <c r="B427" s="119" t="s">
        <v>395</v>
      </c>
      <c r="C427" s="119">
        <v>2.85</v>
      </c>
      <c r="D427" s="119">
        <v>2.9</v>
      </c>
      <c r="E427" s="119">
        <v>2.75</v>
      </c>
      <c r="F427" s="119">
        <v>2.8</v>
      </c>
      <c r="G427" s="119">
        <v>2.8</v>
      </c>
      <c r="H427" s="119">
        <v>2.8</v>
      </c>
      <c r="I427" s="119">
        <v>3063861</v>
      </c>
      <c r="J427" s="119">
        <v>8685630.3000000007</v>
      </c>
      <c r="K427" s="121">
        <v>43172</v>
      </c>
      <c r="L427" s="119">
        <v>1565</v>
      </c>
      <c r="M427" s="119" t="s">
        <v>866</v>
      </c>
    </row>
    <row r="428" spans="1:13">
      <c r="A428" s="119" t="s">
        <v>867</v>
      </c>
      <c r="B428" s="119" t="s">
        <v>395</v>
      </c>
      <c r="C428" s="119">
        <v>409.8</v>
      </c>
      <c r="D428" s="119">
        <v>413</v>
      </c>
      <c r="E428" s="119">
        <v>402.65</v>
      </c>
      <c r="F428" s="119">
        <v>411.3</v>
      </c>
      <c r="G428" s="119">
        <v>406.25</v>
      </c>
      <c r="H428" s="119">
        <v>404.85</v>
      </c>
      <c r="I428" s="119">
        <v>1861</v>
      </c>
      <c r="J428" s="119">
        <v>763595.2</v>
      </c>
      <c r="K428" s="121">
        <v>43172</v>
      </c>
      <c r="L428" s="119">
        <v>98</v>
      </c>
      <c r="M428" s="119" t="s">
        <v>868</v>
      </c>
    </row>
    <row r="429" spans="1:13">
      <c r="A429" s="119" t="s">
        <v>869</v>
      </c>
      <c r="B429" s="119" t="s">
        <v>395</v>
      </c>
      <c r="C429" s="119">
        <v>319</v>
      </c>
      <c r="D429" s="119">
        <v>329.5</v>
      </c>
      <c r="E429" s="119">
        <v>312</v>
      </c>
      <c r="F429" s="119">
        <v>325.25</v>
      </c>
      <c r="G429" s="119">
        <v>327.9</v>
      </c>
      <c r="H429" s="119">
        <v>318.8</v>
      </c>
      <c r="I429" s="119">
        <v>6900</v>
      </c>
      <c r="J429" s="119">
        <v>2235759.4</v>
      </c>
      <c r="K429" s="121">
        <v>43172</v>
      </c>
      <c r="L429" s="119">
        <v>280</v>
      </c>
      <c r="M429" s="119" t="s">
        <v>870</v>
      </c>
    </row>
    <row r="430" spans="1:13">
      <c r="A430" s="119" t="s">
        <v>871</v>
      </c>
      <c r="B430" s="119" t="s">
        <v>395</v>
      </c>
      <c r="C430" s="119">
        <v>135.15</v>
      </c>
      <c r="D430" s="119">
        <v>139</v>
      </c>
      <c r="E430" s="119">
        <v>132</v>
      </c>
      <c r="F430" s="119">
        <v>135.35</v>
      </c>
      <c r="G430" s="119">
        <v>134.30000000000001</v>
      </c>
      <c r="H430" s="119">
        <v>135.35</v>
      </c>
      <c r="I430" s="119">
        <v>137715</v>
      </c>
      <c r="J430" s="119">
        <v>18790712.25</v>
      </c>
      <c r="K430" s="121">
        <v>43172</v>
      </c>
      <c r="L430" s="119">
        <v>1739</v>
      </c>
      <c r="M430" s="119" t="s">
        <v>872</v>
      </c>
    </row>
    <row r="431" spans="1:13">
      <c r="A431" s="119" t="s">
        <v>3082</v>
      </c>
      <c r="B431" s="119" t="s">
        <v>395</v>
      </c>
      <c r="C431" s="119">
        <v>78.5</v>
      </c>
      <c r="D431" s="119">
        <v>84.7</v>
      </c>
      <c r="E431" s="119">
        <v>78.099999999999994</v>
      </c>
      <c r="F431" s="119">
        <v>80.25</v>
      </c>
      <c r="G431" s="119">
        <v>80.25</v>
      </c>
      <c r="H431" s="119">
        <v>80.7</v>
      </c>
      <c r="I431" s="119">
        <v>11303</v>
      </c>
      <c r="J431" s="119">
        <v>941254.25</v>
      </c>
      <c r="K431" s="121">
        <v>43172</v>
      </c>
      <c r="L431" s="119">
        <v>27</v>
      </c>
      <c r="M431" s="119" t="s">
        <v>3083</v>
      </c>
    </row>
    <row r="432" spans="1:13">
      <c r="A432" s="119" t="s">
        <v>873</v>
      </c>
      <c r="B432" s="119" t="s">
        <v>395</v>
      </c>
      <c r="C432" s="119">
        <v>33.049999999999997</v>
      </c>
      <c r="D432" s="119">
        <v>35.25</v>
      </c>
      <c r="E432" s="119">
        <v>33.049999999999997</v>
      </c>
      <c r="F432" s="119">
        <v>34.549999999999997</v>
      </c>
      <c r="G432" s="119">
        <v>34.299999999999997</v>
      </c>
      <c r="H432" s="119">
        <v>33.950000000000003</v>
      </c>
      <c r="I432" s="119">
        <v>42876</v>
      </c>
      <c r="J432" s="119">
        <v>1480734.35</v>
      </c>
      <c r="K432" s="121">
        <v>43172</v>
      </c>
      <c r="L432" s="119">
        <v>348</v>
      </c>
      <c r="M432" s="119" t="s">
        <v>874</v>
      </c>
    </row>
    <row r="433" spans="1:13">
      <c r="A433" s="119" t="s">
        <v>875</v>
      </c>
      <c r="B433" s="119" t="s">
        <v>395</v>
      </c>
      <c r="C433" s="119">
        <v>920.05</v>
      </c>
      <c r="D433" s="119">
        <v>938.75</v>
      </c>
      <c r="E433" s="119">
        <v>920</v>
      </c>
      <c r="F433" s="119">
        <v>922</v>
      </c>
      <c r="G433" s="119">
        <v>926</v>
      </c>
      <c r="H433" s="119">
        <v>929.35</v>
      </c>
      <c r="I433" s="119">
        <v>26901</v>
      </c>
      <c r="J433" s="119">
        <v>24810933.350000001</v>
      </c>
      <c r="K433" s="121">
        <v>43172</v>
      </c>
      <c r="L433" s="119">
        <v>1014</v>
      </c>
      <c r="M433" s="119" t="s">
        <v>876</v>
      </c>
    </row>
    <row r="434" spans="1:13">
      <c r="A434" s="119" t="s">
        <v>877</v>
      </c>
      <c r="B434" s="119" t="s">
        <v>395</v>
      </c>
      <c r="C434" s="119">
        <v>101.05</v>
      </c>
      <c r="D434" s="119">
        <v>103.9</v>
      </c>
      <c r="E434" s="119">
        <v>101.05</v>
      </c>
      <c r="F434" s="119">
        <v>102.9</v>
      </c>
      <c r="G434" s="119">
        <v>103.2</v>
      </c>
      <c r="H434" s="119">
        <v>101.65</v>
      </c>
      <c r="I434" s="119">
        <v>722400</v>
      </c>
      <c r="J434" s="119">
        <v>74326087.200000003</v>
      </c>
      <c r="K434" s="121">
        <v>43172</v>
      </c>
      <c r="L434" s="119">
        <v>4162</v>
      </c>
      <c r="M434" s="119" t="s">
        <v>878</v>
      </c>
    </row>
    <row r="435" spans="1:13">
      <c r="A435" s="119" t="s">
        <v>3309</v>
      </c>
      <c r="B435" s="119" t="s">
        <v>395</v>
      </c>
      <c r="C435" s="119">
        <v>205</v>
      </c>
      <c r="D435" s="119">
        <v>210</v>
      </c>
      <c r="E435" s="119">
        <v>203.7</v>
      </c>
      <c r="F435" s="119">
        <v>205.75</v>
      </c>
      <c r="G435" s="119">
        <v>207</v>
      </c>
      <c r="H435" s="119">
        <v>206.85</v>
      </c>
      <c r="I435" s="119">
        <v>100375</v>
      </c>
      <c r="J435" s="119">
        <v>20797555.199999999</v>
      </c>
      <c r="K435" s="121">
        <v>43172</v>
      </c>
      <c r="L435" s="119">
        <v>1788</v>
      </c>
      <c r="M435" s="119" t="s">
        <v>3310</v>
      </c>
    </row>
    <row r="436" spans="1:13">
      <c r="A436" s="119" t="s">
        <v>388</v>
      </c>
      <c r="B436" s="119" t="s">
        <v>395</v>
      </c>
      <c r="C436" s="119">
        <v>205.8</v>
      </c>
      <c r="D436" s="119">
        <v>214.8</v>
      </c>
      <c r="E436" s="119">
        <v>205.8</v>
      </c>
      <c r="F436" s="119">
        <v>213.65</v>
      </c>
      <c r="G436" s="119">
        <v>214.5</v>
      </c>
      <c r="H436" s="119">
        <v>208.1</v>
      </c>
      <c r="I436" s="119">
        <v>71918</v>
      </c>
      <c r="J436" s="119">
        <v>15222134.050000001</v>
      </c>
      <c r="K436" s="121">
        <v>43172</v>
      </c>
      <c r="L436" s="119">
        <v>3403</v>
      </c>
      <c r="M436" s="119" t="s">
        <v>879</v>
      </c>
    </row>
    <row r="437" spans="1:13">
      <c r="A437" s="119" t="s">
        <v>880</v>
      </c>
      <c r="B437" s="119" t="s">
        <v>395</v>
      </c>
      <c r="C437" s="119">
        <v>137.4</v>
      </c>
      <c r="D437" s="119">
        <v>138.55000000000001</v>
      </c>
      <c r="E437" s="119">
        <v>133.65</v>
      </c>
      <c r="F437" s="119">
        <v>134.69999999999999</v>
      </c>
      <c r="G437" s="119">
        <v>134</v>
      </c>
      <c r="H437" s="119">
        <v>135.9</v>
      </c>
      <c r="I437" s="119">
        <v>5131</v>
      </c>
      <c r="J437" s="119">
        <v>697536.75</v>
      </c>
      <c r="K437" s="121">
        <v>43172</v>
      </c>
      <c r="L437" s="119">
        <v>180</v>
      </c>
      <c r="M437" s="119" t="s">
        <v>881</v>
      </c>
    </row>
    <row r="438" spans="1:13">
      <c r="A438" s="119" t="s">
        <v>882</v>
      </c>
      <c r="B438" s="119" t="s">
        <v>395</v>
      </c>
      <c r="C438" s="119">
        <v>265.3</v>
      </c>
      <c r="D438" s="119">
        <v>272</v>
      </c>
      <c r="E438" s="119">
        <v>260.10000000000002</v>
      </c>
      <c r="F438" s="119">
        <v>266.14999999999998</v>
      </c>
      <c r="G438" s="119">
        <v>266.05</v>
      </c>
      <c r="H438" s="119">
        <v>262.3</v>
      </c>
      <c r="I438" s="119">
        <v>49329</v>
      </c>
      <c r="J438" s="119">
        <v>13199143.199999999</v>
      </c>
      <c r="K438" s="121">
        <v>43172</v>
      </c>
      <c r="L438" s="119">
        <v>1347</v>
      </c>
      <c r="M438" s="119" t="s">
        <v>883</v>
      </c>
    </row>
    <row r="439" spans="1:13">
      <c r="A439" s="119" t="s">
        <v>3084</v>
      </c>
      <c r="B439" s="119" t="s">
        <v>395</v>
      </c>
      <c r="C439" s="119">
        <v>12.05</v>
      </c>
      <c r="D439" s="119">
        <v>12.2</v>
      </c>
      <c r="E439" s="119">
        <v>11.6</v>
      </c>
      <c r="F439" s="119">
        <v>11.9</v>
      </c>
      <c r="G439" s="119">
        <v>11.9</v>
      </c>
      <c r="H439" s="119">
        <v>12.15</v>
      </c>
      <c r="I439" s="119">
        <v>587067</v>
      </c>
      <c r="J439" s="119">
        <v>6952260.6500000004</v>
      </c>
      <c r="K439" s="121">
        <v>43172</v>
      </c>
      <c r="L439" s="119">
        <v>825</v>
      </c>
      <c r="M439" s="119" t="s">
        <v>3085</v>
      </c>
    </row>
    <row r="440" spans="1:13">
      <c r="A440" s="119" t="s">
        <v>884</v>
      </c>
      <c r="B440" s="119" t="s">
        <v>395</v>
      </c>
      <c r="C440" s="119">
        <v>52.9</v>
      </c>
      <c r="D440" s="119">
        <v>53.3</v>
      </c>
      <c r="E440" s="119">
        <v>49.7</v>
      </c>
      <c r="F440" s="119">
        <v>52.1</v>
      </c>
      <c r="G440" s="119">
        <v>51.7</v>
      </c>
      <c r="H440" s="119">
        <v>52.85</v>
      </c>
      <c r="I440" s="119">
        <v>1406314</v>
      </c>
      <c r="J440" s="119">
        <v>72410850.599999994</v>
      </c>
      <c r="K440" s="121">
        <v>43172</v>
      </c>
      <c r="L440" s="119">
        <v>3243</v>
      </c>
      <c r="M440" s="119" t="s">
        <v>885</v>
      </c>
    </row>
    <row r="441" spans="1:13">
      <c r="A441" s="119" t="s">
        <v>2413</v>
      </c>
      <c r="B441" s="119" t="s">
        <v>395</v>
      </c>
      <c r="C441" s="119">
        <v>101</v>
      </c>
      <c r="D441" s="119">
        <v>102.5</v>
      </c>
      <c r="E441" s="119">
        <v>101</v>
      </c>
      <c r="F441" s="119">
        <v>101.6</v>
      </c>
      <c r="G441" s="119">
        <v>101.8</v>
      </c>
      <c r="H441" s="119">
        <v>101</v>
      </c>
      <c r="I441" s="119">
        <v>208438</v>
      </c>
      <c r="J441" s="119">
        <v>21187881.699999999</v>
      </c>
      <c r="K441" s="121">
        <v>43172</v>
      </c>
      <c r="L441" s="119">
        <v>2772</v>
      </c>
      <c r="M441" s="119" t="s">
        <v>886</v>
      </c>
    </row>
    <row r="442" spans="1:13">
      <c r="A442" s="119" t="s">
        <v>2253</v>
      </c>
      <c r="B442" s="119" t="s">
        <v>395</v>
      </c>
      <c r="C442" s="119">
        <v>846</v>
      </c>
      <c r="D442" s="119">
        <v>855.25</v>
      </c>
      <c r="E442" s="119">
        <v>827.1</v>
      </c>
      <c r="F442" s="119">
        <v>830.05</v>
      </c>
      <c r="G442" s="119">
        <v>827.1</v>
      </c>
      <c r="H442" s="119">
        <v>846.8</v>
      </c>
      <c r="I442" s="119">
        <v>7089</v>
      </c>
      <c r="J442" s="119">
        <v>5951244.6500000004</v>
      </c>
      <c r="K442" s="121">
        <v>43172</v>
      </c>
      <c r="L442" s="119">
        <v>507</v>
      </c>
      <c r="M442" s="119" t="s">
        <v>440</v>
      </c>
    </row>
    <row r="443" spans="1:13">
      <c r="A443" s="119" t="s">
        <v>198</v>
      </c>
      <c r="B443" s="119" t="s">
        <v>395</v>
      </c>
      <c r="C443" s="119">
        <v>356</v>
      </c>
      <c r="D443" s="119">
        <v>361.75</v>
      </c>
      <c r="E443" s="119">
        <v>352.5</v>
      </c>
      <c r="F443" s="119">
        <v>359.05</v>
      </c>
      <c r="G443" s="119">
        <v>358.4</v>
      </c>
      <c r="H443" s="119">
        <v>355.05</v>
      </c>
      <c r="I443" s="119">
        <v>32677</v>
      </c>
      <c r="J443" s="119">
        <v>11713101.75</v>
      </c>
      <c r="K443" s="121">
        <v>43172</v>
      </c>
      <c r="L443" s="119">
        <v>2365</v>
      </c>
      <c r="M443" s="119" t="s">
        <v>887</v>
      </c>
    </row>
    <row r="444" spans="1:13">
      <c r="A444" s="119" t="s">
        <v>2254</v>
      </c>
      <c r="B444" s="119" t="s">
        <v>395</v>
      </c>
      <c r="C444" s="119">
        <v>388.3</v>
      </c>
      <c r="D444" s="119">
        <v>391.4</v>
      </c>
      <c r="E444" s="119">
        <v>384.05</v>
      </c>
      <c r="F444" s="119">
        <v>386.8</v>
      </c>
      <c r="G444" s="119">
        <v>384.05</v>
      </c>
      <c r="H444" s="119">
        <v>390.4</v>
      </c>
      <c r="I444" s="119">
        <v>22984</v>
      </c>
      <c r="J444" s="119">
        <v>8912971.1500000004</v>
      </c>
      <c r="K444" s="121">
        <v>43172</v>
      </c>
      <c r="L444" s="119">
        <v>1578</v>
      </c>
      <c r="M444" s="119" t="s">
        <v>460</v>
      </c>
    </row>
    <row r="445" spans="1:13">
      <c r="A445" s="119" t="s">
        <v>888</v>
      </c>
      <c r="B445" s="119" t="s">
        <v>395</v>
      </c>
      <c r="C445" s="119">
        <v>264.5</v>
      </c>
      <c r="D445" s="119">
        <v>272.3</v>
      </c>
      <c r="E445" s="119">
        <v>262.35000000000002</v>
      </c>
      <c r="F445" s="119">
        <v>267.14999999999998</v>
      </c>
      <c r="G445" s="119">
        <v>267.39999999999998</v>
      </c>
      <c r="H445" s="119">
        <v>264.64999999999998</v>
      </c>
      <c r="I445" s="119">
        <v>172864</v>
      </c>
      <c r="J445" s="119">
        <v>46318830.700000003</v>
      </c>
      <c r="K445" s="121">
        <v>43172</v>
      </c>
      <c r="L445" s="119">
        <v>2949</v>
      </c>
      <c r="M445" s="119" t="s">
        <v>889</v>
      </c>
    </row>
    <row r="446" spans="1:13">
      <c r="A446" s="119" t="s">
        <v>890</v>
      </c>
      <c r="B446" s="119" t="s">
        <v>395</v>
      </c>
      <c r="C446" s="119">
        <v>380</v>
      </c>
      <c r="D446" s="119">
        <v>399.95</v>
      </c>
      <c r="E446" s="119">
        <v>378</v>
      </c>
      <c r="F446" s="119">
        <v>397.25</v>
      </c>
      <c r="G446" s="119">
        <v>399.5</v>
      </c>
      <c r="H446" s="119">
        <v>379.3</v>
      </c>
      <c r="I446" s="119">
        <v>200096</v>
      </c>
      <c r="J446" s="119">
        <v>78886947.25</v>
      </c>
      <c r="K446" s="121">
        <v>43172</v>
      </c>
      <c r="L446" s="119">
        <v>4954</v>
      </c>
      <c r="M446" s="119" t="s">
        <v>891</v>
      </c>
    </row>
    <row r="447" spans="1:13">
      <c r="A447" s="119" t="s">
        <v>2786</v>
      </c>
      <c r="B447" s="119" t="s">
        <v>395</v>
      </c>
      <c r="C447" s="119">
        <v>700.4</v>
      </c>
      <c r="D447" s="119">
        <v>709.5</v>
      </c>
      <c r="E447" s="119">
        <v>700.25</v>
      </c>
      <c r="F447" s="119">
        <v>704.75</v>
      </c>
      <c r="G447" s="119">
        <v>703.8</v>
      </c>
      <c r="H447" s="119">
        <v>700.4</v>
      </c>
      <c r="I447" s="119">
        <v>42850</v>
      </c>
      <c r="J447" s="119">
        <v>30228380.100000001</v>
      </c>
      <c r="K447" s="121">
        <v>43172</v>
      </c>
      <c r="L447" s="119">
        <v>2404</v>
      </c>
      <c r="M447" s="119" t="s">
        <v>2787</v>
      </c>
    </row>
    <row r="448" spans="1:13">
      <c r="A448" s="119" t="s">
        <v>3086</v>
      </c>
      <c r="B448" s="119" t="s">
        <v>395</v>
      </c>
      <c r="C448" s="119">
        <v>68</v>
      </c>
      <c r="D448" s="119">
        <v>68</v>
      </c>
      <c r="E448" s="119">
        <v>66.55</v>
      </c>
      <c r="F448" s="119">
        <v>66.650000000000006</v>
      </c>
      <c r="G448" s="119">
        <v>66.650000000000006</v>
      </c>
      <c r="H448" s="119">
        <v>67.25</v>
      </c>
      <c r="I448" s="119">
        <v>4705</v>
      </c>
      <c r="J448" s="119">
        <v>316083.3</v>
      </c>
      <c r="K448" s="121">
        <v>43172</v>
      </c>
      <c r="L448" s="119">
        <v>28</v>
      </c>
      <c r="M448" s="119" t="s">
        <v>3087</v>
      </c>
    </row>
    <row r="449" spans="1:13">
      <c r="A449" s="119" t="s">
        <v>892</v>
      </c>
      <c r="B449" s="119" t="s">
        <v>395</v>
      </c>
      <c r="C449" s="119">
        <v>6649.65</v>
      </c>
      <c r="D449" s="119">
        <v>6649.7</v>
      </c>
      <c r="E449" s="119">
        <v>6555.1</v>
      </c>
      <c r="F449" s="119">
        <v>6608.25</v>
      </c>
      <c r="G449" s="119">
        <v>6600</v>
      </c>
      <c r="H449" s="119">
        <v>6599.65</v>
      </c>
      <c r="I449" s="119">
        <v>3078</v>
      </c>
      <c r="J449" s="119">
        <v>20326404.350000001</v>
      </c>
      <c r="K449" s="121">
        <v>43172</v>
      </c>
      <c r="L449" s="119">
        <v>812</v>
      </c>
      <c r="M449" s="119" t="s">
        <v>893</v>
      </c>
    </row>
    <row r="450" spans="1:13">
      <c r="A450" s="119" t="s">
        <v>894</v>
      </c>
      <c r="B450" s="119" t="s">
        <v>395</v>
      </c>
      <c r="C450" s="119">
        <v>31.25</v>
      </c>
      <c r="D450" s="119">
        <v>31.9</v>
      </c>
      <c r="E450" s="119">
        <v>30.85</v>
      </c>
      <c r="F450" s="119">
        <v>31.6</v>
      </c>
      <c r="G450" s="119">
        <v>31.8</v>
      </c>
      <c r="H450" s="119">
        <v>30.95</v>
      </c>
      <c r="I450" s="119">
        <v>146755</v>
      </c>
      <c r="J450" s="119">
        <v>4635485.95</v>
      </c>
      <c r="K450" s="121">
        <v>43172</v>
      </c>
      <c r="L450" s="119">
        <v>566</v>
      </c>
      <c r="M450" s="119" t="s">
        <v>895</v>
      </c>
    </row>
    <row r="451" spans="1:13">
      <c r="A451" s="119" t="s">
        <v>896</v>
      </c>
      <c r="B451" s="119" t="s">
        <v>395</v>
      </c>
      <c r="C451" s="119">
        <v>103.8</v>
      </c>
      <c r="D451" s="119">
        <v>106.1</v>
      </c>
      <c r="E451" s="119">
        <v>103.1</v>
      </c>
      <c r="F451" s="119">
        <v>104.85</v>
      </c>
      <c r="G451" s="119">
        <v>104.5</v>
      </c>
      <c r="H451" s="119">
        <v>103.65</v>
      </c>
      <c r="I451" s="119">
        <v>168979</v>
      </c>
      <c r="J451" s="119">
        <v>17764181.850000001</v>
      </c>
      <c r="K451" s="121">
        <v>43172</v>
      </c>
      <c r="L451" s="119">
        <v>1169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14.25</v>
      </c>
      <c r="D452" s="119">
        <v>14.25</v>
      </c>
      <c r="E452" s="119">
        <v>14.25</v>
      </c>
      <c r="F452" s="119">
        <v>14.25</v>
      </c>
      <c r="G452" s="119">
        <v>14.25</v>
      </c>
      <c r="H452" s="119">
        <v>15</v>
      </c>
      <c r="I452" s="119">
        <v>37585</v>
      </c>
      <c r="J452" s="119">
        <v>535586.25</v>
      </c>
      <c r="K452" s="121">
        <v>43172</v>
      </c>
      <c r="L452" s="119">
        <v>228</v>
      </c>
      <c r="M452" s="119" t="s">
        <v>899</v>
      </c>
    </row>
    <row r="453" spans="1:13">
      <c r="A453" s="119" t="s">
        <v>2303</v>
      </c>
      <c r="B453" s="119" t="s">
        <v>395</v>
      </c>
      <c r="C453" s="119">
        <v>556.70000000000005</v>
      </c>
      <c r="D453" s="119">
        <v>560</v>
      </c>
      <c r="E453" s="119">
        <v>556</v>
      </c>
      <c r="F453" s="119">
        <v>560</v>
      </c>
      <c r="G453" s="119">
        <v>560</v>
      </c>
      <c r="H453" s="119">
        <v>555.1</v>
      </c>
      <c r="I453" s="119">
        <v>251</v>
      </c>
      <c r="J453" s="119">
        <v>140538.70000000001</v>
      </c>
      <c r="K453" s="121">
        <v>43172</v>
      </c>
      <c r="L453" s="119">
        <v>13</v>
      </c>
      <c r="M453" s="119" t="s">
        <v>2304</v>
      </c>
    </row>
    <row r="454" spans="1:13">
      <c r="A454" s="119" t="s">
        <v>900</v>
      </c>
      <c r="B454" s="119" t="s">
        <v>395</v>
      </c>
      <c r="C454" s="119">
        <v>2258</v>
      </c>
      <c r="D454" s="119">
        <v>2290</v>
      </c>
      <c r="E454" s="119">
        <v>2250</v>
      </c>
      <c r="F454" s="119">
        <v>2269.3000000000002</v>
      </c>
      <c r="G454" s="119">
        <v>2282.5</v>
      </c>
      <c r="H454" s="119">
        <v>2256.15</v>
      </c>
      <c r="I454" s="119">
        <v>9145</v>
      </c>
      <c r="J454" s="119">
        <v>20704435.449999999</v>
      </c>
      <c r="K454" s="121">
        <v>43172</v>
      </c>
      <c r="L454" s="119">
        <v>1674</v>
      </c>
      <c r="M454" s="119" t="s">
        <v>901</v>
      </c>
    </row>
    <row r="455" spans="1:13">
      <c r="A455" s="119" t="s">
        <v>70</v>
      </c>
      <c r="B455" s="119" t="s">
        <v>395</v>
      </c>
      <c r="C455" s="119">
        <v>536.95000000000005</v>
      </c>
      <c r="D455" s="119">
        <v>540.95000000000005</v>
      </c>
      <c r="E455" s="119">
        <v>533</v>
      </c>
      <c r="F455" s="119">
        <v>538.15</v>
      </c>
      <c r="G455" s="119">
        <v>537.45000000000005</v>
      </c>
      <c r="H455" s="119">
        <v>536.65</v>
      </c>
      <c r="I455" s="119">
        <v>501265</v>
      </c>
      <c r="J455" s="119">
        <v>269091839.69999999</v>
      </c>
      <c r="K455" s="121">
        <v>43172</v>
      </c>
      <c r="L455" s="119">
        <v>16194</v>
      </c>
      <c r="M455" s="119" t="s">
        <v>902</v>
      </c>
    </row>
    <row r="456" spans="1:13">
      <c r="A456" s="119" t="s">
        <v>903</v>
      </c>
      <c r="B456" s="119" t="s">
        <v>395</v>
      </c>
      <c r="C456" s="119">
        <v>139.69999999999999</v>
      </c>
      <c r="D456" s="119">
        <v>141.55000000000001</v>
      </c>
      <c r="E456" s="119">
        <v>132.94999999999999</v>
      </c>
      <c r="F456" s="119">
        <v>134.65</v>
      </c>
      <c r="G456" s="119">
        <v>134</v>
      </c>
      <c r="H456" s="119">
        <v>139.69999999999999</v>
      </c>
      <c r="I456" s="119">
        <v>22559</v>
      </c>
      <c r="J456" s="119">
        <v>3083314.45</v>
      </c>
      <c r="K456" s="121">
        <v>43172</v>
      </c>
      <c r="L456" s="119">
        <v>436</v>
      </c>
      <c r="M456" s="119" t="s">
        <v>904</v>
      </c>
    </row>
    <row r="457" spans="1:13">
      <c r="A457" s="119" t="s">
        <v>3088</v>
      </c>
      <c r="B457" s="119" t="s">
        <v>395</v>
      </c>
      <c r="C457" s="119">
        <v>27</v>
      </c>
      <c r="D457" s="119">
        <v>27.1</v>
      </c>
      <c r="E457" s="119">
        <v>26.1</v>
      </c>
      <c r="F457" s="119">
        <v>26.8</v>
      </c>
      <c r="G457" s="119">
        <v>26.75</v>
      </c>
      <c r="H457" s="119">
        <v>26.35</v>
      </c>
      <c r="I457" s="119">
        <v>147484</v>
      </c>
      <c r="J457" s="119">
        <v>3899789.25</v>
      </c>
      <c r="K457" s="121">
        <v>43172</v>
      </c>
      <c r="L457" s="119">
        <v>164</v>
      </c>
      <c r="M457" s="119" t="s">
        <v>3089</v>
      </c>
    </row>
    <row r="458" spans="1:13">
      <c r="A458" s="119" t="s">
        <v>3090</v>
      </c>
      <c r="B458" s="119" t="s">
        <v>395</v>
      </c>
      <c r="C458" s="119">
        <v>119</v>
      </c>
      <c r="D458" s="119">
        <v>124.9</v>
      </c>
      <c r="E458" s="119">
        <v>118.35</v>
      </c>
      <c r="F458" s="119">
        <v>122.95</v>
      </c>
      <c r="G458" s="119">
        <v>123.85</v>
      </c>
      <c r="H458" s="119">
        <v>119.05</v>
      </c>
      <c r="I458" s="119">
        <v>39240</v>
      </c>
      <c r="J458" s="119">
        <v>4808019.5</v>
      </c>
      <c r="K458" s="121">
        <v>43172</v>
      </c>
      <c r="L458" s="119">
        <v>552</v>
      </c>
      <c r="M458" s="119" t="s">
        <v>3091</v>
      </c>
    </row>
    <row r="459" spans="1:13">
      <c r="A459" s="119" t="s">
        <v>905</v>
      </c>
      <c r="B459" s="119" t="s">
        <v>395</v>
      </c>
      <c r="C459" s="119">
        <v>904.95</v>
      </c>
      <c r="D459" s="119">
        <v>923.9</v>
      </c>
      <c r="E459" s="119">
        <v>901</v>
      </c>
      <c r="F459" s="119">
        <v>911.4</v>
      </c>
      <c r="G459" s="119">
        <v>913</v>
      </c>
      <c r="H459" s="119">
        <v>901.9</v>
      </c>
      <c r="I459" s="119">
        <v>12939</v>
      </c>
      <c r="J459" s="119">
        <v>11820198.35</v>
      </c>
      <c r="K459" s="121">
        <v>43172</v>
      </c>
      <c r="L459" s="119">
        <v>877</v>
      </c>
      <c r="M459" s="119" t="s">
        <v>906</v>
      </c>
    </row>
    <row r="460" spans="1:13">
      <c r="A460" s="119" t="s">
        <v>907</v>
      </c>
      <c r="B460" s="119" t="s">
        <v>395</v>
      </c>
      <c r="C460" s="119">
        <v>127.75</v>
      </c>
      <c r="D460" s="119">
        <v>132</v>
      </c>
      <c r="E460" s="119">
        <v>127.3</v>
      </c>
      <c r="F460" s="119">
        <v>128.5</v>
      </c>
      <c r="G460" s="119">
        <v>128.5</v>
      </c>
      <c r="H460" s="119">
        <v>128.35</v>
      </c>
      <c r="I460" s="119">
        <v>198398</v>
      </c>
      <c r="J460" s="119">
        <v>25690030.100000001</v>
      </c>
      <c r="K460" s="121">
        <v>43172</v>
      </c>
      <c r="L460" s="119">
        <v>2540</v>
      </c>
      <c r="M460" s="119" t="s">
        <v>908</v>
      </c>
    </row>
    <row r="461" spans="1:13">
      <c r="A461" s="119" t="s">
        <v>3378</v>
      </c>
      <c r="B461" s="119" t="s">
        <v>395</v>
      </c>
      <c r="C461" s="119">
        <v>710</v>
      </c>
      <c r="D461" s="119">
        <v>710</v>
      </c>
      <c r="E461" s="119">
        <v>685.2</v>
      </c>
      <c r="F461" s="119">
        <v>703.6</v>
      </c>
      <c r="G461" s="119">
        <v>704</v>
      </c>
      <c r="H461" s="119">
        <v>702.9</v>
      </c>
      <c r="I461" s="119">
        <v>424</v>
      </c>
      <c r="J461" s="119">
        <v>297288.5</v>
      </c>
      <c r="K461" s="121">
        <v>43172</v>
      </c>
      <c r="L461" s="119">
        <v>22</v>
      </c>
      <c r="M461" s="119" t="s">
        <v>3379</v>
      </c>
    </row>
    <row r="462" spans="1:13">
      <c r="A462" s="119" t="s">
        <v>71</v>
      </c>
      <c r="B462" s="119" t="s">
        <v>395</v>
      </c>
      <c r="C462" s="119">
        <v>17.3</v>
      </c>
      <c r="D462" s="119">
        <v>17.75</v>
      </c>
      <c r="E462" s="119">
        <v>17.2</v>
      </c>
      <c r="F462" s="119">
        <v>17.55</v>
      </c>
      <c r="G462" s="119">
        <v>17.55</v>
      </c>
      <c r="H462" s="119">
        <v>17.45</v>
      </c>
      <c r="I462" s="119">
        <v>26497276</v>
      </c>
      <c r="J462" s="119">
        <v>464781572.69999999</v>
      </c>
      <c r="K462" s="121">
        <v>43172</v>
      </c>
      <c r="L462" s="119">
        <v>15218</v>
      </c>
      <c r="M462" s="119" t="s">
        <v>909</v>
      </c>
    </row>
    <row r="463" spans="1:13">
      <c r="A463" s="119" t="s">
        <v>2278</v>
      </c>
      <c r="B463" s="119" t="s">
        <v>395</v>
      </c>
      <c r="C463" s="119">
        <v>439</v>
      </c>
      <c r="D463" s="119">
        <v>444.75</v>
      </c>
      <c r="E463" s="119">
        <v>435</v>
      </c>
      <c r="F463" s="119">
        <v>436.85</v>
      </c>
      <c r="G463" s="119">
        <v>436.5</v>
      </c>
      <c r="H463" s="119">
        <v>439.55</v>
      </c>
      <c r="I463" s="119">
        <v>13920</v>
      </c>
      <c r="J463" s="119">
        <v>6103138.5</v>
      </c>
      <c r="K463" s="121">
        <v>43172</v>
      </c>
      <c r="L463" s="119">
        <v>553</v>
      </c>
      <c r="M463" s="119" t="s">
        <v>2279</v>
      </c>
    </row>
    <row r="464" spans="1:13">
      <c r="A464" s="119" t="s">
        <v>910</v>
      </c>
      <c r="B464" s="119" t="s">
        <v>395</v>
      </c>
      <c r="C464" s="119">
        <v>402.15</v>
      </c>
      <c r="D464" s="119">
        <v>418.5</v>
      </c>
      <c r="E464" s="119">
        <v>402.1</v>
      </c>
      <c r="F464" s="119">
        <v>416.8</v>
      </c>
      <c r="G464" s="119">
        <v>416.65</v>
      </c>
      <c r="H464" s="119">
        <v>406.65</v>
      </c>
      <c r="I464" s="119">
        <v>930425</v>
      </c>
      <c r="J464" s="119">
        <v>383749595.94999999</v>
      </c>
      <c r="K464" s="121">
        <v>43172</v>
      </c>
      <c r="L464" s="119">
        <v>16571</v>
      </c>
      <c r="M464" s="119" t="s">
        <v>911</v>
      </c>
    </row>
    <row r="465" spans="1:13">
      <c r="A465" s="119" t="s">
        <v>2657</v>
      </c>
      <c r="B465" s="119" t="s">
        <v>395</v>
      </c>
      <c r="C465" s="119">
        <v>920</v>
      </c>
      <c r="D465" s="119">
        <v>969</v>
      </c>
      <c r="E465" s="119">
        <v>910.2</v>
      </c>
      <c r="F465" s="119">
        <v>951.7</v>
      </c>
      <c r="G465" s="119">
        <v>948</v>
      </c>
      <c r="H465" s="119">
        <v>925.95</v>
      </c>
      <c r="I465" s="119">
        <v>477402</v>
      </c>
      <c r="J465" s="119">
        <v>450089661.89999998</v>
      </c>
      <c r="K465" s="121">
        <v>43172</v>
      </c>
      <c r="L465" s="119">
        <v>14883</v>
      </c>
      <c r="M465" s="119" t="s">
        <v>2658</v>
      </c>
    </row>
    <row r="466" spans="1:13">
      <c r="A466" s="119" t="s">
        <v>912</v>
      </c>
      <c r="B466" s="119" t="s">
        <v>395</v>
      </c>
      <c r="C466" s="119">
        <v>525</v>
      </c>
      <c r="D466" s="119">
        <v>535</v>
      </c>
      <c r="E466" s="119">
        <v>525</v>
      </c>
      <c r="F466" s="119">
        <v>527.79999999999995</v>
      </c>
      <c r="G466" s="119">
        <v>526.29999999999995</v>
      </c>
      <c r="H466" s="119">
        <v>530.20000000000005</v>
      </c>
      <c r="I466" s="119">
        <v>1963</v>
      </c>
      <c r="J466" s="119">
        <v>1040394.75</v>
      </c>
      <c r="K466" s="121">
        <v>43172</v>
      </c>
      <c r="L466" s="119">
        <v>63</v>
      </c>
      <c r="M466" s="119" t="s">
        <v>913</v>
      </c>
    </row>
    <row r="467" spans="1:13">
      <c r="A467" s="119" t="s">
        <v>914</v>
      </c>
      <c r="B467" s="119" t="s">
        <v>395</v>
      </c>
      <c r="C467" s="119">
        <v>833.95</v>
      </c>
      <c r="D467" s="119">
        <v>878.7</v>
      </c>
      <c r="E467" s="119">
        <v>833.95</v>
      </c>
      <c r="F467" s="119">
        <v>873.25</v>
      </c>
      <c r="G467" s="119">
        <v>871.5</v>
      </c>
      <c r="H467" s="119">
        <v>833.65</v>
      </c>
      <c r="I467" s="119">
        <v>155122</v>
      </c>
      <c r="J467" s="119">
        <v>132802890.15000001</v>
      </c>
      <c r="K467" s="121">
        <v>43172</v>
      </c>
      <c r="L467" s="119">
        <v>5748</v>
      </c>
      <c r="M467" s="119" t="s">
        <v>915</v>
      </c>
    </row>
    <row r="468" spans="1:13">
      <c r="A468" s="119" t="s">
        <v>2755</v>
      </c>
      <c r="B468" s="119" t="s">
        <v>395</v>
      </c>
      <c r="C468" s="119">
        <v>650.5</v>
      </c>
      <c r="D468" s="119">
        <v>684.9</v>
      </c>
      <c r="E468" s="119">
        <v>648.29999999999995</v>
      </c>
      <c r="F468" s="119">
        <v>674.55</v>
      </c>
      <c r="G468" s="119">
        <v>675.7</v>
      </c>
      <c r="H468" s="119">
        <v>647.9</v>
      </c>
      <c r="I468" s="119">
        <v>615463</v>
      </c>
      <c r="J468" s="119">
        <v>413881319.89999998</v>
      </c>
      <c r="K468" s="121">
        <v>43172</v>
      </c>
      <c r="L468" s="119">
        <v>19890</v>
      </c>
      <c r="M468" s="119" t="s">
        <v>2756</v>
      </c>
    </row>
    <row r="469" spans="1:13">
      <c r="A469" s="119" t="s">
        <v>350</v>
      </c>
      <c r="B469" s="119" t="s">
        <v>395</v>
      </c>
      <c r="C469" s="119">
        <v>1084.7</v>
      </c>
      <c r="D469" s="119">
        <v>1096.0999999999999</v>
      </c>
      <c r="E469" s="119">
        <v>1076</v>
      </c>
      <c r="F469" s="119">
        <v>1092.45</v>
      </c>
      <c r="G469" s="119">
        <v>1093.05</v>
      </c>
      <c r="H469" s="119">
        <v>1078.5999999999999</v>
      </c>
      <c r="I469" s="119">
        <v>288849</v>
      </c>
      <c r="J469" s="119">
        <v>313182482.69999999</v>
      </c>
      <c r="K469" s="121">
        <v>43172</v>
      </c>
      <c r="L469" s="119">
        <v>18655</v>
      </c>
      <c r="M469" s="119" t="s">
        <v>916</v>
      </c>
    </row>
    <row r="470" spans="1:13">
      <c r="A470" s="119" t="s">
        <v>72</v>
      </c>
      <c r="B470" s="119" t="s">
        <v>395</v>
      </c>
      <c r="C470" s="119">
        <v>532</v>
      </c>
      <c r="D470" s="119">
        <v>549.70000000000005</v>
      </c>
      <c r="E470" s="119">
        <v>532</v>
      </c>
      <c r="F470" s="119">
        <v>547.54999999999995</v>
      </c>
      <c r="G470" s="119">
        <v>546.4</v>
      </c>
      <c r="H470" s="119">
        <v>538.54999999999995</v>
      </c>
      <c r="I470" s="119">
        <v>369094</v>
      </c>
      <c r="J470" s="119">
        <v>200932911.55000001</v>
      </c>
      <c r="K470" s="121">
        <v>43172</v>
      </c>
      <c r="L470" s="119">
        <v>11291</v>
      </c>
      <c r="M470" s="119" t="s">
        <v>917</v>
      </c>
    </row>
    <row r="471" spans="1:13">
      <c r="A471" s="119" t="s">
        <v>918</v>
      </c>
      <c r="B471" s="119" t="s">
        <v>395</v>
      </c>
      <c r="C471" s="119">
        <v>745</v>
      </c>
      <c r="D471" s="119">
        <v>785</v>
      </c>
      <c r="E471" s="119">
        <v>735.1</v>
      </c>
      <c r="F471" s="119">
        <v>763.4</v>
      </c>
      <c r="G471" s="119">
        <v>764</v>
      </c>
      <c r="H471" s="119">
        <v>736.2</v>
      </c>
      <c r="I471" s="119">
        <v>157756</v>
      </c>
      <c r="J471" s="119">
        <v>120983800.05</v>
      </c>
      <c r="K471" s="121">
        <v>43172</v>
      </c>
      <c r="L471" s="119">
        <v>5847</v>
      </c>
      <c r="M471" s="119" t="s">
        <v>919</v>
      </c>
    </row>
    <row r="472" spans="1:13">
      <c r="A472" s="119" t="s">
        <v>2501</v>
      </c>
      <c r="B472" s="119" t="s">
        <v>395</v>
      </c>
      <c r="C472" s="119">
        <v>86.55</v>
      </c>
      <c r="D472" s="119">
        <v>94.7</v>
      </c>
      <c r="E472" s="119">
        <v>86</v>
      </c>
      <c r="F472" s="119">
        <v>90</v>
      </c>
      <c r="G472" s="119">
        <v>91</v>
      </c>
      <c r="H472" s="119">
        <v>87.5</v>
      </c>
      <c r="I472" s="119">
        <v>372648</v>
      </c>
      <c r="J472" s="119">
        <v>34113214.350000001</v>
      </c>
      <c r="K472" s="121">
        <v>43172</v>
      </c>
      <c r="L472" s="119">
        <v>2787</v>
      </c>
      <c r="M472" s="119" t="s">
        <v>2502</v>
      </c>
    </row>
    <row r="473" spans="1:13">
      <c r="A473" s="119" t="s">
        <v>3092</v>
      </c>
      <c r="B473" s="119" t="s">
        <v>395</v>
      </c>
      <c r="C473" s="119">
        <v>14</v>
      </c>
      <c r="D473" s="119">
        <v>14.3</v>
      </c>
      <c r="E473" s="119">
        <v>13.7</v>
      </c>
      <c r="F473" s="119">
        <v>14.1</v>
      </c>
      <c r="G473" s="119">
        <v>14.15</v>
      </c>
      <c r="H473" s="119">
        <v>13.65</v>
      </c>
      <c r="I473" s="119">
        <v>20593</v>
      </c>
      <c r="J473" s="119">
        <v>290548.55</v>
      </c>
      <c r="K473" s="121">
        <v>43172</v>
      </c>
      <c r="L473" s="119">
        <v>54</v>
      </c>
      <c r="M473" s="119" t="s">
        <v>3093</v>
      </c>
    </row>
    <row r="474" spans="1:13">
      <c r="A474" s="119" t="s">
        <v>3094</v>
      </c>
      <c r="B474" s="119" t="s">
        <v>395</v>
      </c>
      <c r="C474" s="119">
        <v>22</v>
      </c>
      <c r="D474" s="119">
        <v>22.6</v>
      </c>
      <c r="E474" s="119">
        <v>21.3</v>
      </c>
      <c r="F474" s="119">
        <v>22.45</v>
      </c>
      <c r="G474" s="119">
        <v>22.5</v>
      </c>
      <c r="H474" s="119">
        <v>21.55</v>
      </c>
      <c r="I474" s="119">
        <v>21925</v>
      </c>
      <c r="J474" s="119">
        <v>484882.5</v>
      </c>
      <c r="K474" s="121">
        <v>43172</v>
      </c>
      <c r="L474" s="119">
        <v>99</v>
      </c>
      <c r="M474" s="119" t="s">
        <v>3095</v>
      </c>
    </row>
    <row r="475" spans="1:13">
      <c r="A475" s="119" t="s">
        <v>2763</v>
      </c>
      <c r="B475" s="119" t="s">
        <v>395</v>
      </c>
      <c r="C475" s="119">
        <v>2720.7</v>
      </c>
      <c r="D475" s="119">
        <v>2723.9</v>
      </c>
      <c r="E475" s="119">
        <v>2714</v>
      </c>
      <c r="F475" s="119">
        <v>2715.6</v>
      </c>
      <c r="G475" s="119">
        <v>2715.25</v>
      </c>
      <c r="H475" s="119">
        <v>2720.25</v>
      </c>
      <c r="I475" s="119">
        <v>19229</v>
      </c>
      <c r="J475" s="119">
        <v>52229565.5</v>
      </c>
      <c r="K475" s="121">
        <v>43172</v>
      </c>
      <c r="L475" s="119">
        <v>893</v>
      </c>
      <c r="M475" s="119" t="s">
        <v>2764</v>
      </c>
    </row>
    <row r="476" spans="1:13">
      <c r="A476" s="119" t="s">
        <v>920</v>
      </c>
      <c r="B476" s="119" t="s">
        <v>395</v>
      </c>
      <c r="C476" s="119">
        <v>68.8</v>
      </c>
      <c r="D476" s="119">
        <v>69.5</v>
      </c>
      <c r="E476" s="119">
        <v>65.650000000000006</v>
      </c>
      <c r="F476" s="119">
        <v>66.45</v>
      </c>
      <c r="G476" s="119">
        <v>68.75</v>
      </c>
      <c r="H476" s="119">
        <v>68.75</v>
      </c>
      <c r="I476" s="119">
        <v>129041</v>
      </c>
      <c r="J476" s="119">
        <v>8649543.0999999996</v>
      </c>
      <c r="K476" s="121">
        <v>43172</v>
      </c>
      <c r="L476" s="119">
        <v>542</v>
      </c>
      <c r="M476" s="119" t="s">
        <v>921</v>
      </c>
    </row>
    <row r="477" spans="1:13">
      <c r="A477" s="119" t="s">
        <v>2843</v>
      </c>
      <c r="B477" s="119" t="s">
        <v>395</v>
      </c>
      <c r="C477" s="119">
        <v>197</v>
      </c>
      <c r="D477" s="119">
        <v>202.8</v>
      </c>
      <c r="E477" s="119">
        <v>193.45</v>
      </c>
      <c r="F477" s="119">
        <v>196.75</v>
      </c>
      <c r="G477" s="119">
        <v>195.1</v>
      </c>
      <c r="H477" s="119">
        <v>197.15</v>
      </c>
      <c r="I477" s="119">
        <v>100010</v>
      </c>
      <c r="J477" s="119">
        <v>19779292.649999999</v>
      </c>
      <c r="K477" s="121">
        <v>43172</v>
      </c>
      <c r="L477" s="119">
        <v>1331</v>
      </c>
      <c r="M477" s="119" t="s">
        <v>2844</v>
      </c>
    </row>
    <row r="478" spans="1:13">
      <c r="A478" s="119" t="s">
        <v>2765</v>
      </c>
      <c r="B478" s="119" t="s">
        <v>395</v>
      </c>
      <c r="C478" s="119">
        <v>276.10000000000002</v>
      </c>
      <c r="D478" s="119">
        <v>278.8</v>
      </c>
      <c r="E478" s="119">
        <v>276</v>
      </c>
      <c r="F478" s="119">
        <v>276.55</v>
      </c>
      <c r="G478" s="119">
        <v>277</v>
      </c>
      <c r="H478" s="119">
        <v>277.05</v>
      </c>
      <c r="I478" s="119">
        <v>1020</v>
      </c>
      <c r="J478" s="119">
        <v>282159.95</v>
      </c>
      <c r="K478" s="121">
        <v>43172</v>
      </c>
      <c r="L478" s="119">
        <v>36</v>
      </c>
      <c r="M478" s="119" t="s">
        <v>2766</v>
      </c>
    </row>
    <row r="479" spans="1:13">
      <c r="A479" s="119" t="s">
        <v>2767</v>
      </c>
      <c r="B479" s="119" t="s">
        <v>395</v>
      </c>
      <c r="C479" s="119">
        <v>2707.8</v>
      </c>
      <c r="D479" s="119">
        <v>2734.4</v>
      </c>
      <c r="E479" s="119">
        <v>2704.95</v>
      </c>
      <c r="F479" s="119">
        <v>2706.05</v>
      </c>
      <c r="G479" s="119">
        <v>2705.15</v>
      </c>
      <c r="H479" s="119">
        <v>2706.85</v>
      </c>
      <c r="I479" s="119">
        <v>681</v>
      </c>
      <c r="J479" s="119">
        <v>1845270.4</v>
      </c>
      <c r="K479" s="121">
        <v>43172</v>
      </c>
      <c r="L479" s="119">
        <v>111</v>
      </c>
      <c r="M479" s="119" t="s">
        <v>2768</v>
      </c>
    </row>
    <row r="480" spans="1:13">
      <c r="A480" s="119" t="s">
        <v>3096</v>
      </c>
      <c r="B480" s="119" t="s">
        <v>395</v>
      </c>
      <c r="C480" s="119">
        <v>13.15</v>
      </c>
      <c r="D480" s="119">
        <v>13.85</v>
      </c>
      <c r="E480" s="119">
        <v>13.15</v>
      </c>
      <c r="F480" s="119">
        <v>13.55</v>
      </c>
      <c r="G480" s="119">
        <v>13.55</v>
      </c>
      <c r="H480" s="119">
        <v>13.75</v>
      </c>
      <c r="I480" s="119">
        <v>2452</v>
      </c>
      <c r="J480" s="119">
        <v>32898.85</v>
      </c>
      <c r="K480" s="121">
        <v>43172</v>
      </c>
      <c r="L480" s="119">
        <v>27</v>
      </c>
      <c r="M480" s="119" t="s">
        <v>3097</v>
      </c>
    </row>
    <row r="481" spans="1:13">
      <c r="A481" s="119" t="s">
        <v>2845</v>
      </c>
      <c r="B481" s="119" t="s">
        <v>395</v>
      </c>
      <c r="C481" s="119">
        <v>460</v>
      </c>
      <c r="D481" s="119">
        <v>483</v>
      </c>
      <c r="E481" s="119">
        <v>455</v>
      </c>
      <c r="F481" s="119">
        <v>483</v>
      </c>
      <c r="G481" s="119">
        <v>483</v>
      </c>
      <c r="H481" s="119">
        <v>460</v>
      </c>
      <c r="I481" s="119">
        <v>443289</v>
      </c>
      <c r="J481" s="119">
        <v>211601971.40000001</v>
      </c>
      <c r="K481" s="121">
        <v>43172</v>
      </c>
      <c r="L481" s="119">
        <v>6954</v>
      </c>
      <c r="M481" s="119" t="s">
        <v>2846</v>
      </c>
    </row>
    <row r="482" spans="1:13">
      <c r="A482" s="119" t="s">
        <v>318</v>
      </c>
      <c r="B482" s="119" t="s">
        <v>395</v>
      </c>
      <c r="C482" s="119">
        <v>143</v>
      </c>
      <c r="D482" s="119">
        <v>143</v>
      </c>
      <c r="E482" s="119">
        <v>138.75</v>
      </c>
      <c r="F482" s="119">
        <v>140.05000000000001</v>
      </c>
      <c r="G482" s="119">
        <v>140.05000000000001</v>
      </c>
      <c r="H482" s="119">
        <v>143.19999999999999</v>
      </c>
      <c r="I482" s="119">
        <v>304938</v>
      </c>
      <c r="J482" s="119">
        <v>42916195.549999997</v>
      </c>
      <c r="K482" s="121">
        <v>43172</v>
      </c>
      <c r="L482" s="119">
        <v>5063</v>
      </c>
      <c r="M482" s="119" t="s">
        <v>922</v>
      </c>
    </row>
    <row r="483" spans="1:13">
      <c r="A483" s="119" t="s">
        <v>2195</v>
      </c>
      <c r="B483" s="119" t="s">
        <v>395</v>
      </c>
      <c r="C483" s="119">
        <v>181.85</v>
      </c>
      <c r="D483" s="119">
        <v>185</v>
      </c>
      <c r="E483" s="119">
        <v>180.65</v>
      </c>
      <c r="F483" s="119">
        <v>183.5</v>
      </c>
      <c r="G483" s="119">
        <v>184</v>
      </c>
      <c r="H483" s="119">
        <v>180.15</v>
      </c>
      <c r="I483" s="119">
        <v>37833</v>
      </c>
      <c r="J483" s="119">
        <v>6931804.7000000002</v>
      </c>
      <c r="K483" s="121">
        <v>43172</v>
      </c>
      <c r="L483" s="119">
        <v>407</v>
      </c>
      <c r="M483" s="119" t="s">
        <v>2196</v>
      </c>
    </row>
    <row r="484" spans="1:13">
      <c r="A484" s="119" t="s">
        <v>355</v>
      </c>
      <c r="B484" s="119" t="s">
        <v>395</v>
      </c>
      <c r="C484" s="119">
        <v>108.2</v>
      </c>
      <c r="D484" s="119">
        <v>111.85</v>
      </c>
      <c r="E484" s="119">
        <v>108</v>
      </c>
      <c r="F484" s="119">
        <v>109.9</v>
      </c>
      <c r="G484" s="119">
        <v>109.8</v>
      </c>
      <c r="H484" s="119">
        <v>108.5</v>
      </c>
      <c r="I484" s="119">
        <v>1648683</v>
      </c>
      <c r="J484" s="119">
        <v>181880064.34999999</v>
      </c>
      <c r="K484" s="121">
        <v>43172</v>
      </c>
      <c r="L484" s="119">
        <v>7979</v>
      </c>
      <c r="M484" s="119" t="s">
        <v>923</v>
      </c>
    </row>
    <row r="485" spans="1:13">
      <c r="A485" s="119" t="s">
        <v>924</v>
      </c>
      <c r="B485" s="119" t="s">
        <v>395</v>
      </c>
      <c r="C485" s="119">
        <v>675</v>
      </c>
      <c r="D485" s="119">
        <v>708.5</v>
      </c>
      <c r="E485" s="119">
        <v>670</v>
      </c>
      <c r="F485" s="119">
        <v>708.5</v>
      </c>
      <c r="G485" s="119">
        <v>708.5</v>
      </c>
      <c r="H485" s="119">
        <v>674.8</v>
      </c>
      <c r="I485" s="119">
        <v>2906366</v>
      </c>
      <c r="J485" s="119">
        <v>2042512651.8499999</v>
      </c>
      <c r="K485" s="121">
        <v>43172</v>
      </c>
      <c r="L485" s="119">
        <v>36795</v>
      </c>
      <c r="M485" s="119" t="s">
        <v>925</v>
      </c>
    </row>
    <row r="486" spans="1:13">
      <c r="A486" s="119" t="s">
        <v>73</v>
      </c>
      <c r="B486" s="119" t="s">
        <v>395</v>
      </c>
      <c r="C486" s="119">
        <v>1108</v>
      </c>
      <c r="D486" s="119">
        <v>1114.3</v>
      </c>
      <c r="E486" s="119">
        <v>1098.2</v>
      </c>
      <c r="F486" s="119">
        <v>1109.2</v>
      </c>
      <c r="G486" s="119">
        <v>1109.3</v>
      </c>
      <c r="H486" s="119">
        <v>1106</v>
      </c>
      <c r="I486" s="119">
        <v>843768</v>
      </c>
      <c r="J486" s="119">
        <v>933954783.64999998</v>
      </c>
      <c r="K486" s="121">
        <v>43172</v>
      </c>
      <c r="L486" s="119">
        <v>27900</v>
      </c>
      <c r="M486" s="119" t="s">
        <v>2277</v>
      </c>
    </row>
    <row r="487" spans="1:13">
      <c r="A487" s="119" t="s">
        <v>390</v>
      </c>
      <c r="B487" s="119" t="s">
        <v>395</v>
      </c>
      <c r="C487" s="119">
        <v>157.9</v>
      </c>
      <c r="D487" s="119">
        <v>160.94999999999999</v>
      </c>
      <c r="E487" s="119">
        <v>156.1</v>
      </c>
      <c r="F487" s="119">
        <v>158.19999999999999</v>
      </c>
      <c r="G487" s="119">
        <v>158.6</v>
      </c>
      <c r="H487" s="119">
        <v>157.05000000000001</v>
      </c>
      <c r="I487" s="119">
        <v>52997</v>
      </c>
      <c r="J487" s="119">
        <v>8398282.5</v>
      </c>
      <c r="K487" s="121">
        <v>43172</v>
      </c>
      <c r="L487" s="119">
        <v>1065</v>
      </c>
      <c r="M487" s="119" t="s">
        <v>926</v>
      </c>
    </row>
    <row r="488" spans="1:13">
      <c r="A488" s="119" t="s">
        <v>927</v>
      </c>
      <c r="B488" s="119" t="s">
        <v>395</v>
      </c>
      <c r="C488" s="119">
        <v>119</v>
      </c>
      <c r="D488" s="119">
        <v>120.15</v>
      </c>
      <c r="E488" s="119">
        <v>118.2</v>
      </c>
      <c r="F488" s="119">
        <v>119</v>
      </c>
      <c r="G488" s="119">
        <v>118.8</v>
      </c>
      <c r="H488" s="119">
        <v>119.4</v>
      </c>
      <c r="I488" s="119">
        <v>460160</v>
      </c>
      <c r="J488" s="119">
        <v>54885035.350000001</v>
      </c>
      <c r="K488" s="121">
        <v>43172</v>
      </c>
      <c r="L488" s="119">
        <v>6746</v>
      </c>
      <c r="M488" s="119" t="s">
        <v>928</v>
      </c>
    </row>
    <row r="489" spans="1:13">
      <c r="A489" s="119" t="s">
        <v>929</v>
      </c>
      <c r="B489" s="119" t="s">
        <v>395</v>
      </c>
      <c r="C489" s="119">
        <v>1135.3</v>
      </c>
      <c r="D489" s="119">
        <v>1144.95</v>
      </c>
      <c r="E489" s="119">
        <v>1100</v>
      </c>
      <c r="F489" s="119">
        <v>1116.3</v>
      </c>
      <c r="G489" s="119">
        <v>1110.5999999999999</v>
      </c>
      <c r="H489" s="119">
        <v>1118.7</v>
      </c>
      <c r="I489" s="119">
        <v>7267</v>
      </c>
      <c r="J489" s="119">
        <v>8076674.6500000004</v>
      </c>
      <c r="K489" s="121">
        <v>43172</v>
      </c>
      <c r="L489" s="119">
        <v>414</v>
      </c>
      <c r="M489" s="119" t="s">
        <v>930</v>
      </c>
    </row>
    <row r="490" spans="1:13">
      <c r="A490" s="119" t="s">
        <v>931</v>
      </c>
      <c r="B490" s="119" t="s">
        <v>395</v>
      </c>
      <c r="C490" s="119">
        <v>326.5</v>
      </c>
      <c r="D490" s="119">
        <v>327.7</v>
      </c>
      <c r="E490" s="119">
        <v>322</v>
      </c>
      <c r="F490" s="119">
        <v>326</v>
      </c>
      <c r="G490" s="119">
        <v>325</v>
      </c>
      <c r="H490" s="119">
        <v>323.60000000000002</v>
      </c>
      <c r="I490" s="119">
        <v>36844</v>
      </c>
      <c r="J490" s="119">
        <v>11999989.6</v>
      </c>
      <c r="K490" s="121">
        <v>43172</v>
      </c>
      <c r="L490" s="119">
        <v>2031</v>
      </c>
      <c r="M490" s="119" t="s">
        <v>932</v>
      </c>
    </row>
    <row r="491" spans="1:13">
      <c r="A491" s="119" t="s">
        <v>933</v>
      </c>
      <c r="B491" s="119" t="s">
        <v>395</v>
      </c>
      <c r="C491" s="119">
        <v>9.5500000000000007</v>
      </c>
      <c r="D491" s="119">
        <v>10</v>
      </c>
      <c r="E491" s="119">
        <v>9.25</v>
      </c>
      <c r="F491" s="119">
        <v>9.9</v>
      </c>
      <c r="G491" s="119">
        <v>9.9</v>
      </c>
      <c r="H491" s="119">
        <v>9.6999999999999993</v>
      </c>
      <c r="I491" s="119">
        <v>492273</v>
      </c>
      <c r="J491" s="119">
        <v>4801823.7</v>
      </c>
      <c r="K491" s="121">
        <v>43172</v>
      </c>
      <c r="L491" s="119">
        <v>971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504.95</v>
      </c>
      <c r="D492" s="119">
        <v>515.45000000000005</v>
      </c>
      <c r="E492" s="119">
        <v>504.95</v>
      </c>
      <c r="F492" s="119">
        <v>506.8</v>
      </c>
      <c r="G492" s="119">
        <v>508.75</v>
      </c>
      <c r="H492" s="119">
        <v>505.15</v>
      </c>
      <c r="I492" s="119">
        <v>65145</v>
      </c>
      <c r="J492" s="119">
        <v>33235394.850000001</v>
      </c>
      <c r="K492" s="121">
        <v>43172</v>
      </c>
      <c r="L492" s="119">
        <v>880</v>
      </c>
      <c r="M492" s="119" t="s">
        <v>936</v>
      </c>
    </row>
    <row r="493" spans="1:13">
      <c r="A493" s="119" t="s">
        <v>2364</v>
      </c>
      <c r="B493" s="119" t="s">
        <v>395</v>
      </c>
      <c r="C493" s="119">
        <v>1225.5</v>
      </c>
      <c r="D493" s="119">
        <v>1270</v>
      </c>
      <c r="E493" s="119">
        <v>1225.5</v>
      </c>
      <c r="F493" s="119">
        <v>1252.55</v>
      </c>
      <c r="G493" s="119">
        <v>1259</v>
      </c>
      <c r="H493" s="119">
        <v>1249.95</v>
      </c>
      <c r="I493" s="119">
        <v>852</v>
      </c>
      <c r="J493" s="119">
        <v>1057121.45</v>
      </c>
      <c r="K493" s="121">
        <v>43172</v>
      </c>
      <c r="L493" s="119">
        <v>63</v>
      </c>
      <c r="M493" s="119" t="s">
        <v>2365</v>
      </c>
    </row>
    <row r="494" spans="1:13">
      <c r="A494" s="119" t="s">
        <v>937</v>
      </c>
      <c r="B494" s="119" t="s">
        <v>395</v>
      </c>
      <c r="C494" s="119">
        <v>551.1</v>
      </c>
      <c r="D494" s="119">
        <v>559</v>
      </c>
      <c r="E494" s="119">
        <v>548</v>
      </c>
      <c r="F494" s="119">
        <v>556.5</v>
      </c>
      <c r="G494" s="119">
        <v>557.5</v>
      </c>
      <c r="H494" s="119">
        <v>553.35</v>
      </c>
      <c r="I494" s="119">
        <v>308068</v>
      </c>
      <c r="J494" s="119">
        <v>171107505.25</v>
      </c>
      <c r="K494" s="121">
        <v>43172</v>
      </c>
      <c r="L494" s="119">
        <v>9287</v>
      </c>
      <c r="M494" s="119" t="s">
        <v>938</v>
      </c>
    </row>
    <row r="495" spans="1:13">
      <c r="A495" s="119" t="s">
        <v>2847</v>
      </c>
      <c r="B495" s="119" t="s">
        <v>395</v>
      </c>
      <c r="C495" s="119">
        <v>30</v>
      </c>
      <c r="D495" s="119">
        <v>30</v>
      </c>
      <c r="E495" s="119">
        <v>29.05</v>
      </c>
      <c r="F495" s="119">
        <v>29.65</v>
      </c>
      <c r="G495" s="119">
        <v>29.8</v>
      </c>
      <c r="H495" s="119">
        <v>29.55</v>
      </c>
      <c r="I495" s="119">
        <v>18140</v>
      </c>
      <c r="J495" s="119">
        <v>536882.5</v>
      </c>
      <c r="K495" s="121">
        <v>43172</v>
      </c>
      <c r="L495" s="119">
        <v>93</v>
      </c>
      <c r="M495" s="119" t="s">
        <v>2848</v>
      </c>
    </row>
    <row r="496" spans="1:13">
      <c r="A496" s="119" t="s">
        <v>316</v>
      </c>
      <c r="B496" s="119" t="s">
        <v>395</v>
      </c>
      <c r="C496" s="119">
        <v>122</v>
      </c>
      <c r="D496" s="119">
        <v>125.2</v>
      </c>
      <c r="E496" s="119">
        <v>121.2</v>
      </c>
      <c r="F496" s="119">
        <v>123.9</v>
      </c>
      <c r="G496" s="119">
        <v>124.4</v>
      </c>
      <c r="H496" s="119">
        <v>122.25</v>
      </c>
      <c r="I496" s="119">
        <v>1486987</v>
      </c>
      <c r="J496" s="119">
        <v>184116237.19999999</v>
      </c>
      <c r="K496" s="121">
        <v>43172</v>
      </c>
      <c r="L496" s="119">
        <v>6521</v>
      </c>
      <c r="M496" s="119" t="s">
        <v>939</v>
      </c>
    </row>
    <row r="497" spans="1:13">
      <c r="A497" s="119" t="s">
        <v>182</v>
      </c>
      <c r="B497" s="119" t="s">
        <v>395</v>
      </c>
      <c r="C497" s="119">
        <v>6800</v>
      </c>
      <c r="D497" s="119">
        <v>6800</v>
      </c>
      <c r="E497" s="119">
        <v>6601.3</v>
      </c>
      <c r="F497" s="119">
        <v>6625.45</v>
      </c>
      <c r="G497" s="119">
        <v>6610</v>
      </c>
      <c r="H497" s="119">
        <v>6836.65</v>
      </c>
      <c r="I497" s="119">
        <v>13360</v>
      </c>
      <c r="J497" s="119">
        <v>89407466.599999994</v>
      </c>
      <c r="K497" s="121">
        <v>43172</v>
      </c>
      <c r="L497" s="119">
        <v>1761</v>
      </c>
      <c r="M497" s="119" t="s">
        <v>940</v>
      </c>
    </row>
    <row r="498" spans="1:13">
      <c r="A498" s="119" t="s">
        <v>199</v>
      </c>
      <c r="B498" s="119" t="s">
        <v>395</v>
      </c>
      <c r="C498" s="119">
        <v>194.9</v>
      </c>
      <c r="D498" s="119">
        <v>197.8</v>
      </c>
      <c r="E498" s="119">
        <v>194</v>
      </c>
      <c r="F498" s="119">
        <v>195.8</v>
      </c>
      <c r="G498" s="119">
        <v>194.85</v>
      </c>
      <c r="H498" s="119">
        <v>195.4</v>
      </c>
      <c r="I498" s="119">
        <v>385439</v>
      </c>
      <c r="J498" s="119">
        <v>75361792.650000006</v>
      </c>
      <c r="K498" s="121">
        <v>43172</v>
      </c>
      <c r="L498" s="119">
        <v>7740</v>
      </c>
      <c r="M498" s="119" t="s">
        <v>941</v>
      </c>
    </row>
    <row r="499" spans="1:13">
      <c r="A499" s="119" t="s">
        <v>2659</v>
      </c>
      <c r="B499" s="119" t="s">
        <v>395</v>
      </c>
      <c r="C499" s="119">
        <v>55.4</v>
      </c>
      <c r="D499" s="119">
        <v>59.8</v>
      </c>
      <c r="E499" s="119">
        <v>51.1</v>
      </c>
      <c r="F499" s="119">
        <v>51.2</v>
      </c>
      <c r="G499" s="119">
        <v>51.6</v>
      </c>
      <c r="H499" s="119">
        <v>55.75</v>
      </c>
      <c r="I499" s="119">
        <v>2937502</v>
      </c>
      <c r="J499" s="119">
        <v>161739764.5</v>
      </c>
      <c r="K499" s="121">
        <v>43172</v>
      </c>
      <c r="L499" s="119">
        <v>13589</v>
      </c>
      <c r="M499" s="119" t="s">
        <v>2660</v>
      </c>
    </row>
    <row r="500" spans="1:13">
      <c r="A500" s="119" t="s">
        <v>942</v>
      </c>
      <c r="B500" s="119" t="s">
        <v>395</v>
      </c>
      <c r="C500" s="119">
        <v>9.3000000000000007</v>
      </c>
      <c r="D500" s="119">
        <v>9.9499999999999993</v>
      </c>
      <c r="E500" s="119">
        <v>9.1999999999999993</v>
      </c>
      <c r="F500" s="119">
        <v>9.9</v>
      </c>
      <c r="G500" s="119">
        <v>9.9499999999999993</v>
      </c>
      <c r="H500" s="119">
        <v>9.5</v>
      </c>
      <c r="I500" s="119">
        <v>163414</v>
      </c>
      <c r="J500" s="119">
        <v>1590482.2</v>
      </c>
      <c r="K500" s="121">
        <v>43172</v>
      </c>
      <c r="L500" s="119">
        <v>453</v>
      </c>
      <c r="M500" s="119" t="s">
        <v>943</v>
      </c>
    </row>
    <row r="501" spans="1:13">
      <c r="A501" s="119" t="s">
        <v>944</v>
      </c>
      <c r="B501" s="119" t="s">
        <v>395</v>
      </c>
      <c r="C501" s="119">
        <v>2.6</v>
      </c>
      <c r="D501" s="119">
        <v>2.75</v>
      </c>
      <c r="E501" s="119">
        <v>2.6</v>
      </c>
      <c r="F501" s="119">
        <v>2.6</v>
      </c>
      <c r="G501" s="119">
        <v>2.6</v>
      </c>
      <c r="H501" s="119">
        <v>2.85</v>
      </c>
      <c r="I501" s="119">
        <v>19982943</v>
      </c>
      <c r="J501" s="119">
        <v>52236204.600000001</v>
      </c>
      <c r="K501" s="121">
        <v>43172</v>
      </c>
      <c r="L501" s="119">
        <v>3874</v>
      </c>
      <c r="M501" s="119" t="s">
        <v>945</v>
      </c>
    </row>
    <row r="502" spans="1:13">
      <c r="A502" s="119" t="s">
        <v>2295</v>
      </c>
      <c r="B502" s="119" t="s">
        <v>395</v>
      </c>
      <c r="C502" s="119">
        <v>13.6</v>
      </c>
      <c r="D502" s="119">
        <v>14.5</v>
      </c>
      <c r="E502" s="119">
        <v>13.55</v>
      </c>
      <c r="F502" s="119">
        <v>14.15</v>
      </c>
      <c r="G502" s="119">
        <v>13.95</v>
      </c>
      <c r="H502" s="119">
        <v>13.85</v>
      </c>
      <c r="I502" s="119">
        <v>13206</v>
      </c>
      <c r="J502" s="119">
        <v>186587.4</v>
      </c>
      <c r="K502" s="121">
        <v>43172</v>
      </c>
      <c r="L502" s="119">
        <v>69</v>
      </c>
      <c r="M502" s="119" t="s">
        <v>2296</v>
      </c>
    </row>
    <row r="503" spans="1:13">
      <c r="A503" s="119" t="s">
        <v>3098</v>
      </c>
      <c r="B503" s="119" t="s">
        <v>395</v>
      </c>
      <c r="C503" s="119">
        <v>15.7</v>
      </c>
      <c r="D503" s="119">
        <v>17.149999999999999</v>
      </c>
      <c r="E503" s="119">
        <v>15.7</v>
      </c>
      <c r="F503" s="119">
        <v>16.899999999999999</v>
      </c>
      <c r="G503" s="119">
        <v>16.7</v>
      </c>
      <c r="H503" s="119">
        <v>16.350000000000001</v>
      </c>
      <c r="I503" s="119">
        <v>3946</v>
      </c>
      <c r="J503" s="119">
        <v>66357.850000000006</v>
      </c>
      <c r="K503" s="121">
        <v>43172</v>
      </c>
      <c r="L503" s="119">
        <v>32</v>
      </c>
      <c r="M503" s="119" t="s">
        <v>3099</v>
      </c>
    </row>
    <row r="504" spans="1:13">
      <c r="A504" s="119" t="s">
        <v>2556</v>
      </c>
      <c r="B504" s="119" t="s">
        <v>395</v>
      </c>
      <c r="C504" s="119">
        <v>147.19999999999999</v>
      </c>
      <c r="D504" s="119">
        <v>150</v>
      </c>
      <c r="E504" s="119">
        <v>144</v>
      </c>
      <c r="F504" s="119">
        <v>145.1</v>
      </c>
      <c r="G504" s="119">
        <v>145</v>
      </c>
      <c r="H504" s="119">
        <v>147.6</v>
      </c>
      <c r="I504" s="119">
        <v>68074</v>
      </c>
      <c r="J504" s="119">
        <v>10001025.550000001</v>
      </c>
      <c r="K504" s="121">
        <v>43172</v>
      </c>
      <c r="L504" s="119">
        <v>1359</v>
      </c>
      <c r="M504" s="119" t="s">
        <v>2557</v>
      </c>
    </row>
    <row r="505" spans="1:13">
      <c r="A505" s="119" t="s">
        <v>946</v>
      </c>
      <c r="B505" s="119" t="s">
        <v>395</v>
      </c>
      <c r="C505" s="119">
        <v>106</v>
      </c>
      <c r="D505" s="119">
        <v>113.1</v>
      </c>
      <c r="E505" s="119">
        <v>105</v>
      </c>
      <c r="F505" s="119">
        <v>107.55</v>
      </c>
      <c r="G505" s="119">
        <v>107.3</v>
      </c>
      <c r="H505" s="119">
        <v>106.2</v>
      </c>
      <c r="I505" s="119">
        <v>78066</v>
      </c>
      <c r="J505" s="119">
        <v>8511877.4499999993</v>
      </c>
      <c r="K505" s="121">
        <v>43172</v>
      </c>
      <c r="L505" s="119">
        <v>1253</v>
      </c>
      <c r="M505" s="119" t="s">
        <v>947</v>
      </c>
    </row>
    <row r="506" spans="1:13">
      <c r="A506" s="119" t="s">
        <v>948</v>
      </c>
      <c r="B506" s="119" t="s">
        <v>395</v>
      </c>
      <c r="C506" s="119">
        <v>709.8</v>
      </c>
      <c r="D506" s="119">
        <v>722.8</v>
      </c>
      <c r="E506" s="119">
        <v>695.05</v>
      </c>
      <c r="F506" s="119">
        <v>709.6</v>
      </c>
      <c r="G506" s="119">
        <v>710</v>
      </c>
      <c r="H506" s="119">
        <v>705.75</v>
      </c>
      <c r="I506" s="119">
        <v>63618</v>
      </c>
      <c r="J506" s="119">
        <v>45271436.649999999</v>
      </c>
      <c r="K506" s="121">
        <v>43172</v>
      </c>
      <c r="L506" s="119">
        <v>2877</v>
      </c>
      <c r="M506" s="119" t="s">
        <v>949</v>
      </c>
    </row>
    <row r="507" spans="1:13">
      <c r="A507" s="119" t="s">
        <v>2204</v>
      </c>
      <c r="B507" s="119" t="s">
        <v>395</v>
      </c>
      <c r="C507" s="119">
        <v>210.05</v>
      </c>
      <c r="D507" s="119">
        <v>218.45</v>
      </c>
      <c r="E507" s="119">
        <v>210.05</v>
      </c>
      <c r="F507" s="119">
        <v>212.65</v>
      </c>
      <c r="G507" s="119">
        <v>213.05</v>
      </c>
      <c r="H507" s="119">
        <v>212.7</v>
      </c>
      <c r="I507" s="119">
        <v>3470</v>
      </c>
      <c r="J507" s="119">
        <v>743471.25</v>
      </c>
      <c r="K507" s="121">
        <v>43172</v>
      </c>
      <c r="L507" s="119">
        <v>107</v>
      </c>
      <c r="M507" s="119" t="s">
        <v>2205</v>
      </c>
    </row>
    <row r="508" spans="1:13">
      <c r="A508" s="119" t="s">
        <v>950</v>
      </c>
      <c r="B508" s="119" t="s">
        <v>395</v>
      </c>
      <c r="C508" s="119">
        <v>784.95</v>
      </c>
      <c r="D508" s="119">
        <v>786.85</v>
      </c>
      <c r="E508" s="119">
        <v>775.05</v>
      </c>
      <c r="F508" s="119">
        <v>782.9</v>
      </c>
      <c r="G508" s="119">
        <v>775.65</v>
      </c>
      <c r="H508" s="119">
        <v>776.35</v>
      </c>
      <c r="I508" s="119">
        <v>32403</v>
      </c>
      <c r="J508" s="119">
        <v>25350709.5</v>
      </c>
      <c r="K508" s="121">
        <v>43172</v>
      </c>
      <c r="L508" s="119">
        <v>1031</v>
      </c>
      <c r="M508" s="119" t="s">
        <v>951</v>
      </c>
    </row>
    <row r="509" spans="1:13">
      <c r="A509" s="119" t="s">
        <v>952</v>
      </c>
      <c r="B509" s="119" t="s">
        <v>395</v>
      </c>
      <c r="C509" s="119">
        <v>854.1</v>
      </c>
      <c r="D509" s="119">
        <v>858.7</v>
      </c>
      <c r="E509" s="119">
        <v>847.5</v>
      </c>
      <c r="F509" s="119">
        <v>849.7</v>
      </c>
      <c r="G509" s="119">
        <v>849.2</v>
      </c>
      <c r="H509" s="119">
        <v>853.35</v>
      </c>
      <c r="I509" s="119">
        <v>11500</v>
      </c>
      <c r="J509" s="119">
        <v>9799056</v>
      </c>
      <c r="K509" s="121">
        <v>43172</v>
      </c>
      <c r="L509" s="119">
        <v>799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921.35</v>
      </c>
      <c r="D510" s="119">
        <v>951.6</v>
      </c>
      <c r="E510" s="119">
        <v>921.35</v>
      </c>
      <c r="F510" s="119">
        <v>946.35</v>
      </c>
      <c r="G510" s="119">
        <v>947.95</v>
      </c>
      <c r="H510" s="119">
        <v>924.35</v>
      </c>
      <c r="I510" s="119">
        <v>22765</v>
      </c>
      <c r="J510" s="119">
        <v>21340182.899999999</v>
      </c>
      <c r="K510" s="121">
        <v>43172</v>
      </c>
      <c r="L510" s="119">
        <v>1311</v>
      </c>
      <c r="M510" s="119" t="s">
        <v>955</v>
      </c>
    </row>
    <row r="511" spans="1:13">
      <c r="A511" s="119" t="s">
        <v>956</v>
      </c>
      <c r="B511" s="119" t="s">
        <v>395</v>
      </c>
      <c r="C511" s="119">
        <v>79.75</v>
      </c>
      <c r="D511" s="119">
        <v>81</v>
      </c>
      <c r="E511" s="119">
        <v>77.599999999999994</v>
      </c>
      <c r="F511" s="119">
        <v>78.849999999999994</v>
      </c>
      <c r="G511" s="119">
        <v>79</v>
      </c>
      <c r="H511" s="119">
        <v>80.599999999999994</v>
      </c>
      <c r="I511" s="119">
        <v>59521</v>
      </c>
      <c r="J511" s="119">
        <v>4683109.1500000004</v>
      </c>
      <c r="K511" s="121">
        <v>43172</v>
      </c>
      <c r="L511" s="119">
        <v>482</v>
      </c>
      <c r="M511" s="119" t="s">
        <v>957</v>
      </c>
    </row>
    <row r="512" spans="1:13">
      <c r="A512" s="119" t="s">
        <v>958</v>
      </c>
      <c r="B512" s="119" t="s">
        <v>395</v>
      </c>
      <c r="C512" s="119">
        <v>74.099999999999994</v>
      </c>
      <c r="D512" s="119">
        <v>74.5</v>
      </c>
      <c r="E512" s="119">
        <v>73.400000000000006</v>
      </c>
      <c r="F512" s="119">
        <v>73.900000000000006</v>
      </c>
      <c r="G512" s="119">
        <v>73.5</v>
      </c>
      <c r="H512" s="119">
        <v>73.75</v>
      </c>
      <c r="I512" s="119">
        <v>61712</v>
      </c>
      <c r="J512" s="119">
        <v>4562090.9000000004</v>
      </c>
      <c r="K512" s="121">
        <v>43172</v>
      </c>
      <c r="L512" s="119">
        <v>241</v>
      </c>
      <c r="M512" s="119" t="s">
        <v>2366</v>
      </c>
    </row>
    <row r="513" spans="1:13">
      <c r="A513" s="119" t="s">
        <v>3100</v>
      </c>
      <c r="B513" s="119" t="s">
        <v>395</v>
      </c>
      <c r="C513" s="119">
        <v>15.8</v>
      </c>
      <c r="D513" s="119">
        <v>16.100000000000001</v>
      </c>
      <c r="E513" s="119">
        <v>15.6</v>
      </c>
      <c r="F513" s="119">
        <v>16.100000000000001</v>
      </c>
      <c r="G513" s="119">
        <v>16.100000000000001</v>
      </c>
      <c r="H513" s="119">
        <v>15.35</v>
      </c>
      <c r="I513" s="119">
        <v>1876513</v>
      </c>
      <c r="J513" s="119">
        <v>30115892.600000001</v>
      </c>
      <c r="K513" s="121">
        <v>43172</v>
      </c>
      <c r="L513" s="119">
        <v>1142</v>
      </c>
      <c r="M513" s="119" t="s">
        <v>3101</v>
      </c>
    </row>
    <row r="514" spans="1:13">
      <c r="A514" s="119" t="s">
        <v>959</v>
      </c>
      <c r="B514" s="119" t="s">
        <v>395</v>
      </c>
      <c r="C514" s="119">
        <v>1024.95</v>
      </c>
      <c r="D514" s="119">
        <v>1030</v>
      </c>
      <c r="E514" s="119">
        <v>1005.55</v>
      </c>
      <c r="F514" s="119">
        <v>1012.45</v>
      </c>
      <c r="G514" s="119">
        <v>1010.1</v>
      </c>
      <c r="H514" s="119">
        <v>1016.55</v>
      </c>
      <c r="I514" s="119">
        <v>758</v>
      </c>
      <c r="J514" s="119">
        <v>768550.1</v>
      </c>
      <c r="K514" s="121">
        <v>43172</v>
      </c>
      <c r="L514" s="119">
        <v>123</v>
      </c>
      <c r="M514" s="119" t="s">
        <v>960</v>
      </c>
    </row>
    <row r="515" spans="1:13">
      <c r="A515" s="119" t="s">
        <v>3102</v>
      </c>
      <c r="B515" s="119" t="s">
        <v>395</v>
      </c>
      <c r="C515" s="119">
        <v>78.05</v>
      </c>
      <c r="D515" s="119">
        <v>80.05</v>
      </c>
      <c r="E515" s="119">
        <v>78</v>
      </c>
      <c r="F515" s="119">
        <v>78.900000000000006</v>
      </c>
      <c r="G515" s="119">
        <v>79.45</v>
      </c>
      <c r="H515" s="119">
        <v>77.95</v>
      </c>
      <c r="I515" s="119">
        <v>25271</v>
      </c>
      <c r="J515" s="119">
        <v>2000120.3</v>
      </c>
      <c r="K515" s="121">
        <v>43172</v>
      </c>
      <c r="L515" s="119">
        <v>381</v>
      </c>
      <c r="M515" s="119" t="s">
        <v>3103</v>
      </c>
    </row>
    <row r="516" spans="1:13">
      <c r="A516" s="119" t="s">
        <v>961</v>
      </c>
      <c r="B516" s="119" t="s">
        <v>395</v>
      </c>
      <c r="C516" s="119">
        <v>33.049999999999997</v>
      </c>
      <c r="D516" s="119">
        <v>34.700000000000003</v>
      </c>
      <c r="E516" s="119">
        <v>32.9</v>
      </c>
      <c r="F516" s="119">
        <v>33.35</v>
      </c>
      <c r="G516" s="119">
        <v>33.15</v>
      </c>
      <c r="H516" s="119">
        <v>33.5</v>
      </c>
      <c r="I516" s="119">
        <v>653591</v>
      </c>
      <c r="J516" s="119">
        <v>22087834.300000001</v>
      </c>
      <c r="K516" s="121">
        <v>43172</v>
      </c>
      <c r="L516" s="119">
        <v>1780</v>
      </c>
      <c r="M516" s="119" t="s">
        <v>962</v>
      </c>
    </row>
    <row r="517" spans="1:13">
      <c r="A517" s="119" t="s">
        <v>963</v>
      </c>
      <c r="B517" s="119" t="s">
        <v>395</v>
      </c>
      <c r="C517" s="119">
        <v>733</v>
      </c>
      <c r="D517" s="119">
        <v>733</v>
      </c>
      <c r="E517" s="119">
        <v>726.15</v>
      </c>
      <c r="F517" s="119">
        <v>729.9</v>
      </c>
      <c r="G517" s="119">
        <v>730</v>
      </c>
      <c r="H517" s="119">
        <v>726.4</v>
      </c>
      <c r="I517" s="119">
        <v>12780</v>
      </c>
      <c r="J517" s="119">
        <v>9324365.3499999996</v>
      </c>
      <c r="K517" s="121">
        <v>43172</v>
      </c>
      <c r="L517" s="119">
        <v>494</v>
      </c>
      <c r="M517" s="119" t="s">
        <v>964</v>
      </c>
    </row>
    <row r="518" spans="1:13">
      <c r="A518" s="119" t="s">
        <v>74</v>
      </c>
      <c r="B518" s="119" t="s">
        <v>395</v>
      </c>
      <c r="C518" s="119">
        <v>503.25</v>
      </c>
      <c r="D518" s="119">
        <v>518.75</v>
      </c>
      <c r="E518" s="119">
        <v>503.25</v>
      </c>
      <c r="F518" s="119">
        <v>514.29999999999995</v>
      </c>
      <c r="G518" s="119">
        <v>516</v>
      </c>
      <c r="H518" s="119">
        <v>505.2</v>
      </c>
      <c r="I518" s="119">
        <v>1185899</v>
      </c>
      <c r="J518" s="119">
        <v>609955408.5</v>
      </c>
      <c r="K518" s="121">
        <v>43172</v>
      </c>
      <c r="L518" s="119">
        <v>22581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48.2</v>
      </c>
      <c r="D519" s="119">
        <v>50.25</v>
      </c>
      <c r="E519" s="119">
        <v>47.55</v>
      </c>
      <c r="F519" s="119">
        <v>49.25</v>
      </c>
      <c r="G519" s="119">
        <v>49.5</v>
      </c>
      <c r="H519" s="119">
        <v>48.05</v>
      </c>
      <c r="I519" s="119">
        <v>811798</v>
      </c>
      <c r="J519" s="119">
        <v>39582090.850000001</v>
      </c>
      <c r="K519" s="121">
        <v>43172</v>
      </c>
      <c r="L519" s="119">
        <v>3444</v>
      </c>
      <c r="M519" s="119" t="s">
        <v>967</v>
      </c>
    </row>
    <row r="520" spans="1:13">
      <c r="A520" s="119" t="s">
        <v>968</v>
      </c>
      <c r="B520" s="119" t="s">
        <v>395</v>
      </c>
      <c r="C520" s="119">
        <v>31.15</v>
      </c>
      <c r="D520" s="119">
        <v>32.1</v>
      </c>
      <c r="E520" s="119">
        <v>31.05</v>
      </c>
      <c r="F520" s="119">
        <v>31.65</v>
      </c>
      <c r="G520" s="119">
        <v>31.7</v>
      </c>
      <c r="H520" s="119">
        <v>31.3</v>
      </c>
      <c r="I520" s="119">
        <v>6028133</v>
      </c>
      <c r="J520" s="119">
        <v>190774492.09999999</v>
      </c>
      <c r="K520" s="121">
        <v>43172</v>
      </c>
      <c r="L520" s="119">
        <v>8881</v>
      </c>
      <c r="M520" s="119" t="s">
        <v>969</v>
      </c>
    </row>
    <row r="521" spans="1:13">
      <c r="A521" s="119" t="s">
        <v>970</v>
      </c>
      <c r="B521" s="119" t="s">
        <v>395</v>
      </c>
      <c r="C521" s="119">
        <v>302.45</v>
      </c>
      <c r="D521" s="119">
        <v>305</v>
      </c>
      <c r="E521" s="119">
        <v>295.39999999999998</v>
      </c>
      <c r="F521" s="119">
        <v>297.55</v>
      </c>
      <c r="G521" s="119">
        <v>299</v>
      </c>
      <c r="H521" s="119">
        <v>300.5</v>
      </c>
      <c r="I521" s="119">
        <v>27931</v>
      </c>
      <c r="J521" s="119">
        <v>8468824.0500000007</v>
      </c>
      <c r="K521" s="121">
        <v>43172</v>
      </c>
      <c r="L521" s="119">
        <v>446</v>
      </c>
      <c r="M521" s="119" t="s">
        <v>971</v>
      </c>
    </row>
    <row r="522" spans="1:13">
      <c r="A522" s="119" t="s">
        <v>973</v>
      </c>
      <c r="B522" s="119" t="s">
        <v>395</v>
      </c>
      <c r="C522" s="119">
        <v>53.5</v>
      </c>
      <c r="D522" s="119">
        <v>56.5</v>
      </c>
      <c r="E522" s="119">
        <v>53.5</v>
      </c>
      <c r="F522" s="119">
        <v>54.65</v>
      </c>
      <c r="G522" s="119">
        <v>54.6</v>
      </c>
      <c r="H522" s="119">
        <v>54.1</v>
      </c>
      <c r="I522" s="119">
        <v>2828807</v>
      </c>
      <c r="J522" s="119">
        <v>155700756.69999999</v>
      </c>
      <c r="K522" s="121">
        <v>43172</v>
      </c>
      <c r="L522" s="119">
        <v>9584</v>
      </c>
      <c r="M522" s="119" t="s">
        <v>974</v>
      </c>
    </row>
    <row r="523" spans="1:13">
      <c r="A523" s="119" t="s">
        <v>75</v>
      </c>
      <c r="B523" s="119" t="s">
        <v>395</v>
      </c>
      <c r="C523" s="119">
        <v>967.65</v>
      </c>
      <c r="D523" s="119">
        <v>969</v>
      </c>
      <c r="E523" s="119">
        <v>945.6</v>
      </c>
      <c r="F523" s="119">
        <v>957</v>
      </c>
      <c r="G523" s="119">
        <v>960</v>
      </c>
      <c r="H523" s="119">
        <v>967.65</v>
      </c>
      <c r="I523" s="119">
        <v>1256754</v>
      </c>
      <c r="J523" s="119">
        <v>1204752950.8499999</v>
      </c>
      <c r="K523" s="121">
        <v>43172</v>
      </c>
      <c r="L523" s="119">
        <v>43568</v>
      </c>
      <c r="M523" s="119" t="s">
        <v>975</v>
      </c>
    </row>
    <row r="524" spans="1:13">
      <c r="A524" s="119" t="s">
        <v>76</v>
      </c>
      <c r="B524" s="119" t="s">
        <v>395</v>
      </c>
      <c r="C524" s="119">
        <v>1850</v>
      </c>
      <c r="D524" s="119">
        <v>1881.5</v>
      </c>
      <c r="E524" s="119">
        <v>1850</v>
      </c>
      <c r="F524" s="119">
        <v>1868.5</v>
      </c>
      <c r="G524" s="119">
        <v>1864.4</v>
      </c>
      <c r="H524" s="119">
        <v>1858.05</v>
      </c>
      <c r="I524" s="119">
        <v>3264920</v>
      </c>
      <c r="J524" s="119">
        <v>6112629590.8999996</v>
      </c>
      <c r="K524" s="121">
        <v>43172</v>
      </c>
      <c r="L524" s="119">
        <v>125570</v>
      </c>
      <c r="M524" s="119" t="s">
        <v>976</v>
      </c>
    </row>
    <row r="525" spans="1:13">
      <c r="A525" s="119" t="s">
        <v>77</v>
      </c>
      <c r="B525" s="119" t="s">
        <v>395</v>
      </c>
      <c r="C525" s="119">
        <v>1867.45</v>
      </c>
      <c r="D525" s="119">
        <v>1884.75</v>
      </c>
      <c r="E525" s="119">
        <v>1855</v>
      </c>
      <c r="F525" s="119">
        <v>1860.25</v>
      </c>
      <c r="G525" s="119">
        <v>1859.45</v>
      </c>
      <c r="H525" s="119">
        <v>1867.25</v>
      </c>
      <c r="I525" s="119">
        <v>1281050</v>
      </c>
      <c r="J525" s="119">
        <v>2395869816.4000001</v>
      </c>
      <c r="K525" s="121">
        <v>43172</v>
      </c>
      <c r="L525" s="119">
        <v>32044</v>
      </c>
      <c r="M525" s="119" t="s">
        <v>977</v>
      </c>
    </row>
    <row r="526" spans="1:13">
      <c r="A526" s="119" t="s">
        <v>2887</v>
      </c>
      <c r="B526" s="119" t="s">
        <v>395</v>
      </c>
      <c r="C526" s="119">
        <v>431.95</v>
      </c>
      <c r="D526" s="119">
        <v>445.5</v>
      </c>
      <c r="E526" s="119">
        <v>429.8</v>
      </c>
      <c r="F526" s="119">
        <v>441.95</v>
      </c>
      <c r="G526" s="119">
        <v>444</v>
      </c>
      <c r="H526" s="119">
        <v>430.4</v>
      </c>
      <c r="I526" s="119">
        <v>1396863</v>
      </c>
      <c r="J526" s="119">
        <v>614458887.5</v>
      </c>
      <c r="K526" s="121">
        <v>43172</v>
      </c>
      <c r="L526" s="119">
        <v>23754</v>
      </c>
      <c r="M526" s="119" t="s">
        <v>2888</v>
      </c>
    </row>
    <row r="527" spans="1:13">
      <c r="A527" s="119" t="s">
        <v>2769</v>
      </c>
      <c r="B527" s="119" t="s">
        <v>395</v>
      </c>
      <c r="C527" s="119">
        <v>2782</v>
      </c>
      <c r="D527" s="119">
        <v>2792</v>
      </c>
      <c r="E527" s="119">
        <v>2772.4</v>
      </c>
      <c r="F527" s="119">
        <v>2774.3</v>
      </c>
      <c r="G527" s="119">
        <v>2775</v>
      </c>
      <c r="H527" s="119">
        <v>2781.35</v>
      </c>
      <c r="I527" s="119">
        <v>538</v>
      </c>
      <c r="J527" s="119">
        <v>1494208.5</v>
      </c>
      <c r="K527" s="121">
        <v>43172</v>
      </c>
      <c r="L527" s="119">
        <v>101</v>
      </c>
      <c r="M527" s="119" t="s">
        <v>2770</v>
      </c>
    </row>
    <row r="528" spans="1:13">
      <c r="A528" s="119" t="s">
        <v>978</v>
      </c>
      <c r="B528" s="119" t="s">
        <v>395</v>
      </c>
      <c r="C528" s="119">
        <v>1066</v>
      </c>
      <c r="D528" s="119">
        <v>1071.17</v>
      </c>
      <c r="E528" s="119">
        <v>1063.58</v>
      </c>
      <c r="F528" s="119">
        <v>1066.9000000000001</v>
      </c>
      <c r="G528" s="119">
        <v>1066.9000000000001</v>
      </c>
      <c r="H528" s="119">
        <v>1067.17</v>
      </c>
      <c r="I528" s="119">
        <v>79</v>
      </c>
      <c r="J528" s="119">
        <v>84379.57</v>
      </c>
      <c r="K528" s="121">
        <v>43172</v>
      </c>
      <c r="L528" s="119">
        <v>12</v>
      </c>
      <c r="M528" s="119" t="s">
        <v>979</v>
      </c>
    </row>
    <row r="529" spans="1:13">
      <c r="A529" s="119" t="s">
        <v>3413</v>
      </c>
      <c r="B529" s="119" t="s">
        <v>395</v>
      </c>
      <c r="C529" s="119">
        <v>3545</v>
      </c>
      <c r="D529" s="119">
        <v>4000</v>
      </c>
      <c r="E529" s="119">
        <v>3514.99</v>
      </c>
      <c r="F529" s="119">
        <v>3931</v>
      </c>
      <c r="G529" s="119">
        <v>4000</v>
      </c>
      <c r="H529" s="119">
        <v>3495</v>
      </c>
      <c r="I529" s="119">
        <v>27</v>
      </c>
      <c r="J529" s="119">
        <v>97158.98</v>
      </c>
      <c r="K529" s="121">
        <v>43172</v>
      </c>
      <c r="L529" s="119">
        <v>7</v>
      </c>
      <c r="M529" s="119" t="s">
        <v>3414</v>
      </c>
    </row>
    <row r="530" spans="1:13">
      <c r="A530" s="119" t="s">
        <v>78</v>
      </c>
      <c r="B530" s="119" t="s">
        <v>395</v>
      </c>
      <c r="C530" s="119">
        <v>41.45</v>
      </c>
      <c r="D530" s="119">
        <v>46.7</v>
      </c>
      <c r="E530" s="119">
        <v>40.9</v>
      </c>
      <c r="F530" s="119">
        <v>44.1</v>
      </c>
      <c r="G530" s="119">
        <v>44.15</v>
      </c>
      <c r="H530" s="119">
        <v>41.4</v>
      </c>
      <c r="I530" s="119">
        <v>22420865</v>
      </c>
      <c r="J530" s="119">
        <v>979292390.5</v>
      </c>
      <c r="K530" s="121">
        <v>43172</v>
      </c>
      <c r="L530" s="119">
        <v>48134</v>
      </c>
      <c r="M530" s="119" t="s">
        <v>980</v>
      </c>
    </row>
    <row r="531" spans="1:13">
      <c r="A531" s="119" t="s">
        <v>981</v>
      </c>
      <c r="B531" s="119" t="s">
        <v>395</v>
      </c>
      <c r="C531" s="119">
        <v>2699</v>
      </c>
      <c r="D531" s="119">
        <v>2900</v>
      </c>
      <c r="E531" s="119">
        <v>2666.55</v>
      </c>
      <c r="F531" s="119">
        <v>2875.1</v>
      </c>
      <c r="G531" s="119">
        <v>2885.1</v>
      </c>
      <c r="H531" s="119">
        <v>2680.9</v>
      </c>
      <c r="I531" s="119">
        <v>962572</v>
      </c>
      <c r="J531" s="119">
        <v>2700864560.25</v>
      </c>
      <c r="K531" s="121">
        <v>43172</v>
      </c>
      <c r="L531" s="119">
        <v>70330</v>
      </c>
      <c r="M531" s="119" t="s">
        <v>982</v>
      </c>
    </row>
    <row r="532" spans="1:13">
      <c r="A532" s="119" t="s">
        <v>983</v>
      </c>
      <c r="B532" s="119" t="s">
        <v>395</v>
      </c>
      <c r="C532" s="119">
        <v>150.75</v>
      </c>
      <c r="D532" s="119">
        <v>154.4</v>
      </c>
      <c r="E532" s="119">
        <v>148.25</v>
      </c>
      <c r="F532" s="119">
        <v>151.4</v>
      </c>
      <c r="G532" s="119">
        <v>151.5</v>
      </c>
      <c r="H532" s="119">
        <v>149.94999999999999</v>
      </c>
      <c r="I532" s="119">
        <v>243510</v>
      </c>
      <c r="J532" s="119">
        <v>36779638.75</v>
      </c>
      <c r="K532" s="121">
        <v>43172</v>
      </c>
      <c r="L532" s="119">
        <v>2552</v>
      </c>
      <c r="M532" s="119" t="s">
        <v>984</v>
      </c>
    </row>
    <row r="533" spans="1:13">
      <c r="A533" s="119" t="s">
        <v>985</v>
      </c>
      <c r="B533" s="119" t="s">
        <v>395</v>
      </c>
      <c r="C533" s="119">
        <v>118.6</v>
      </c>
      <c r="D533" s="119">
        <v>120.45</v>
      </c>
      <c r="E533" s="119">
        <v>118</v>
      </c>
      <c r="F533" s="119">
        <v>119.85</v>
      </c>
      <c r="G533" s="119">
        <v>120.2</v>
      </c>
      <c r="H533" s="119">
        <v>119.25</v>
      </c>
      <c r="I533" s="119">
        <v>7772</v>
      </c>
      <c r="J533" s="119">
        <v>927517.7</v>
      </c>
      <c r="K533" s="121">
        <v>43172</v>
      </c>
      <c r="L533" s="119">
        <v>108</v>
      </c>
      <c r="M533" s="119" t="s">
        <v>986</v>
      </c>
    </row>
    <row r="534" spans="1:13">
      <c r="A534" s="119" t="s">
        <v>987</v>
      </c>
      <c r="B534" s="119" t="s">
        <v>395</v>
      </c>
      <c r="C534" s="119">
        <v>698.55</v>
      </c>
      <c r="D534" s="119">
        <v>706.75</v>
      </c>
      <c r="E534" s="119">
        <v>687.05</v>
      </c>
      <c r="F534" s="119">
        <v>704.3</v>
      </c>
      <c r="G534" s="119">
        <v>702</v>
      </c>
      <c r="H534" s="119">
        <v>695.25</v>
      </c>
      <c r="I534" s="119">
        <v>13565</v>
      </c>
      <c r="J534" s="119">
        <v>9515831.0500000007</v>
      </c>
      <c r="K534" s="121">
        <v>43172</v>
      </c>
      <c r="L534" s="119">
        <v>845</v>
      </c>
      <c r="M534" s="119" t="s">
        <v>2748</v>
      </c>
    </row>
    <row r="535" spans="1:13">
      <c r="A535" s="119" t="s">
        <v>79</v>
      </c>
      <c r="B535" s="119" t="s">
        <v>395</v>
      </c>
      <c r="C535" s="119">
        <v>3694.95</v>
      </c>
      <c r="D535" s="119">
        <v>3729.75</v>
      </c>
      <c r="E535" s="119">
        <v>3672</v>
      </c>
      <c r="F535" s="119">
        <v>3701.2</v>
      </c>
      <c r="G535" s="119">
        <v>3690</v>
      </c>
      <c r="H535" s="119">
        <v>3694.5</v>
      </c>
      <c r="I535" s="119">
        <v>233650</v>
      </c>
      <c r="J535" s="119">
        <v>865786929.14999998</v>
      </c>
      <c r="K535" s="121">
        <v>43172</v>
      </c>
      <c r="L535" s="119">
        <v>28173</v>
      </c>
      <c r="M535" s="119" t="s">
        <v>988</v>
      </c>
    </row>
    <row r="536" spans="1:13">
      <c r="A536" s="119" t="s">
        <v>989</v>
      </c>
      <c r="B536" s="119" t="s">
        <v>395</v>
      </c>
      <c r="C536" s="119">
        <v>1620</v>
      </c>
      <c r="D536" s="119">
        <v>1660</v>
      </c>
      <c r="E536" s="119">
        <v>1582.6</v>
      </c>
      <c r="F536" s="119">
        <v>1631.5</v>
      </c>
      <c r="G536" s="119">
        <v>1631</v>
      </c>
      <c r="H536" s="119">
        <v>1620.7</v>
      </c>
      <c r="I536" s="119">
        <v>2707</v>
      </c>
      <c r="J536" s="119">
        <v>4397572.0999999996</v>
      </c>
      <c r="K536" s="121">
        <v>43172</v>
      </c>
      <c r="L536" s="119">
        <v>304</v>
      </c>
      <c r="M536" s="119" t="s">
        <v>990</v>
      </c>
    </row>
    <row r="537" spans="1:13">
      <c r="A537" s="119" t="s">
        <v>80</v>
      </c>
      <c r="B537" s="119" t="s">
        <v>395</v>
      </c>
      <c r="C537" s="119">
        <v>377</v>
      </c>
      <c r="D537" s="119">
        <v>391.6</v>
      </c>
      <c r="E537" s="119">
        <v>371.15</v>
      </c>
      <c r="F537" s="119">
        <v>384.3</v>
      </c>
      <c r="G537" s="119">
        <v>389</v>
      </c>
      <c r="H537" s="119">
        <v>375.15</v>
      </c>
      <c r="I537" s="119">
        <v>1335230</v>
      </c>
      <c r="J537" s="119">
        <v>504025548.10000002</v>
      </c>
      <c r="K537" s="121">
        <v>43172</v>
      </c>
      <c r="L537" s="119">
        <v>18271</v>
      </c>
      <c r="M537" s="119" t="s">
        <v>991</v>
      </c>
    </row>
    <row r="538" spans="1:13">
      <c r="A538" s="119" t="s">
        <v>992</v>
      </c>
      <c r="B538" s="119" t="s">
        <v>395</v>
      </c>
      <c r="C538" s="119">
        <v>27.2</v>
      </c>
      <c r="D538" s="119">
        <v>28.15</v>
      </c>
      <c r="E538" s="119">
        <v>26.85</v>
      </c>
      <c r="F538" s="119">
        <v>27.6</v>
      </c>
      <c r="G538" s="119">
        <v>27.5</v>
      </c>
      <c r="H538" s="119">
        <v>27.05</v>
      </c>
      <c r="I538" s="119">
        <v>7317714</v>
      </c>
      <c r="J538" s="119">
        <v>201419626.44999999</v>
      </c>
      <c r="K538" s="121">
        <v>43172</v>
      </c>
      <c r="L538" s="119">
        <v>7392</v>
      </c>
      <c r="M538" s="119" t="s">
        <v>993</v>
      </c>
    </row>
    <row r="539" spans="1:13">
      <c r="A539" s="119" t="s">
        <v>3430</v>
      </c>
      <c r="B539" s="119" t="s">
        <v>395</v>
      </c>
      <c r="C539" s="119">
        <v>267.10000000000002</v>
      </c>
      <c r="D539" s="119">
        <v>277.2</v>
      </c>
      <c r="E539" s="119">
        <v>264</v>
      </c>
      <c r="F539" s="119">
        <v>272</v>
      </c>
      <c r="G539" s="119">
        <v>272</v>
      </c>
      <c r="H539" s="119">
        <v>268.2</v>
      </c>
      <c r="I539" s="119">
        <v>1262968</v>
      </c>
      <c r="J539" s="119">
        <v>343947376</v>
      </c>
      <c r="K539" s="121">
        <v>43172</v>
      </c>
      <c r="L539" s="119">
        <v>20929</v>
      </c>
      <c r="M539" s="119" t="s">
        <v>3433</v>
      </c>
    </row>
    <row r="540" spans="1:13">
      <c r="A540" s="119" t="s">
        <v>994</v>
      </c>
      <c r="B540" s="119" t="s">
        <v>395</v>
      </c>
      <c r="C540" s="119">
        <v>823.3</v>
      </c>
      <c r="D540" s="119">
        <v>855</v>
      </c>
      <c r="E540" s="119">
        <v>823.3</v>
      </c>
      <c r="F540" s="119">
        <v>833.75</v>
      </c>
      <c r="G540" s="119">
        <v>843.95</v>
      </c>
      <c r="H540" s="119">
        <v>822</v>
      </c>
      <c r="I540" s="119">
        <v>12743</v>
      </c>
      <c r="J540" s="119">
        <v>10686183.800000001</v>
      </c>
      <c r="K540" s="121">
        <v>43172</v>
      </c>
      <c r="L540" s="119">
        <v>1373</v>
      </c>
      <c r="M540" s="119" t="s">
        <v>995</v>
      </c>
    </row>
    <row r="541" spans="1:13">
      <c r="A541" s="119" t="s">
        <v>2306</v>
      </c>
      <c r="B541" s="119" t="s">
        <v>395</v>
      </c>
      <c r="C541" s="119">
        <v>10.25</v>
      </c>
      <c r="D541" s="119">
        <v>10.3</v>
      </c>
      <c r="E541" s="119">
        <v>10.050000000000001</v>
      </c>
      <c r="F541" s="119">
        <v>10.15</v>
      </c>
      <c r="G541" s="119">
        <v>10.199999999999999</v>
      </c>
      <c r="H541" s="119">
        <v>10.25</v>
      </c>
      <c r="I541" s="119">
        <v>371846</v>
      </c>
      <c r="J541" s="119">
        <v>3774216.85</v>
      </c>
      <c r="K541" s="121">
        <v>43172</v>
      </c>
      <c r="L541" s="119">
        <v>253</v>
      </c>
      <c r="M541" s="119" t="s">
        <v>2307</v>
      </c>
    </row>
    <row r="542" spans="1:13">
      <c r="A542" s="119" t="s">
        <v>996</v>
      </c>
      <c r="B542" s="119" t="s">
        <v>395</v>
      </c>
      <c r="C542" s="119">
        <v>227.15</v>
      </c>
      <c r="D542" s="119">
        <v>229</v>
      </c>
      <c r="E542" s="119">
        <v>224.3</v>
      </c>
      <c r="F542" s="119">
        <v>227.15</v>
      </c>
      <c r="G542" s="119">
        <v>224.95</v>
      </c>
      <c r="H542" s="119">
        <v>226.65</v>
      </c>
      <c r="I542" s="119">
        <v>347903</v>
      </c>
      <c r="J542" s="119">
        <v>79008480.299999997</v>
      </c>
      <c r="K542" s="121">
        <v>43172</v>
      </c>
      <c r="L542" s="119">
        <v>6487</v>
      </c>
      <c r="M542" s="119" t="s">
        <v>997</v>
      </c>
    </row>
    <row r="543" spans="1:13">
      <c r="A543" s="119" t="s">
        <v>998</v>
      </c>
      <c r="B543" s="119" t="s">
        <v>395</v>
      </c>
      <c r="C543" s="119">
        <v>1600</v>
      </c>
      <c r="D543" s="119">
        <v>1648</v>
      </c>
      <c r="E543" s="119">
        <v>1592</v>
      </c>
      <c r="F543" s="119">
        <v>1616.15</v>
      </c>
      <c r="G543" s="119">
        <v>1620</v>
      </c>
      <c r="H543" s="119">
        <v>1604.8</v>
      </c>
      <c r="I543" s="119">
        <v>6295</v>
      </c>
      <c r="J543" s="119">
        <v>10234888.949999999</v>
      </c>
      <c r="K543" s="121">
        <v>43172</v>
      </c>
      <c r="L543" s="119">
        <v>662</v>
      </c>
      <c r="M543" s="119" t="s">
        <v>999</v>
      </c>
    </row>
    <row r="544" spans="1:13">
      <c r="A544" s="119" t="s">
        <v>2200</v>
      </c>
      <c r="B544" s="119" t="s">
        <v>395</v>
      </c>
      <c r="C544" s="119">
        <v>28.35</v>
      </c>
      <c r="D544" s="119">
        <v>29.5</v>
      </c>
      <c r="E544" s="119">
        <v>28.35</v>
      </c>
      <c r="F544" s="119">
        <v>28.95</v>
      </c>
      <c r="G544" s="119">
        <v>28.75</v>
      </c>
      <c r="H544" s="119">
        <v>28.55</v>
      </c>
      <c r="I544" s="119">
        <v>26725</v>
      </c>
      <c r="J544" s="119">
        <v>773964.65</v>
      </c>
      <c r="K544" s="121">
        <v>43172</v>
      </c>
      <c r="L544" s="119">
        <v>208</v>
      </c>
      <c r="M544" s="119" t="s">
        <v>2201</v>
      </c>
    </row>
    <row r="545" spans="1:13">
      <c r="A545" s="119" t="s">
        <v>1000</v>
      </c>
      <c r="B545" s="119" t="s">
        <v>395</v>
      </c>
      <c r="C545" s="119">
        <v>328.5</v>
      </c>
      <c r="D545" s="119">
        <v>349</v>
      </c>
      <c r="E545" s="119">
        <v>328.5</v>
      </c>
      <c r="F545" s="119">
        <v>346.65</v>
      </c>
      <c r="G545" s="119">
        <v>348.1</v>
      </c>
      <c r="H545" s="119">
        <v>331.6</v>
      </c>
      <c r="I545" s="119">
        <v>30133</v>
      </c>
      <c r="J545" s="119">
        <v>10308302.75</v>
      </c>
      <c r="K545" s="121">
        <v>43172</v>
      </c>
      <c r="L545" s="119">
        <v>1289</v>
      </c>
      <c r="M545" s="119" t="s">
        <v>1001</v>
      </c>
    </row>
    <row r="546" spans="1:13">
      <c r="A546" s="119" t="s">
        <v>81</v>
      </c>
      <c r="B546" s="119" t="s">
        <v>395</v>
      </c>
      <c r="C546" s="119">
        <v>225</v>
      </c>
      <c r="D546" s="119">
        <v>227.95</v>
      </c>
      <c r="E546" s="119">
        <v>222.5</v>
      </c>
      <c r="F546" s="119">
        <v>226.15</v>
      </c>
      <c r="G546" s="119">
        <v>225.2</v>
      </c>
      <c r="H546" s="119">
        <v>227.65</v>
      </c>
      <c r="I546" s="119">
        <v>9990633</v>
      </c>
      <c r="J546" s="119">
        <v>2256913143.4499998</v>
      </c>
      <c r="K546" s="121">
        <v>43172</v>
      </c>
      <c r="L546" s="119">
        <v>50304</v>
      </c>
      <c r="M546" s="119" t="s">
        <v>1002</v>
      </c>
    </row>
    <row r="547" spans="1:13">
      <c r="A547" s="119" t="s">
        <v>1003</v>
      </c>
      <c r="B547" s="119" t="s">
        <v>395</v>
      </c>
      <c r="C547" s="119">
        <v>406.75</v>
      </c>
      <c r="D547" s="119">
        <v>425.05</v>
      </c>
      <c r="E547" s="119">
        <v>406.75</v>
      </c>
      <c r="F547" s="119">
        <v>415.35</v>
      </c>
      <c r="G547" s="119">
        <v>415</v>
      </c>
      <c r="H547" s="119">
        <v>413.7</v>
      </c>
      <c r="I547" s="119">
        <v>6835</v>
      </c>
      <c r="J547" s="119">
        <v>2860111.6</v>
      </c>
      <c r="K547" s="121">
        <v>43172</v>
      </c>
      <c r="L547" s="119">
        <v>389</v>
      </c>
      <c r="M547" s="119" t="s">
        <v>2485</v>
      </c>
    </row>
    <row r="548" spans="1:13">
      <c r="A548" s="119" t="s">
        <v>1004</v>
      </c>
      <c r="B548" s="119" t="s">
        <v>395</v>
      </c>
      <c r="C548" s="119">
        <v>64.7</v>
      </c>
      <c r="D548" s="119">
        <v>67.25</v>
      </c>
      <c r="E548" s="119">
        <v>64.599999999999994</v>
      </c>
      <c r="F548" s="119">
        <v>65.849999999999994</v>
      </c>
      <c r="G548" s="119">
        <v>65.849999999999994</v>
      </c>
      <c r="H548" s="119">
        <v>64.75</v>
      </c>
      <c r="I548" s="119">
        <v>2108466</v>
      </c>
      <c r="J548" s="119">
        <v>139229589.90000001</v>
      </c>
      <c r="K548" s="121">
        <v>43172</v>
      </c>
      <c r="L548" s="119">
        <v>8689</v>
      </c>
      <c r="M548" s="119" t="s">
        <v>1005</v>
      </c>
    </row>
    <row r="549" spans="1:13">
      <c r="A549" s="119" t="s">
        <v>3104</v>
      </c>
      <c r="B549" s="119" t="s">
        <v>395</v>
      </c>
      <c r="C549" s="119">
        <v>5.65</v>
      </c>
      <c r="D549" s="119">
        <v>5.65</v>
      </c>
      <c r="E549" s="119">
        <v>5.65</v>
      </c>
      <c r="F549" s="119">
        <v>5.65</v>
      </c>
      <c r="G549" s="119">
        <v>5.65</v>
      </c>
      <c r="H549" s="119">
        <v>5.9</v>
      </c>
      <c r="I549" s="119">
        <v>22957</v>
      </c>
      <c r="J549" s="119">
        <v>129707.05</v>
      </c>
      <c r="K549" s="121">
        <v>43172</v>
      </c>
      <c r="L549" s="119">
        <v>17</v>
      </c>
      <c r="M549" s="119" t="s">
        <v>3105</v>
      </c>
    </row>
    <row r="550" spans="1:13">
      <c r="A550" s="119" t="s">
        <v>2961</v>
      </c>
      <c r="B550" s="119" t="s">
        <v>395</v>
      </c>
      <c r="C550" s="119">
        <v>110.2</v>
      </c>
      <c r="D550" s="119">
        <v>113.3</v>
      </c>
      <c r="E550" s="119">
        <v>105</v>
      </c>
      <c r="F550" s="119">
        <v>106</v>
      </c>
      <c r="G550" s="119">
        <v>106</v>
      </c>
      <c r="H550" s="119">
        <v>102.5</v>
      </c>
      <c r="I550" s="119">
        <v>229</v>
      </c>
      <c r="J550" s="119">
        <v>24727.8</v>
      </c>
      <c r="K550" s="121">
        <v>43172</v>
      </c>
      <c r="L550" s="119">
        <v>20</v>
      </c>
      <c r="M550" s="119" t="s">
        <v>2962</v>
      </c>
    </row>
    <row r="551" spans="1:13">
      <c r="A551" s="119" t="s">
        <v>1006</v>
      </c>
      <c r="B551" s="119" t="s">
        <v>395</v>
      </c>
      <c r="C551" s="119">
        <v>103.5</v>
      </c>
      <c r="D551" s="119">
        <v>108.7</v>
      </c>
      <c r="E551" s="119">
        <v>102.6</v>
      </c>
      <c r="F551" s="119">
        <v>107.9</v>
      </c>
      <c r="G551" s="119">
        <v>107.75</v>
      </c>
      <c r="H551" s="119">
        <v>103.7</v>
      </c>
      <c r="I551" s="119">
        <v>720693</v>
      </c>
      <c r="J551" s="119">
        <v>76470530.400000006</v>
      </c>
      <c r="K551" s="121">
        <v>43172</v>
      </c>
      <c r="L551" s="119">
        <v>5163</v>
      </c>
      <c r="M551" s="119" t="s">
        <v>1007</v>
      </c>
    </row>
    <row r="552" spans="1:13">
      <c r="A552" s="119" t="s">
        <v>82</v>
      </c>
      <c r="B552" s="119" t="s">
        <v>395</v>
      </c>
      <c r="C552" s="119">
        <v>367.1</v>
      </c>
      <c r="D552" s="119">
        <v>385.5</v>
      </c>
      <c r="E552" s="119">
        <v>367</v>
      </c>
      <c r="F552" s="119">
        <v>382.95</v>
      </c>
      <c r="G552" s="119">
        <v>382.6</v>
      </c>
      <c r="H552" s="119">
        <v>366.75</v>
      </c>
      <c r="I552" s="119">
        <v>6020643</v>
      </c>
      <c r="J552" s="119">
        <v>2298805061.6500001</v>
      </c>
      <c r="K552" s="121">
        <v>43172</v>
      </c>
      <c r="L552" s="119">
        <v>86233</v>
      </c>
      <c r="M552" s="119" t="s">
        <v>1008</v>
      </c>
    </row>
    <row r="553" spans="1:13">
      <c r="A553" s="119" t="s">
        <v>1009</v>
      </c>
      <c r="B553" s="119" t="s">
        <v>395</v>
      </c>
      <c r="C553" s="119">
        <v>740.95</v>
      </c>
      <c r="D553" s="119">
        <v>753</v>
      </c>
      <c r="E553" s="119">
        <v>728.5</v>
      </c>
      <c r="F553" s="119">
        <v>732.9</v>
      </c>
      <c r="G553" s="119">
        <v>735</v>
      </c>
      <c r="H553" s="119">
        <v>733.6</v>
      </c>
      <c r="I553" s="119">
        <v>3888</v>
      </c>
      <c r="J553" s="119">
        <v>2883744.3</v>
      </c>
      <c r="K553" s="121">
        <v>43172</v>
      </c>
      <c r="L553" s="119">
        <v>468</v>
      </c>
      <c r="M553" s="119" t="s">
        <v>1010</v>
      </c>
    </row>
    <row r="554" spans="1:13">
      <c r="A554" s="119" t="s">
        <v>83</v>
      </c>
      <c r="B554" s="119" t="s">
        <v>395</v>
      </c>
      <c r="C554" s="119">
        <v>1324.9</v>
      </c>
      <c r="D554" s="119">
        <v>1331.45</v>
      </c>
      <c r="E554" s="119">
        <v>1313.7</v>
      </c>
      <c r="F554" s="119">
        <v>1320.55</v>
      </c>
      <c r="G554" s="119">
        <v>1317.4</v>
      </c>
      <c r="H554" s="119">
        <v>1324.2</v>
      </c>
      <c r="I554" s="119">
        <v>1067772</v>
      </c>
      <c r="J554" s="119">
        <v>1413170953.3499999</v>
      </c>
      <c r="K554" s="121">
        <v>43172</v>
      </c>
      <c r="L554" s="119">
        <v>33424</v>
      </c>
      <c r="M554" s="119" t="s">
        <v>1011</v>
      </c>
    </row>
    <row r="555" spans="1:13">
      <c r="A555" s="119" t="s">
        <v>84</v>
      </c>
      <c r="B555" s="119" t="s">
        <v>395</v>
      </c>
      <c r="C555" s="119">
        <v>313.35000000000002</v>
      </c>
      <c r="D555" s="119">
        <v>326.39999999999998</v>
      </c>
      <c r="E555" s="119">
        <v>313.35000000000002</v>
      </c>
      <c r="F555" s="119">
        <v>319</v>
      </c>
      <c r="G555" s="119">
        <v>319.05</v>
      </c>
      <c r="H555" s="119">
        <v>318.85000000000002</v>
      </c>
      <c r="I555" s="119">
        <v>2762603</v>
      </c>
      <c r="J555" s="119">
        <v>885152197.39999998</v>
      </c>
      <c r="K555" s="121">
        <v>43172</v>
      </c>
      <c r="L555" s="119">
        <v>32994</v>
      </c>
      <c r="M555" s="119" t="s">
        <v>1012</v>
      </c>
    </row>
    <row r="556" spans="1:13">
      <c r="A556" s="119" t="s">
        <v>2849</v>
      </c>
      <c r="B556" s="119" t="s">
        <v>395</v>
      </c>
      <c r="C556" s="119">
        <v>129.75</v>
      </c>
      <c r="D556" s="119">
        <v>133</v>
      </c>
      <c r="E556" s="119">
        <v>129.75</v>
      </c>
      <c r="F556" s="119">
        <v>132.05000000000001</v>
      </c>
      <c r="G556" s="119">
        <v>131.44999999999999</v>
      </c>
      <c r="H556" s="119">
        <v>130.25</v>
      </c>
      <c r="I556" s="119">
        <v>6005</v>
      </c>
      <c r="J556" s="119">
        <v>792583.9</v>
      </c>
      <c r="K556" s="121">
        <v>43172</v>
      </c>
      <c r="L556" s="119">
        <v>70</v>
      </c>
      <c r="M556" s="119" t="s">
        <v>2850</v>
      </c>
    </row>
    <row r="557" spans="1:13">
      <c r="A557" s="119" t="s">
        <v>3106</v>
      </c>
      <c r="B557" s="119" t="s">
        <v>395</v>
      </c>
      <c r="C557" s="119">
        <v>75.05</v>
      </c>
      <c r="D557" s="119">
        <v>79.400000000000006</v>
      </c>
      <c r="E557" s="119">
        <v>74.05</v>
      </c>
      <c r="F557" s="119">
        <v>74.05</v>
      </c>
      <c r="G557" s="119">
        <v>74.05</v>
      </c>
      <c r="H557" s="119">
        <v>77.900000000000006</v>
      </c>
      <c r="I557" s="119">
        <v>4428</v>
      </c>
      <c r="J557" s="119">
        <v>328802</v>
      </c>
      <c r="K557" s="121">
        <v>43172</v>
      </c>
      <c r="L557" s="119">
        <v>43</v>
      </c>
      <c r="M557" s="119" t="s">
        <v>3107</v>
      </c>
    </row>
    <row r="558" spans="1:13">
      <c r="A558" s="119" t="s">
        <v>2481</v>
      </c>
      <c r="B558" s="119" t="s">
        <v>395</v>
      </c>
      <c r="C558" s="119">
        <v>146.19999999999999</v>
      </c>
      <c r="D558" s="119">
        <v>149.94999999999999</v>
      </c>
      <c r="E558" s="119">
        <v>146.19999999999999</v>
      </c>
      <c r="F558" s="119">
        <v>147.1</v>
      </c>
      <c r="G558" s="119">
        <v>147</v>
      </c>
      <c r="H558" s="119">
        <v>147.9</v>
      </c>
      <c r="I558" s="119">
        <v>7610</v>
      </c>
      <c r="J558" s="119">
        <v>1126326.3999999999</v>
      </c>
      <c r="K558" s="121">
        <v>43172</v>
      </c>
      <c r="L558" s="119">
        <v>72</v>
      </c>
      <c r="M558" s="119" t="s">
        <v>1016</v>
      </c>
    </row>
    <row r="559" spans="1:13">
      <c r="A559" s="119" t="s">
        <v>1014</v>
      </c>
      <c r="B559" s="119" t="s">
        <v>395</v>
      </c>
      <c r="C559" s="119">
        <v>424</v>
      </c>
      <c r="D559" s="119">
        <v>444</v>
      </c>
      <c r="E559" s="119">
        <v>420.25</v>
      </c>
      <c r="F559" s="119">
        <v>437.9</v>
      </c>
      <c r="G559" s="119">
        <v>438</v>
      </c>
      <c r="H559" s="119">
        <v>423.35</v>
      </c>
      <c r="I559" s="119">
        <v>12385</v>
      </c>
      <c r="J559" s="119">
        <v>5325038.75</v>
      </c>
      <c r="K559" s="121">
        <v>43172</v>
      </c>
      <c r="L559" s="119">
        <v>657</v>
      </c>
      <c r="M559" s="119" t="s">
        <v>1015</v>
      </c>
    </row>
    <row r="560" spans="1:13">
      <c r="A560" s="119" t="s">
        <v>1017</v>
      </c>
      <c r="B560" s="119" t="s">
        <v>395</v>
      </c>
      <c r="C560" s="119">
        <v>229</v>
      </c>
      <c r="D560" s="119">
        <v>236.5</v>
      </c>
      <c r="E560" s="119">
        <v>229</v>
      </c>
      <c r="F560" s="119">
        <v>231.35</v>
      </c>
      <c r="G560" s="119">
        <v>232</v>
      </c>
      <c r="H560" s="119">
        <v>229.1</v>
      </c>
      <c r="I560" s="119">
        <v>17439</v>
      </c>
      <c r="J560" s="119">
        <v>4066016.45</v>
      </c>
      <c r="K560" s="121">
        <v>43172</v>
      </c>
      <c r="L560" s="119">
        <v>719</v>
      </c>
      <c r="M560" s="119" t="s">
        <v>1018</v>
      </c>
    </row>
    <row r="561" spans="1:13">
      <c r="A561" s="119" t="s">
        <v>3415</v>
      </c>
      <c r="B561" s="119" t="s">
        <v>395</v>
      </c>
      <c r="C561" s="119">
        <v>3489.99</v>
      </c>
      <c r="D561" s="119">
        <v>3489.99</v>
      </c>
      <c r="E561" s="119">
        <v>3200.1</v>
      </c>
      <c r="F561" s="119">
        <v>3449.85</v>
      </c>
      <c r="G561" s="119">
        <v>3449.85</v>
      </c>
      <c r="H561" s="119">
        <v>3400</v>
      </c>
      <c r="I561" s="119">
        <v>38</v>
      </c>
      <c r="J561" s="119">
        <v>125600.69</v>
      </c>
      <c r="K561" s="121">
        <v>43172</v>
      </c>
      <c r="L561" s="119">
        <v>19</v>
      </c>
      <c r="M561" s="119" t="s">
        <v>3416</v>
      </c>
    </row>
    <row r="562" spans="1:13">
      <c r="A562" s="119" t="s">
        <v>1019</v>
      </c>
      <c r="B562" s="119" t="s">
        <v>395</v>
      </c>
      <c r="C562" s="119">
        <v>15894.05</v>
      </c>
      <c r="D562" s="119">
        <v>16300</v>
      </c>
      <c r="E562" s="119">
        <v>15821.1</v>
      </c>
      <c r="F562" s="119">
        <v>15876.15</v>
      </c>
      <c r="G562" s="119">
        <v>15870</v>
      </c>
      <c r="H562" s="119">
        <v>15891.95</v>
      </c>
      <c r="I562" s="119">
        <v>594</v>
      </c>
      <c r="J562" s="119">
        <v>9481396.75</v>
      </c>
      <c r="K562" s="121">
        <v>43172</v>
      </c>
      <c r="L562" s="119">
        <v>336</v>
      </c>
      <c r="M562" s="119" t="s">
        <v>1020</v>
      </c>
    </row>
    <row r="563" spans="1:13">
      <c r="A563" s="119" t="s">
        <v>1021</v>
      </c>
      <c r="B563" s="119" t="s">
        <v>395</v>
      </c>
      <c r="C563" s="119">
        <v>1402.15</v>
      </c>
      <c r="D563" s="119">
        <v>1429.95</v>
      </c>
      <c r="E563" s="119">
        <v>1378</v>
      </c>
      <c r="F563" s="119">
        <v>1403.8</v>
      </c>
      <c r="G563" s="119">
        <v>1414.95</v>
      </c>
      <c r="H563" s="119">
        <v>1393.3</v>
      </c>
      <c r="I563" s="119">
        <v>3284</v>
      </c>
      <c r="J563" s="119">
        <v>4607190.1500000004</v>
      </c>
      <c r="K563" s="121">
        <v>43172</v>
      </c>
      <c r="L563" s="119">
        <v>406</v>
      </c>
      <c r="M563" s="119" t="s">
        <v>1022</v>
      </c>
    </row>
    <row r="564" spans="1:13">
      <c r="A564" s="119" t="s">
        <v>1023</v>
      </c>
      <c r="B564" s="119" t="s">
        <v>395</v>
      </c>
      <c r="C564" s="119">
        <v>17.55</v>
      </c>
      <c r="D564" s="119">
        <v>18.149999999999999</v>
      </c>
      <c r="E564" s="119">
        <v>17.5</v>
      </c>
      <c r="F564" s="119">
        <v>18.05</v>
      </c>
      <c r="G564" s="119">
        <v>18.100000000000001</v>
      </c>
      <c r="H564" s="119">
        <v>17.5</v>
      </c>
      <c r="I564" s="119">
        <v>599637</v>
      </c>
      <c r="J564" s="119">
        <v>10771152.5</v>
      </c>
      <c r="K564" s="121">
        <v>43172</v>
      </c>
      <c r="L564" s="119">
        <v>1108</v>
      </c>
      <c r="M564" s="119" t="s">
        <v>1024</v>
      </c>
    </row>
    <row r="565" spans="1:13">
      <c r="A565" s="119" t="s">
        <v>3108</v>
      </c>
      <c r="B565" s="119" t="s">
        <v>395</v>
      </c>
      <c r="C565" s="119">
        <v>267.39999999999998</v>
      </c>
      <c r="D565" s="119">
        <v>267.39999999999998</v>
      </c>
      <c r="E565" s="119">
        <v>260</v>
      </c>
      <c r="F565" s="119">
        <v>263.14999999999998</v>
      </c>
      <c r="G565" s="119">
        <v>263.95</v>
      </c>
      <c r="H565" s="119">
        <v>260.3</v>
      </c>
      <c r="I565" s="119">
        <v>3001</v>
      </c>
      <c r="J565" s="119">
        <v>786975.85</v>
      </c>
      <c r="K565" s="121">
        <v>43172</v>
      </c>
      <c r="L565" s="119">
        <v>669</v>
      </c>
      <c r="M565" s="119" t="s">
        <v>3109</v>
      </c>
    </row>
    <row r="566" spans="1:13">
      <c r="A566" s="119" t="s">
        <v>2274</v>
      </c>
      <c r="B566" s="119" t="s">
        <v>395</v>
      </c>
      <c r="C566" s="119">
        <v>124</v>
      </c>
      <c r="D566" s="119">
        <v>128.65</v>
      </c>
      <c r="E566" s="119">
        <v>124</v>
      </c>
      <c r="F566" s="119">
        <v>127.15</v>
      </c>
      <c r="G566" s="119">
        <v>126.7</v>
      </c>
      <c r="H566" s="119">
        <v>123.7</v>
      </c>
      <c r="I566" s="119">
        <v>126602</v>
      </c>
      <c r="J566" s="119">
        <v>16021625</v>
      </c>
      <c r="K566" s="121">
        <v>43172</v>
      </c>
      <c r="L566" s="119">
        <v>817</v>
      </c>
      <c r="M566" s="119" t="s">
        <v>2275</v>
      </c>
    </row>
    <row r="567" spans="1:13">
      <c r="A567" s="119" t="s">
        <v>2226</v>
      </c>
      <c r="B567" s="119" t="s">
        <v>395</v>
      </c>
      <c r="C567" s="119">
        <v>147</v>
      </c>
      <c r="D567" s="119">
        <v>150</v>
      </c>
      <c r="E567" s="119">
        <v>145.9</v>
      </c>
      <c r="F567" s="119">
        <v>147</v>
      </c>
      <c r="G567" s="119">
        <v>147.19999999999999</v>
      </c>
      <c r="H567" s="119">
        <v>148</v>
      </c>
      <c r="I567" s="119">
        <v>935711</v>
      </c>
      <c r="J567" s="119">
        <v>138662478.34999999</v>
      </c>
      <c r="K567" s="121">
        <v>43172</v>
      </c>
      <c r="L567" s="119">
        <v>6704</v>
      </c>
      <c r="M567" s="119" t="s">
        <v>972</v>
      </c>
    </row>
    <row r="568" spans="1:13">
      <c r="A568" s="119" t="s">
        <v>303</v>
      </c>
      <c r="B568" s="119" t="s">
        <v>395</v>
      </c>
      <c r="C568" s="119">
        <v>410</v>
      </c>
      <c r="D568" s="119">
        <v>413</v>
      </c>
      <c r="E568" s="119">
        <v>405</v>
      </c>
      <c r="F568" s="119">
        <v>411.45</v>
      </c>
      <c r="G568" s="119">
        <v>412</v>
      </c>
      <c r="H568" s="119">
        <v>405.1</v>
      </c>
      <c r="I568" s="119">
        <v>41267</v>
      </c>
      <c r="J568" s="119">
        <v>16931292.800000001</v>
      </c>
      <c r="K568" s="121">
        <v>43172</v>
      </c>
      <c r="L568" s="119">
        <v>1170</v>
      </c>
      <c r="M568" s="119" t="s">
        <v>1025</v>
      </c>
    </row>
    <row r="569" spans="1:13">
      <c r="A569" s="119" t="s">
        <v>1026</v>
      </c>
      <c r="B569" s="119" t="s">
        <v>395</v>
      </c>
      <c r="C569" s="119">
        <v>86.5</v>
      </c>
      <c r="D569" s="119">
        <v>87.95</v>
      </c>
      <c r="E569" s="119">
        <v>86.05</v>
      </c>
      <c r="F569" s="119">
        <v>86.65</v>
      </c>
      <c r="G569" s="119">
        <v>87.2</v>
      </c>
      <c r="H569" s="119">
        <v>86</v>
      </c>
      <c r="I569" s="119">
        <v>172935</v>
      </c>
      <c r="J569" s="119">
        <v>15018410.15</v>
      </c>
      <c r="K569" s="121">
        <v>43172</v>
      </c>
      <c r="L569" s="119">
        <v>1793</v>
      </c>
      <c r="M569" s="119" t="s">
        <v>1027</v>
      </c>
    </row>
    <row r="570" spans="1:13">
      <c r="A570" s="119" t="s">
        <v>1028</v>
      </c>
      <c r="B570" s="119" t="s">
        <v>395</v>
      </c>
      <c r="C570" s="119">
        <v>74.25</v>
      </c>
      <c r="D570" s="119">
        <v>79</v>
      </c>
      <c r="E570" s="119">
        <v>73</v>
      </c>
      <c r="F570" s="119">
        <v>78.150000000000006</v>
      </c>
      <c r="G570" s="119">
        <v>78.900000000000006</v>
      </c>
      <c r="H570" s="119">
        <v>72.95</v>
      </c>
      <c r="I570" s="119">
        <v>1056849</v>
      </c>
      <c r="J570" s="119">
        <v>82114896.599999994</v>
      </c>
      <c r="K570" s="121">
        <v>43172</v>
      </c>
      <c r="L570" s="119">
        <v>7149</v>
      </c>
      <c r="M570" s="119" t="s">
        <v>1029</v>
      </c>
    </row>
    <row r="571" spans="1:13">
      <c r="A571" s="119" t="s">
        <v>2476</v>
      </c>
      <c r="B571" s="119" t="s">
        <v>395</v>
      </c>
      <c r="C571" s="119">
        <v>70.25</v>
      </c>
      <c r="D571" s="119">
        <v>71.900000000000006</v>
      </c>
      <c r="E571" s="119">
        <v>69.95</v>
      </c>
      <c r="F571" s="119">
        <v>70.8</v>
      </c>
      <c r="G571" s="119">
        <v>70.8</v>
      </c>
      <c r="H571" s="119">
        <v>69.95</v>
      </c>
      <c r="I571" s="119">
        <v>1187965</v>
      </c>
      <c r="J571" s="119">
        <v>84364139.700000003</v>
      </c>
      <c r="K571" s="121">
        <v>43172</v>
      </c>
      <c r="L571" s="119">
        <v>7904</v>
      </c>
      <c r="M571" s="119" t="s">
        <v>2477</v>
      </c>
    </row>
    <row r="572" spans="1:13">
      <c r="A572" s="119" t="s">
        <v>85</v>
      </c>
      <c r="B572" s="119" t="s">
        <v>395</v>
      </c>
      <c r="C572" s="119">
        <v>202.1</v>
      </c>
      <c r="D572" s="119">
        <v>210.9</v>
      </c>
      <c r="E572" s="119">
        <v>201.5</v>
      </c>
      <c r="F572" s="119">
        <v>207.5</v>
      </c>
      <c r="G572" s="119">
        <v>207.15</v>
      </c>
      <c r="H572" s="119">
        <v>203.7</v>
      </c>
      <c r="I572" s="119">
        <v>7802612</v>
      </c>
      <c r="J572" s="119">
        <v>1620755717.75</v>
      </c>
      <c r="K572" s="121">
        <v>43172</v>
      </c>
      <c r="L572" s="119">
        <v>39251</v>
      </c>
      <c r="M572" s="119" t="s">
        <v>1030</v>
      </c>
    </row>
    <row r="573" spans="1:13">
      <c r="A573" s="119" t="s">
        <v>86</v>
      </c>
      <c r="B573" s="119" t="s">
        <v>395</v>
      </c>
      <c r="C573" s="119">
        <v>1212.7</v>
      </c>
      <c r="D573" s="119">
        <v>1249.5</v>
      </c>
      <c r="E573" s="119">
        <v>1210.45</v>
      </c>
      <c r="F573" s="119">
        <v>1231.8</v>
      </c>
      <c r="G573" s="119">
        <v>1231</v>
      </c>
      <c r="H573" s="119">
        <v>1210.45</v>
      </c>
      <c r="I573" s="119">
        <v>1461671</v>
      </c>
      <c r="J573" s="119">
        <v>1799086225.05</v>
      </c>
      <c r="K573" s="121">
        <v>43172</v>
      </c>
      <c r="L573" s="119">
        <v>57603</v>
      </c>
      <c r="M573" s="119" t="s">
        <v>1031</v>
      </c>
    </row>
    <row r="574" spans="1:13">
      <c r="A574" s="119" t="s">
        <v>1032</v>
      </c>
      <c r="B574" s="119" t="s">
        <v>395</v>
      </c>
      <c r="C574" s="119">
        <v>268.60000000000002</v>
      </c>
      <c r="D574" s="119">
        <v>278.3</v>
      </c>
      <c r="E574" s="119">
        <v>265.89999999999998</v>
      </c>
      <c r="F574" s="119">
        <v>270</v>
      </c>
      <c r="G574" s="119">
        <v>270.35000000000002</v>
      </c>
      <c r="H574" s="119">
        <v>269.89999999999998</v>
      </c>
      <c r="I574" s="119">
        <v>3204808</v>
      </c>
      <c r="J574" s="119">
        <v>876269950.35000002</v>
      </c>
      <c r="K574" s="121">
        <v>43172</v>
      </c>
      <c r="L574" s="119">
        <v>30512</v>
      </c>
      <c r="M574" s="119" t="s">
        <v>1033</v>
      </c>
    </row>
    <row r="575" spans="1:13">
      <c r="A575" s="119" t="s">
        <v>87</v>
      </c>
      <c r="B575" s="119" t="s">
        <v>395</v>
      </c>
      <c r="C575" s="119">
        <v>300.10000000000002</v>
      </c>
      <c r="D575" s="119">
        <v>307</v>
      </c>
      <c r="E575" s="119">
        <v>299.60000000000002</v>
      </c>
      <c r="F575" s="119">
        <v>304.35000000000002</v>
      </c>
      <c r="G575" s="119">
        <v>304.85000000000002</v>
      </c>
      <c r="H575" s="119">
        <v>300.64999999999998</v>
      </c>
      <c r="I575" s="119">
        <v>15966647</v>
      </c>
      <c r="J575" s="119">
        <v>4845465499.4499998</v>
      </c>
      <c r="K575" s="121">
        <v>43172</v>
      </c>
      <c r="L575" s="119">
        <v>119251</v>
      </c>
      <c r="M575" s="119" t="s">
        <v>1034</v>
      </c>
    </row>
    <row r="576" spans="1:13">
      <c r="A576" s="119" t="s">
        <v>2718</v>
      </c>
      <c r="B576" s="119" t="s">
        <v>395</v>
      </c>
      <c r="C576" s="119">
        <v>820.8</v>
      </c>
      <c r="D576" s="119">
        <v>836.15</v>
      </c>
      <c r="E576" s="119">
        <v>808.85</v>
      </c>
      <c r="F576" s="119">
        <v>827.7</v>
      </c>
      <c r="G576" s="119">
        <v>826.85</v>
      </c>
      <c r="H576" s="119">
        <v>816.9</v>
      </c>
      <c r="I576" s="119">
        <v>749989</v>
      </c>
      <c r="J576" s="119">
        <v>611722190.10000002</v>
      </c>
      <c r="K576" s="121">
        <v>43172</v>
      </c>
      <c r="L576" s="119">
        <v>44723</v>
      </c>
      <c r="M576" s="119" t="s">
        <v>2719</v>
      </c>
    </row>
    <row r="577" spans="1:13">
      <c r="A577" s="119" t="s">
        <v>2269</v>
      </c>
      <c r="B577" s="119" t="s">
        <v>395</v>
      </c>
      <c r="C577" s="119">
        <v>387.5</v>
      </c>
      <c r="D577" s="119">
        <v>390.35</v>
      </c>
      <c r="E577" s="119">
        <v>382.2</v>
      </c>
      <c r="F577" s="119">
        <v>385.45</v>
      </c>
      <c r="G577" s="119">
        <v>385.35</v>
      </c>
      <c r="H577" s="119">
        <v>385.9</v>
      </c>
      <c r="I577" s="119">
        <v>2031569</v>
      </c>
      <c r="J577" s="119">
        <v>782639564.04999995</v>
      </c>
      <c r="K577" s="121">
        <v>43172</v>
      </c>
      <c r="L577" s="119">
        <v>50729</v>
      </c>
      <c r="M577" s="119" t="s">
        <v>2270</v>
      </c>
    </row>
    <row r="578" spans="1:13">
      <c r="A578" s="119" t="s">
        <v>356</v>
      </c>
      <c r="B578" s="119" t="s">
        <v>395</v>
      </c>
      <c r="C578" s="119">
        <v>92</v>
      </c>
      <c r="D578" s="119">
        <v>94</v>
      </c>
      <c r="E578" s="119">
        <v>91.35</v>
      </c>
      <c r="F578" s="119">
        <v>92.15</v>
      </c>
      <c r="G578" s="119">
        <v>92.35</v>
      </c>
      <c r="H578" s="119">
        <v>91.1</v>
      </c>
      <c r="I578" s="119">
        <v>631576</v>
      </c>
      <c r="J578" s="119">
        <v>58312723.350000001</v>
      </c>
      <c r="K578" s="121">
        <v>43172</v>
      </c>
      <c r="L578" s="119">
        <v>4135</v>
      </c>
      <c r="M578" s="119" t="s">
        <v>2294</v>
      </c>
    </row>
    <row r="579" spans="1:13">
      <c r="A579" s="119" t="s">
        <v>1036</v>
      </c>
      <c r="B579" s="119" t="s">
        <v>395</v>
      </c>
      <c r="C579" s="119">
        <v>3734.8</v>
      </c>
      <c r="D579" s="119">
        <v>3744.9</v>
      </c>
      <c r="E579" s="119">
        <v>3690</v>
      </c>
      <c r="F579" s="119">
        <v>3705.85</v>
      </c>
      <c r="G579" s="119">
        <v>3691.5</v>
      </c>
      <c r="H579" s="119">
        <v>3755.5</v>
      </c>
      <c r="I579" s="119">
        <v>10819</v>
      </c>
      <c r="J579" s="119">
        <v>40052918.25</v>
      </c>
      <c r="K579" s="121">
        <v>43172</v>
      </c>
      <c r="L579" s="119">
        <v>441</v>
      </c>
      <c r="M579" s="119" t="s">
        <v>1037</v>
      </c>
    </row>
    <row r="580" spans="1:13">
      <c r="A580" s="119" t="s">
        <v>88</v>
      </c>
      <c r="B580" s="119" t="s">
        <v>395</v>
      </c>
      <c r="C580" s="119">
        <v>62</v>
      </c>
      <c r="D580" s="119">
        <v>70.400000000000006</v>
      </c>
      <c r="E580" s="119">
        <v>61.1</v>
      </c>
      <c r="F580" s="119">
        <v>67.25</v>
      </c>
      <c r="G580" s="119">
        <v>67.7</v>
      </c>
      <c r="H580" s="119">
        <v>64.849999999999994</v>
      </c>
      <c r="I580" s="119">
        <v>76856000</v>
      </c>
      <c r="J580" s="119">
        <v>5143973534.3999996</v>
      </c>
      <c r="K580" s="121">
        <v>43172</v>
      </c>
      <c r="L580" s="119">
        <v>172403</v>
      </c>
      <c r="M580" s="119" t="s">
        <v>1038</v>
      </c>
    </row>
    <row r="581" spans="1:13">
      <c r="A581" s="119" t="s">
        <v>2918</v>
      </c>
      <c r="B581" s="119" t="s">
        <v>395</v>
      </c>
      <c r="C581" s="119">
        <v>2808.15</v>
      </c>
      <c r="D581" s="119">
        <v>2885</v>
      </c>
      <c r="E581" s="119">
        <v>2805</v>
      </c>
      <c r="F581" s="119">
        <v>2870</v>
      </c>
      <c r="G581" s="119">
        <v>2870</v>
      </c>
      <c r="H581" s="119">
        <v>2824.75</v>
      </c>
      <c r="I581" s="119">
        <v>1166</v>
      </c>
      <c r="J581" s="119">
        <v>3319035.15</v>
      </c>
      <c r="K581" s="121">
        <v>43172</v>
      </c>
      <c r="L581" s="119">
        <v>47</v>
      </c>
      <c r="M581" s="119" t="s">
        <v>2919</v>
      </c>
    </row>
    <row r="582" spans="1:13">
      <c r="A582" s="119" t="s">
        <v>89</v>
      </c>
      <c r="B582" s="119" t="s">
        <v>395</v>
      </c>
      <c r="C582" s="119">
        <v>78.45</v>
      </c>
      <c r="D582" s="119">
        <v>81.55</v>
      </c>
      <c r="E582" s="119">
        <v>78.099999999999994</v>
      </c>
      <c r="F582" s="119">
        <v>80.650000000000006</v>
      </c>
      <c r="G582" s="119">
        <v>81</v>
      </c>
      <c r="H582" s="119">
        <v>78.5</v>
      </c>
      <c r="I582" s="119">
        <v>15257207</v>
      </c>
      <c r="J582" s="119">
        <v>1224419646.25</v>
      </c>
      <c r="K582" s="121">
        <v>43172</v>
      </c>
      <c r="L582" s="119">
        <v>44909</v>
      </c>
      <c r="M582" s="119" t="s">
        <v>1039</v>
      </c>
    </row>
    <row r="583" spans="1:13">
      <c r="A583" s="119" t="s">
        <v>90</v>
      </c>
      <c r="B583" s="119" t="s">
        <v>395</v>
      </c>
      <c r="C583" s="119">
        <v>50.1</v>
      </c>
      <c r="D583" s="119">
        <v>51.7</v>
      </c>
      <c r="E583" s="119">
        <v>49.9</v>
      </c>
      <c r="F583" s="119">
        <v>51.3</v>
      </c>
      <c r="G583" s="119">
        <v>51.45</v>
      </c>
      <c r="H583" s="119">
        <v>50.15</v>
      </c>
      <c r="I583" s="119">
        <v>6765039</v>
      </c>
      <c r="J583" s="119">
        <v>345205084.60000002</v>
      </c>
      <c r="K583" s="121">
        <v>43172</v>
      </c>
      <c r="L583" s="119">
        <v>14501</v>
      </c>
      <c r="M583" s="119" t="s">
        <v>1040</v>
      </c>
    </row>
    <row r="584" spans="1:13">
      <c r="A584" s="119" t="s">
        <v>1041</v>
      </c>
      <c r="B584" s="119" t="s">
        <v>395</v>
      </c>
      <c r="C584" s="119">
        <v>49.75</v>
      </c>
      <c r="D584" s="119">
        <v>50.6</v>
      </c>
      <c r="E584" s="119">
        <v>49.6</v>
      </c>
      <c r="F584" s="119">
        <v>50.15</v>
      </c>
      <c r="G584" s="119">
        <v>50.15</v>
      </c>
      <c r="H584" s="119">
        <v>49.75</v>
      </c>
      <c r="I584" s="119">
        <v>4983558</v>
      </c>
      <c r="J584" s="119">
        <v>249920757.05000001</v>
      </c>
      <c r="K584" s="121">
        <v>43172</v>
      </c>
      <c r="L584" s="119">
        <v>12420</v>
      </c>
      <c r="M584" s="119" t="s">
        <v>1042</v>
      </c>
    </row>
    <row r="585" spans="1:13">
      <c r="A585" s="119" t="s">
        <v>3461</v>
      </c>
      <c r="B585" s="119" t="s">
        <v>395</v>
      </c>
      <c r="C585" s="119">
        <v>105.1</v>
      </c>
      <c r="D585" s="119">
        <v>106.2</v>
      </c>
      <c r="E585" s="119">
        <v>104.95</v>
      </c>
      <c r="F585" s="119">
        <v>105.63</v>
      </c>
      <c r="G585" s="119">
        <v>105.63</v>
      </c>
      <c r="H585" s="119">
        <v>104.95</v>
      </c>
      <c r="I585" s="119">
        <v>12810</v>
      </c>
      <c r="J585" s="119">
        <v>1347512</v>
      </c>
      <c r="K585" s="121">
        <v>43172</v>
      </c>
      <c r="L585" s="119">
        <v>8</v>
      </c>
      <c r="M585" s="119" t="s">
        <v>3462</v>
      </c>
    </row>
    <row r="586" spans="1:13">
      <c r="A586" s="119" t="s">
        <v>2782</v>
      </c>
      <c r="B586" s="119" t="s">
        <v>395</v>
      </c>
      <c r="C586" s="119">
        <v>1431</v>
      </c>
      <c r="D586" s="119">
        <v>1481.5</v>
      </c>
      <c r="E586" s="119">
        <v>1431</v>
      </c>
      <c r="F586" s="119">
        <v>1468.45</v>
      </c>
      <c r="G586" s="119">
        <v>1481.5</v>
      </c>
      <c r="H586" s="119">
        <v>1439.85</v>
      </c>
      <c r="I586" s="119">
        <v>24277</v>
      </c>
      <c r="J586" s="119">
        <v>35048250.799999997</v>
      </c>
      <c r="K586" s="121">
        <v>43172</v>
      </c>
      <c r="L586" s="119">
        <v>1278</v>
      </c>
      <c r="M586" s="119" t="s">
        <v>2783</v>
      </c>
    </row>
    <row r="587" spans="1:13">
      <c r="A587" s="119" t="s">
        <v>3110</v>
      </c>
      <c r="B587" s="119" t="s">
        <v>395</v>
      </c>
      <c r="C587" s="119">
        <v>530.79999999999995</v>
      </c>
      <c r="D587" s="119">
        <v>564.15</v>
      </c>
      <c r="E587" s="119">
        <v>530</v>
      </c>
      <c r="F587" s="119">
        <v>563.4</v>
      </c>
      <c r="G587" s="119">
        <v>564.15</v>
      </c>
      <c r="H587" s="119">
        <v>537.29999999999995</v>
      </c>
      <c r="I587" s="119">
        <v>21302</v>
      </c>
      <c r="J587" s="119">
        <v>11775244.199999999</v>
      </c>
      <c r="K587" s="121">
        <v>43172</v>
      </c>
      <c r="L587" s="119">
        <v>453</v>
      </c>
      <c r="M587" s="119" t="s">
        <v>3111</v>
      </c>
    </row>
    <row r="588" spans="1:13">
      <c r="A588" s="119" t="s">
        <v>1043</v>
      </c>
      <c r="B588" s="119" t="s">
        <v>395</v>
      </c>
      <c r="C588" s="119">
        <v>1333.95</v>
      </c>
      <c r="D588" s="119">
        <v>1380</v>
      </c>
      <c r="E588" s="119">
        <v>1325</v>
      </c>
      <c r="F588" s="119">
        <v>1362.15</v>
      </c>
      <c r="G588" s="119">
        <v>1362</v>
      </c>
      <c r="H588" s="119">
        <v>1331.4</v>
      </c>
      <c r="I588" s="119">
        <v>4952</v>
      </c>
      <c r="J588" s="119">
        <v>6723314.1500000004</v>
      </c>
      <c r="K588" s="121">
        <v>43172</v>
      </c>
      <c r="L588" s="119">
        <v>573</v>
      </c>
      <c r="M588" s="119" t="s">
        <v>1044</v>
      </c>
    </row>
    <row r="589" spans="1:13">
      <c r="A589" s="119" t="s">
        <v>91</v>
      </c>
      <c r="B589" s="119" t="s">
        <v>395</v>
      </c>
      <c r="C589" s="119">
        <v>20.65</v>
      </c>
      <c r="D589" s="119">
        <v>22.7</v>
      </c>
      <c r="E589" s="119">
        <v>20.6</v>
      </c>
      <c r="F589" s="119">
        <v>21.75</v>
      </c>
      <c r="G589" s="119">
        <v>21.75</v>
      </c>
      <c r="H589" s="119">
        <v>20.95</v>
      </c>
      <c r="I589" s="119">
        <v>23240585</v>
      </c>
      <c r="J589" s="119">
        <v>507290428.19999999</v>
      </c>
      <c r="K589" s="121">
        <v>43172</v>
      </c>
      <c r="L589" s="119">
        <v>22933</v>
      </c>
      <c r="M589" s="119" t="s">
        <v>1045</v>
      </c>
    </row>
    <row r="590" spans="1:13">
      <c r="A590" s="119" t="s">
        <v>2906</v>
      </c>
      <c r="B590" s="119" t="s">
        <v>395</v>
      </c>
      <c r="C590" s="119">
        <v>273</v>
      </c>
      <c r="D590" s="119">
        <v>277.5</v>
      </c>
      <c r="E590" s="119">
        <v>266.05</v>
      </c>
      <c r="F590" s="119">
        <v>268.55</v>
      </c>
      <c r="G590" s="119">
        <v>268</v>
      </c>
      <c r="H590" s="119">
        <v>267.60000000000002</v>
      </c>
      <c r="I590" s="119">
        <v>2320</v>
      </c>
      <c r="J590" s="119">
        <v>624468.25</v>
      </c>
      <c r="K590" s="121">
        <v>43172</v>
      </c>
      <c r="L590" s="119">
        <v>107</v>
      </c>
      <c r="M590" s="119" t="s">
        <v>2907</v>
      </c>
    </row>
    <row r="591" spans="1:13">
      <c r="A591" s="119" t="s">
        <v>1046</v>
      </c>
      <c r="B591" s="119" t="s">
        <v>395</v>
      </c>
      <c r="C591" s="119">
        <v>791.4</v>
      </c>
      <c r="D591" s="119">
        <v>813.7</v>
      </c>
      <c r="E591" s="119">
        <v>790</v>
      </c>
      <c r="F591" s="119">
        <v>798.3</v>
      </c>
      <c r="G591" s="119">
        <v>796</v>
      </c>
      <c r="H591" s="119">
        <v>795.3</v>
      </c>
      <c r="I591" s="119">
        <v>188808</v>
      </c>
      <c r="J591" s="119">
        <v>151102980.19999999</v>
      </c>
      <c r="K591" s="121">
        <v>43172</v>
      </c>
      <c r="L591" s="119">
        <v>1648</v>
      </c>
      <c r="M591" s="119" t="s">
        <v>1047</v>
      </c>
    </row>
    <row r="592" spans="1:13">
      <c r="A592" s="119" t="s">
        <v>92</v>
      </c>
      <c r="B592" s="119" t="s">
        <v>395</v>
      </c>
      <c r="C592" s="119">
        <v>302.95</v>
      </c>
      <c r="D592" s="119">
        <v>304.75</v>
      </c>
      <c r="E592" s="119">
        <v>300.14999999999998</v>
      </c>
      <c r="F592" s="119">
        <v>303.60000000000002</v>
      </c>
      <c r="G592" s="119">
        <v>303.7</v>
      </c>
      <c r="H592" s="119">
        <v>302.89999999999998</v>
      </c>
      <c r="I592" s="119">
        <v>1604649</v>
      </c>
      <c r="J592" s="119">
        <v>485454489.35000002</v>
      </c>
      <c r="K592" s="121">
        <v>43172</v>
      </c>
      <c r="L592" s="119">
        <v>25670</v>
      </c>
      <c r="M592" s="119" t="s">
        <v>2817</v>
      </c>
    </row>
    <row r="593" spans="1:13">
      <c r="A593" s="119" t="s">
        <v>1048</v>
      </c>
      <c r="B593" s="119" t="s">
        <v>395</v>
      </c>
      <c r="C593" s="119">
        <v>660.7</v>
      </c>
      <c r="D593" s="119">
        <v>694.2</v>
      </c>
      <c r="E593" s="119">
        <v>660.05</v>
      </c>
      <c r="F593" s="119">
        <v>687.9</v>
      </c>
      <c r="G593" s="119">
        <v>694.2</v>
      </c>
      <c r="H593" s="119">
        <v>663.3</v>
      </c>
      <c r="I593" s="119">
        <v>30720</v>
      </c>
      <c r="J593" s="119">
        <v>20911822.350000001</v>
      </c>
      <c r="K593" s="121">
        <v>43172</v>
      </c>
      <c r="L593" s="119">
        <v>2641</v>
      </c>
      <c r="M593" s="119" t="s">
        <v>1049</v>
      </c>
    </row>
    <row r="594" spans="1:13">
      <c r="A594" s="119" t="s">
        <v>2808</v>
      </c>
      <c r="B594" s="119" t="s">
        <v>395</v>
      </c>
      <c r="C594" s="119">
        <v>848.25</v>
      </c>
      <c r="D594" s="119">
        <v>874</v>
      </c>
      <c r="E594" s="119">
        <v>842.25</v>
      </c>
      <c r="F594" s="119">
        <v>853.55</v>
      </c>
      <c r="G594" s="119">
        <v>854</v>
      </c>
      <c r="H594" s="119">
        <v>847.9</v>
      </c>
      <c r="I594" s="119">
        <v>1528061</v>
      </c>
      <c r="J594" s="119">
        <v>1309699051.7</v>
      </c>
      <c r="K594" s="121">
        <v>43172</v>
      </c>
      <c r="L594" s="119">
        <v>74977</v>
      </c>
      <c r="M594" s="119" t="s">
        <v>2809</v>
      </c>
    </row>
    <row r="595" spans="1:13">
      <c r="A595" s="119" t="s">
        <v>3304</v>
      </c>
      <c r="B595" s="119" t="s">
        <v>395</v>
      </c>
      <c r="C595" s="119">
        <v>102.5</v>
      </c>
      <c r="D595" s="119">
        <v>106.2</v>
      </c>
      <c r="E595" s="119">
        <v>98</v>
      </c>
      <c r="F595" s="119">
        <v>104.8</v>
      </c>
      <c r="G595" s="119">
        <v>101.1</v>
      </c>
      <c r="H595" s="119">
        <v>101.2</v>
      </c>
      <c r="I595" s="119">
        <v>36657</v>
      </c>
      <c r="J595" s="119">
        <v>3660157.75</v>
      </c>
      <c r="K595" s="121">
        <v>43172</v>
      </c>
      <c r="L595" s="119">
        <v>103</v>
      </c>
      <c r="M595" s="119" t="s">
        <v>3305</v>
      </c>
    </row>
    <row r="596" spans="1:13">
      <c r="A596" s="119" t="s">
        <v>3112</v>
      </c>
      <c r="B596" s="119" t="s">
        <v>395</v>
      </c>
      <c r="C596" s="119">
        <v>36.450000000000003</v>
      </c>
      <c r="D596" s="119">
        <v>38.450000000000003</v>
      </c>
      <c r="E596" s="119">
        <v>36.25</v>
      </c>
      <c r="F596" s="119">
        <v>37.75</v>
      </c>
      <c r="G596" s="119">
        <v>38.200000000000003</v>
      </c>
      <c r="H596" s="119">
        <v>36.799999999999997</v>
      </c>
      <c r="I596" s="119">
        <v>50600</v>
      </c>
      <c r="J596" s="119">
        <v>1891124.1</v>
      </c>
      <c r="K596" s="121">
        <v>43172</v>
      </c>
      <c r="L596" s="119">
        <v>336</v>
      </c>
      <c r="M596" s="119" t="s">
        <v>3113</v>
      </c>
    </row>
    <row r="597" spans="1:13">
      <c r="A597" s="119" t="s">
        <v>1050</v>
      </c>
      <c r="B597" s="119" t="s">
        <v>395</v>
      </c>
      <c r="C597" s="119">
        <v>66.95</v>
      </c>
      <c r="D597" s="119">
        <v>68.900000000000006</v>
      </c>
      <c r="E597" s="119">
        <v>66.25</v>
      </c>
      <c r="F597" s="119">
        <v>66.849999999999994</v>
      </c>
      <c r="G597" s="119">
        <v>66.7</v>
      </c>
      <c r="H597" s="119">
        <v>66.900000000000006</v>
      </c>
      <c r="I597" s="119">
        <v>220515</v>
      </c>
      <c r="J597" s="119">
        <v>14845514.35</v>
      </c>
      <c r="K597" s="121">
        <v>43172</v>
      </c>
      <c r="L597" s="119">
        <v>1227</v>
      </c>
      <c r="M597" s="119" t="s">
        <v>1051</v>
      </c>
    </row>
    <row r="598" spans="1:13">
      <c r="A598" s="119" t="s">
        <v>1052</v>
      </c>
      <c r="B598" s="119" t="s">
        <v>395</v>
      </c>
      <c r="C598" s="119">
        <v>523.54999999999995</v>
      </c>
      <c r="D598" s="119">
        <v>593.54999999999995</v>
      </c>
      <c r="E598" s="119">
        <v>523.54999999999995</v>
      </c>
      <c r="F598" s="119">
        <v>550</v>
      </c>
      <c r="G598" s="119">
        <v>550</v>
      </c>
      <c r="H598" s="119">
        <v>524.9</v>
      </c>
      <c r="I598" s="119">
        <v>249987</v>
      </c>
      <c r="J598" s="119">
        <v>140261422.65000001</v>
      </c>
      <c r="K598" s="121">
        <v>43172</v>
      </c>
      <c r="L598" s="119">
        <v>11828</v>
      </c>
      <c r="M598" s="119" t="s">
        <v>1053</v>
      </c>
    </row>
    <row r="599" spans="1:13">
      <c r="A599" s="119" t="s">
        <v>2361</v>
      </c>
      <c r="B599" s="119" t="s">
        <v>395</v>
      </c>
      <c r="C599" s="119">
        <v>1105</v>
      </c>
      <c r="D599" s="119">
        <v>1117.7</v>
      </c>
      <c r="E599" s="119">
        <v>1095</v>
      </c>
      <c r="F599" s="119">
        <v>1100.1500000000001</v>
      </c>
      <c r="G599" s="119">
        <v>1100</v>
      </c>
      <c r="H599" s="119">
        <v>1098.5</v>
      </c>
      <c r="I599" s="119">
        <v>1754</v>
      </c>
      <c r="J599" s="119">
        <v>1934432.1</v>
      </c>
      <c r="K599" s="121">
        <v>43172</v>
      </c>
      <c r="L599" s="119">
        <v>275</v>
      </c>
      <c r="M599" s="119" t="s">
        <v>2362</v>
      </c>
    </row>
    <row r="600" spans="1:13">
      <c r="A600" s="119" t="s">
        <v>2966</v>
      </c>
      <c r="B600" s="119" t="s">
        <v>395</v>
      </c>
      <c r="C600" s="119">
        <v>1.1000000000000001</v>
      </c>
      <c r="D600" s="119">
        <v>1.1499999999999999</v>
      </c>
      <c r="E600" s="119">
        <v>1.1000000000000001</v>
      </c>
      <c r="F600" s="119">
        <v>1.1499999999999999</v>
      </c>
      <c r="G600" s="119">
        <v>1.1499999999999999</v>
      </c>
      <c r="H600" s="119">
        <v>1.1499999999999999</v>
      </c>
      <c r="I600" s="119">
        <v>7669</v>
      </c>
      <c r="J600" s="119">
        <v>8500.9500000000007</v>
      </c>
      <c r="K600" s="121">
        <v>43172</v>
      </c>
      <c r="L600" s="119">
        <v>14</v>
      </c>
      <c r="M600" s="119" t="s">
        <v>2967</v>
      </c>
    </row>
    <row r="601" spans="1:13">
      <c r="A601" s="119" t="s">
        <v>200</v>
      </c>
      <c r="B601" s="119" t="s">
        <v>395</v>
      </c>
      <c r="C601" s="119">
        <v>128.80000000000001</v>
      </c>
      <c r="D601" s="119">
        <v>134.5</v>
      </c>
      <c r="E601" s="119">
        <v>128.69999999999999</v>
      </c>
      <c r="F601" s="119">
        <v>130</v>
      </c>
      <c r="G601" s="119">
        <v>130</v>
      </c>
      <c r="H601" s="119">
        <v>128.69999999999999</v>
      </c>
      <c r="I601" s="119">
        <v>1397514</v>
      </c>
      <c r="J601" s="119">
        <v>182428260.34999999</v>
      </c>
      <c r="K601" s="121">
        <v>43172</v>
      </c>
      <c r="L601" s="119">
        <v>10546</v>
      </c>
      <c r="M601" s="119" t="s">
        <v>1054</v>
      </c>
    </row>
    <row r="602" spans="1:13">
      <c r="A602" s="119" t="s">
        <v>93</v>
      </c>
      <c r="B602" s="119" t="s">
        <v>395</v>
      </c>
      <c r="C602" s="119">
        <v>151</v>
      </c>
      <c r="D602" s="119">
        <v>152.65</v>
      </c>
      <c r="E602" s="119">
        <v>148</v>
      </c>
      <c r="F602" s="119">
        <v>150.5</v>
      </c>
      <c r="G602" s="119">
        <v>150.6</v>
      </c>
      <c r="H602" s="119">
        <v>149.55000000000001</v>
      </c>
      <c r="I602" s="119">
        <v>3182654</v>
      </c>
      <c r="J602" s="119">
        <v>479569450.44999999</v>
      </c>
      <c r="K602" s="121">
        <v>43172</v>
      </c>
      <c r="L602" s="119">
        <v>17726</v>
      </c>
      <c r="M602" s="119" t="s">
        <v>1055</v>
      </c>
    </row>
    <row r="603" spans="1:13">
      <c r="A603" s="119" t="s">
        <v>1056</v>
      </c>
      <c r="B603" s="119" t="s">
        <v>395</v>
      </c>
      <c r="C603" s="119">
        <v>460.9</v>
      </c>
      <c r="D603" s="119">
        <v>476.95</v>
      </c>
      <c r="E603" s="119">
        <v>455.55</v>
      </c>
      <c r="F603" s="119">
        <v>469.05</v>
      </c>
      <c r="G603" s="119">
        <v>468</v>
      </c>
      <c r="H603" s="119">
        <v>459.15</v>
      </c>
      <c r="I603" s="119">
        <v>241555</v>
      </c>
      <c r="J603" s="119">
        <v>113281981.40000001</v>
      </c>
      <c r="K603" s="121">
        <v>43172</v>
      </c>
      <c r="L603" s="119">
        <v>8997</v>
      </c>
      <c r="M603" s="119" t="s">
        <v>1057</v>
      </c>
    </row>
    <row r="604" spans="1:13">
      <c r="A604" s="119" t="s">
        <v>1058</v>
      </c>
      <c r="B604" s="119" t="s">
        <v>395</v>
      </c>
      <c r="C604" s="119">
        <v>280.60000000000002</v>
      </c>
      <c r="D604" s="119">
        <v>305.85000000000002</v>
      </c>
      <c r="E604" s="119">
        <v>277.25</v>
      </c>
      <c r="F604" s="119">
        <v>293.55</v>
      </c>
      <c r="G604" s="119">
        <v>292</v>
      </c>
      <c r="H604" s="119">
        <v>283.64999999999998</v>
      </c>
      <c r="I604" s="119">
        <v>4988144</v>
      </c>
      <c r="J604" s="119">
        <v>1473550189.45</v>
      </c>
      <c r="K604" s="121">
        <v>43172</v>
      </c>
      <c r="L604" s="119">
        <v>50953</v>
      </c>
      <c r="M604" s="119" t="s">
        <v>1059</v>
      </c>
    </row>
    <row r="605" spans="1:13">
      <c r="A605" s="119" t="s">
        <v>1060</v>
      </c>
      <c r="B605" s="119" t="s">
        <v>395</v>
      </c>
      <c r="C605" s="119">
        <v>166.35</v>
      </c>
      <c r="D605" s="119">
        <v>167</v>
      </c>
      <c r="E605" s="119">
        <v>162.55000000000001</v>
      </c>
      <c r="F605" s="119">
        <v>163.55000000000001</v>
      </c>
      <c r="G605" s="119">
        <v>162.55000000000001</v>
      </c>
      <c r="H605" s="119">
        <v>161.4</v>
      </c>
      <c r="I605" s="119">
        <v>1371</v>
      </c>
      <c r="J605" s="119">
        <v>227478.55</v>
      </c>
      <c r="K605" s="121">
        <v>43172</v>
      </c>
      <c r="L605" s="119">
        <v>35</v>
      </c>
      <c r="M605" s="119" t="s">
        <v>1061</v>
      </c>
    </row>
    <row r="606" spans="1:13">
      <c r="A606" s="119" t="s">
        <v>1062</v>
      </c>
      <c r="B606" s="119" t="s">
        <v>395</v>
      </c>
      <c r="C606" s="119">
        <v>374.95</v>
      </c>
      <c r="D606" s="119">
        <v>380.75</v>
      </c>
      <c r="E606" s="119">
        <v>362.35</v>
      </c>
      <c r="F606" s="119">
        <v>365.7</v>
      </c>
      <c r="G606" s="119">
        <v>365</v>
      </c>
      <c r="H606" s="119">
        <v>366.15</v>
      </c>
      <c r="I606" s="119">
        <v>13312</v>
      </c>
      <c r="J606" s="119">
        <v>4878140.7</v>
      </c>
      <c r="K606" s="121">
        <v>43172</v>
      </c>
      <c r="L606" s="119">
        <v>619</v>
      </c>
      <c r="M606" s="119" t="s">
        <v>1063</v>
      </c>
    </row>
    <row r="607" spans="1:13">
      <c r="A607" s="119" t="s">
        <v>1064</v>
      </c>
      <c r="B607" s="119" t="s">
        <v>395</v>
      </c>
      <c r="C607" s="119">
        <v>1251.0999999999999</v>
      </c>
      <c r="D607" s="119">
        <v>1310</v>
      </c>
      <c r="E607" s="119">
        <v>1240</v>
      </c>
      <c r="F607" s="119">
        <v>1301.5999999999999</v>
      </c>
      <c r="G607" s="119">
        <v>1302</v>
      </c>
      <c r="H607" s="119">
        <v>1276.7</v>
      </c>
      <c r="I607" s="119">
        <v>1562665</v>
      </c>
      <c r="J607" s="119">
        <v>1984375865.75</v>
      </c>
      <c r="K607" s="121">
        <v>43172</v>
      </c>
      <c r="L607" s="119">
        <v>56183</v>
      </c>
      <c r="M607" s="119" t="s">
        <v>1065</v>
      </c>
    </row>
    <row r="608" spans="1:13">
      <c r="A608" s="119" t="s">
        <v>3114</v>
      </c>
      <c r="B608" s="119" t="s">
        <v>395</v>
      </c>
      <c r="C608" s="119">
        <v>98.95</v>
      </c>
      <c r="D608" s="119">
        <v>98.95</v>
      </c>
      <c r="E608" s="119">
        <v>95</v>
      </c>
      <c r="F608" s="119">
        <v>96.25</v>
      </c>
      <c r="G608" s="119">
        <v>96.25</v>
      </c>
      <c r="H608" s="119">
        <v>94.4</v>
      </c>
      <c r="I608" s="119">
        <v>1951</v>
      </c>
      <c r="J608" s="119">
        <v>186420</v>
      </c>
      <c r="K608" s="121">
        <v>43172</v>
      </c>
      <c r="L608" s="119">
        <v>24</v>
      </c>
      <c r="M608" s="119" t="s">
        <v>3115</v>
      </c>
    </row>
    <row r="609" spans="1:13">
      <c r="A609" s="119" t="s">
        <v>1066</v>
      </c>
      <c r="B609" s="119" t="s">
        <v>395</v>
      </c>
      <c r="C609" s="119">
        <v>996.95</v>
      </c>
      <c r="D609" s="119">
        <v>1000</v>
      </c>
      <c r="E609" s="119">
        <v>985</v>
      </c>
      <c r="F609" s="119">
        <v>991.3</v>
      </c>
      <c r="G609" s="119">
        <v>992</v>
      </c>
      <c r="H609" s="119">
        <v>991.05</v>
      </c>
      <c r="I609" s="119">
        <v>4295</v>
      </c>
      <c r="J609" s="119">
        <v>4255936.9000000004</v>
      </c>
      <c r="K609" s="121">
        <v>43172</v>
      </c>
      <c r="L609" s="119">
        <v>289</v>
      </c>
      <c r="M609" s="119" t="s">
        <v>1067</v>
      </c>
    </row>
    <row r="610" spans="1:13">
      <c r="A610" s="119" t="s">
        <v>1068</v>
      </c>
      <c r="B610" s="119" t="s">
        <v>395</v>
      </c>
      <c r="C610" s="119">
        <v>236.2</v>
      </c>
      <c r="D610" s="119">
        <v>259.95</v>
      </c>
      <c r="E610" s="119">
        <v>236.2</v>
      </c>
      <c r="F610" s="119">
        <v>258.2</v>
      </c>
      <c r="G610" s="119">
        <v>258.14999999999998</v>
      </c>
      <c r="H610" s="119">
        <v>240.85</v>
      </c>
      <c r="I610" s="119">
        <v>688053</v>
      </c>
      <c r="J610" s="119">
        <v>171304186.80000001</v>
      </c>
      <c r="K610" s="121">
        <v>43172</v>
      </c>
      <c r="L610" s="119">
        <v>2617</v>
      </c>
      <c r="M610" s="119" t="s">
        <v>1069</v>
      </c>
    </row>
    <row r="611" spans="1:13">
      <c r="A611" s="119" t="s">
        <v>1070</v>
      </c>
      <c r="B611" s="119" t="s">
        <v>395</v>
      </c>
      <c r="C611" s="119">
        <v>30.9</v>
      </c>
      <c r="D611" s="119">
        <v>31.8</v>
      </c>
      <c r="E611" s="119">
        <v>29.7</v>
      </c>
      <c r="F611" s="119">
        <v>31.2</v>
      </c>
      <c r="G611" s="119">
        <v>30.55</v>
      </c>
      <c r="H611" s="119">
        <v>30.25</v>
      </c>
      <c r="I611" s="119">
        <v>158514</v>
      </c>
      <c r="J611" s="119">
        <v>4961550.75</v>
      </c>
      <c r="K611" s="121">
        <v>43172</v>
      </c>
      <c r="L611" s="119">
        <v>573</v>
      </c>
      <c r="M611" s="119" t="s">
        <v>1071</v>
      </c>
    </row>
    <row r="612" spans="1:13">
      <c r="A612" s="119" t="s">
        <v>1072</v>
      </c>
      <c r="B612" s="119" t="s">
        <v>395</v>
      </c>
      <c r="C612" s="119">
        <v>182.95</v>
      </c>
      <c r="D612" s="119">
        <v>187.8</v>
      </c>
      <c r="E612" s="119">
        <v>182</v>
      </c>
      <c r="F612" s="119">
        <v>183.6</v>
      </c>
      <c r="G612" s="119">
        <v>183.25</v>
      </c>
      <c r="H612" s="119">
        <v>178.7</v>
      </c>
      <c r="I612" s="119">
        <v>3276</v>
      </c>
      <c r="J612" s="119">
        <v>603488.9</v>
      </c>
      <c r="K612" s="121">
        <v>43172</v>
      </c>
      <c r="L612" s="119">
        <v>113</v>
      </c>
      <c r="M612" s="119" t="s">
        <v>1073</v>
      </c>
    </row>
    <row r="613" spans="1:13">
      <c r="A613" s="119" t="s">
        <v>2241</v>
      </c>
      <c r="B613" s="119" t="s">
        <v>395</v>
      </c>
      <c r="C613" s="119">
        <v>68</v>
      </c>
      <c r="D613" s="119">
        <v>76.25</v>
      </c>
      <c r="E613" s="119">
        <v>67.599999999999994</v>
      </c>
      <c r="F613" s="119">
        <v>72.099999999999994</v>
      </c>
      <c r="G613" s="119">
        <v>72.25</v>
      </c>
      <c r="H613" s="119">
        <v>68.599999999999994</v>
      </c>
      <c r="I613" s="119">
        <v>51320</v>
      </c>
      <c r="J613" s="119">
        <v>3675365.95</v>
      </c>
      <c r="K613" s="121">
        <v>43172</v>
      </c>
      <c r="L613" s="119">
        <v>653</v>
      </c>
      <c r="M613" s="119" t="s">
        <v>2242</v>
      </c>
    </row>
    <row r="614" spans="1:13">
      <c r="A614" s="119" t="s">
        <v>1074</v>
      </c>
      <c r="B614" s="119" t="s">
        <v>395</v>
      </c>
      <c r="C614" s="119">
        <v>50.4</v>
      </c>
      <c r="D614" s="119">
        <v>50.9</v>
      </c>
      <c r="E614" s="119">
        <v>49.95</v>
      </c>
      <c r="F614" s="119">
        <v>50.3</v>
      </c>
      <c r="G614" s="119">
        <v>50.35</v>
      </c>
      <c r="H614" s="119">
        <v>50.15</v>
      </c>
      <c r="I614" s="119">
        <v>73679</v>
      </c>
      <c r="J614" s="119">
        <v>3712719.6</v>
      </c>
      <c r="K614" s="121">
        <v>43172</v>
      </c>
      <c r="L614" s="119">
        <v>639</v>
      </c>
      <c r="M614" s="119" t="s">
        <v>1075</v>
      </c>
    </row>
    <row r="615" spans="1:13">
      <c r="A615" s="119" t="s">
        <v>3116</v>
      </c>
      <c r="B615" s="119" t="s">
        <v>395</v>
      </c>
      <c r="C615" s="119">
        <v>63.05</v>
      </c>
      <c r="D615" s="119">
        <v>64.5</v>
      </c>
      <c r="E615" s="119">
        <v>60.85</v>
      </c>
      <c r="F615" s="119">
        <v>61.65</v>
      </c>
      <c r="G615" s="119">
        <v>62</v>
      </c>
      <c r="H615" s="119">
        <v>63.5</v>
      </c>
      <c r="I615" s="119">
        <v>57388</v>
      </c>
      <c r="J615" s="119">
        <v>3558637.1</v>
      </c>
      <c r="K615" s="121">
        <v>43172</v>
      </c>
      <c r="L615" s="119">
        <v>134</v>
      </c>
      <c r="M615" s="119" t="s">
        <v>3117</v>
      </c>
    </row>
    <row r="616" spans="1:13">
      <c r="A616" s="119" t="s">
        <v>3118</v>
      </c>
      <c r="B616" s="119" t="s">
        <v>395</v>
      </c>
      <c r="C616" s="119">
        <v>8.15</v>
      </c>
      <c r="D616" s="119">
        <v>8.15</v>
      </c>
      <c r="E616" s="119">
        <v>7.8</v>
      </c>
      <c r="F616" s="119">
        <v>8.15</v>
      </c>
      <c r="G616" s="119">
        <v>8.15</v>
      </c>
      <c r="H616" s="119">
        <v>7.8</v>
      </c>
      <c r="I616" s="119">
        <v>5758</v>
      </c>
      <c r="J616" s="119">
        <v>46859.85</v>
      </c>
      <c r="K616" s="121">
        <v>43172</v>
      </c>
      <c r="L616" s="119">
        <v>13</v>
      </c>
      <c r="M616" s="119" t="s">
        <v>3119</v>
      </c>
    </row>
    <row r="617" spans="1:13">
      <c r="A617" s="119" t="s">
        <v>1076</v>
      </c>
      <c r="B617" s="119" t="s">
        <v>395</v>
      </c>
      <c r="C617" s="119">
        <v>195.3</v>
      </c>
      <c r="D617" s="119">
        <v>197</v>
      </c>
      <c r="E617" s="119">
        <v>190.55</v>
      </c>
      <c r="F617" s="119">
        <v>193.8</v>
      </c>
      <c r="G617" s="119">
        <v>193</v>
      </c>
      <c r="H617" s="119">
        <v>195.65</v>
      </c>
      <c r="I617" s="119">
        <v>7388</v>
      </c>
      <c r="J617" s="119">
        <v>1431149.35</v>
      </c>
      <c r="K617" s="121">
        <v>43172</v>
      </c>
      <c r="L617" s="119">
        <v>196</v>
      </c>
      <c r="M617" s="119" t="s">
        <v>1077</v>
      </c>
    </row>
    <row r="618" spans="1:13">
      <c r="A618" s="119" t="s">
        <v>94</v>
      </c>
      <c r="B618" s="119" t="s">
        <v>395</v>
      </c>
      <c r="C618" s="119">
        <v>1734.9</v>
      </c>
      <c r="D618" s="119">
        <v>1751</v>
      </c>
      <c r="E618" s="119">
        <v>1715.8</v>
      </c>
      <c r="F618" s="119">
        <v>1729.5</v>
      </c>
      <c r="G618" s="119">
        <v>1730.5</v>
      </c>
      <c r="H618" s="119">
        <v>1735.3</v>
      </c>
      <c r="I618" s="119">
        <v>797998</v>
      </c>
      <c r="J618" s="119">
        <v>1386561942.4000001</v>
      </c>
      <c r="K618" s="121">
        <v>43172</v>
      </c>
      <c r="L618" s="119">
        <v>28962</v>
      </c>
      <c r="M618" s="119" t="s">
        <v>1078</v>
      </c>
    </row>
    <row r="619" spans="1:13">
      <c r="A619" s="119" t="s">
        <v>1079</v>
      </c>
      <c r="B619" s="119" t="s">
        <v>395</v>
      </c>
      <c r="C619" s="119">
        <v>903.7</v>
      </c>
      <c r="D619" s="119">
        <v>903.7</v>
      </c>
      <c r="E619" s="119">
        <v>885.05</v>
      </c>
      <c r="F619" s="119">
        <v>892.05</v>
      </c>
      <c r="G619" s="119">
        <v>892.6</v>
      </c>
      <c r="H619" s="119">
        <v>894.85</v>
      </c>
      <c r="I619" s="119">
        <v>1169</v>
      </c>
      <c r="J619" s="119">
        <v>1045882.6</v>
      </c>
      <c r="K619" s="121">
        <v>43172</v>
      </c>
      <c r="L619" s="119">
        <v>255</v>
      </c>
      <c r="M619" s="119" t="s">
        <v>1080</v>
      </c>
    </row>
    <row r="620" spans="1:13">
      <c r="A620" s="119" t="s">
        <v>1081</v>
      </c>
      <c r="B620" s="119" t="s">
        <v>395</v>
      </c>
      <c r="C620" s="119">
        <v>152.94999999999999</v>
      </c>
      <c r="D620" s="119">
        <v>153.55000000000001</v>
      </c>
      <c r="E620" s="119">
        <v>151.19999999999999</v>
      </c>
      <c r="F620" s="119">
        <v>152.15</v>
      </c>
      <c r="G620" s="119">
        <v>152.6</v>
      </c>
      <c r="H620" s="119">
        <v>152.94999999999999</v>
      </c>
      <c r="I620" s="119">
        <v>3036287</v>
      </c>
      <c r="J620" s="119">
        <v>462524718.19999999</v>
      </c>
      <c r="K620" s="121">
        <v>43172</v>
      </c>
      <c r="L620" s="119">
        <v>7024</v>
      </c>
      <c r="M620" s="119" t="s">
        <v>2695</v>
      </c>
    </row>
    <row r="621" spans="1:13">
      <c r="A621" s="119" t="s">
        <v>1082</v>
      </c>
      <c r="B621" s="119" t="s">
        <v>395</v>
      </c>
      <c r="C621" s="119">
        <v>498.7</v>
      </c>
      <c r="D621" s="119">
        <v>498.7</v>
      </c>
      <c r="E621" s="119">
        <v>491</v>
      </c>
      <c r="F621" s="119">
        <v>495.1</v>
      </c>
      <c r="G621" s="119">
        <v>496.1</v>
      </c>
      <c r="H621" s="119">
        <v>494.05</v>
      </c>
      <c r="I621" s="119">
        <v>36786</v>
      </c>
      <c r="J621" s="119">
        <v>18191711.199999999</v>
      </c>
      <c r="K621" s="121">
        <v>43172</v>
      </c>
      <c r="L621" s="119">
        <v>2558</v>
      </c>
      <c r="M621" s="119" t="s">
        <v>1083</v>
      </c>
    </row>
    <row r="622" spans="1:13">
      <c r="A622" s="119" t="s">
        <v>2285</v>
      </c>
      <c r="B622" s="119" t="s">
        <v>395</v>
      </c>
      <c r="C622" s="119">
        <v>345</v>
      </c>
      <c r="D622" s="119">
        <v>350.83</v>
      </c>
      <c r="E622" s="119">
        <v>345</v>
      </c>
      <c r="F622" s="119">
        <v>349.85</v>
      </c>
      <c r="G622" s="119">
        <v>346.42</v>
      </c>
      <c r="H622" s="119">
        <v>348.58</v>
      </c>
      <c r="I622" s="119">
        <v>694</v>
      </c>
      <c r="J622" s="119">
        <v>241321.28</v>
      </c>
      <c r="K622" s="121">
        <v>43172</v>
      </c>
      <c r="L622" s="119">
        <v>24</v>
      </c>
      <c r="M622" s="119" t="s">
        <v>2286</v>
      </c>
    </row>
    <row r="623" spans="1:13">
      <c r="A623" s="119" t="s">
        <v>191</v>
      </c>
      <c r="B623" s="119" t="s">
        <v>395</v>
      </c>
      <c r="C623" s="119">
        <v>336</v>
      </c>
      <c r="D623" s="119">
        <v>350</v>
      </c>
      <c r="E623" s="119">
        <v>336</v>
      </c>
      <c r="F623" s="119">
        <v>349</v>
      </c>
      <c r="G623" s="119">
        <v>348.5</v>
      </c>
      <c r="H623" s="119">
        <v>339.5</v>
      </c>
      <c r="I623" s="119">
        <v>2491061</v>
      </c>
      <c r="J623" s="119">
        <v>862488821.79999995</v>
      </c>
      <c r="K623" s="121">
        <v>43172</v>
      </c>
      <c r="L623" s="119">
        <v>61422</v>
      </c>
      <c r="M623" s="119" t="s">
        <v>1084</v>
      </c>
    </row>
    <row r="624" spans="1:13">
      <c r="A624" s="119" t="s">
        <v>95</v>
      </c>
      <c r="B624" s="119" t="s">
        <v>395</v>
      </c>
      <c r="C624" s="119">
        <v>1180.2</v>
      </c>
      <c r="D624" s="119">
        <v>1197</v>
      </c>
      <c r="E624" s="119">
        <v>1175.1500000000001</v>
      </c>
      <c r="F624" s="119">
        <v>1183.8</v>
      </c>
      <c r="G624" s="119">
        <v>1182</v>
      </c>
      <c r="H624" s="119">
        <v>1185.75</v>
      </c>
      <c r="I624" s="119">
        <v>4290526</v>
      </c>
      <c r="J624" s="119">
        <v>5093652781.4499998</v>
      </c>
      <c r="K624" s="121">
        <v>43172</v>
      </c>
      <c r="L624" s="119">
        <v>101093</v>
      </c>
      <c r="M624" s="119" t="s">
        <v>1085</v>
      </c>
    </row>
    <row r="625" spans="1:13">
      <c r="A625" s="119" t="s">
        <v>1086</v>
      </c>
      <c r="B625" s="119" t="s">
        <v>395</v>
      </c>
      <c r="C625" s="119">
        <v>712.5</v>
      </c>
      <c r="D625" s="119">
        <v>719.35</v>
      </c>
      <c r="E625" s="119">
        <v>711.4</v>
      </c>
      <c r="F625" s="119">
        <v>713.1</v>
      </c>
      <c r="G625" s="119">
        <v>711.4</v>
      </c>
      <c r="H625" s="119">
        <v>713.35</v>
      </c>
      <c r="I625" s="119">
        <v>2665</v>
      </c>
      <c r="J625" s="119">
        <v>1903863.75</v>
      </c>
      <c r="K625" s="121">
        <v>43172</v>
      </c>
      <c r="L625" s="119">
        <v>160</v>
      </c>
      <c r="M625" s="119" t="s">
        <v>1087</v>
      </c>
    </row>
    <row r="626" spans="1:13">
      <c r="A626" s="119" t="s">
        <v>1089</v>
      </c>
      <c r="B626" s="119" t="s">
        <v>395</v>
      </c>
      <c r="C626" s="119">
        <v>265</v>
      </c>
      <c r="D626" s="119">
        <v>265.95</v>
      </c>
      <c r="E626" s="119">
        <v>260.5</v>
      </c>
      <c r="F626" s="119">
        <v>264.45</v>
      </c>
      <c r="G626" s="119">
        <v>265</v>
      </c>
      <c r="H626" s="119">
        <v>262.64999999999998</v>
      </c>
      <c r="I626" s="119">
        <v>24556</v>
      </c>
      <c r="J626" s="119">
        <v>6491226.25</v>
      </c>
      <c r="K626" s="121">
        <v>43172</v>
      </c>
      <c r="L626" s="119">
        <v>678</v>
      </c>
      <c r="M626" s="119" t="s">
        <v>1090</v>
      </c>
    </row>
    <row r="627" spans="1:13">
      <c r="A627" s="119" t="s">
        <v>1091</v>
      </c>
      <c r="B627" s="119" t="s">
        <v>395</v>
      </c>
      <c r="C627" s="119">
        <v>120</v>
      </c>
      <c r="D627" s="119">
        <v>123.15</v>
      </c>
      <c r="E627" s="119">
        <v>119.15</v>
      </c>
      <c r="F627" s="119">
        <v>121.7</v>
      </c>
      <c r="G627" s="119">
        <v>121.8</v>
      </c>
      <c r="H627" s="119">
        <v>119.95</v>
      </c>
      <c r="I627" s="119">
        <v>234649</v>
      </c>
      <c r="J627" s="119">
        <v>28491699.699999999</v>
      </c>
      <c r="K627" s="121">
        <v>43172</v>
      </c>
      <c r="L627" s="119">
        <v>2205</v>
      </c>
      <c r="M627" s="119" t="s">
        <v>1092</v>
      </c>
    </row>
    <row r="628" spans="1:13">
      <c r="A628" s="119" t="s">
        <v>1093</v>
      </c>
      <c r="B628" s="119" t="s">
        <v>395</v>
      </c>
      <c r="C628" s="119">
        <v>737</v>
      </c>
      <c r="D628" s="119">
        <v>748</v>
      </c>
      <c r="E628" s="119">
        <v>730</v>
      </c>
      <c r="F628" s="119">
        <v>741.9</v>
      </c>
      <c r="G628" s="119">
        <v>741</v>
      </c>
      <c r="H628" s="119">
        <v>730.8</v>
      </c>
      <c r="I628" s="119">
        <v>47923</v>
      </c>
      <c r="J628" s="119">
        <v>35506022.299999997</v>
      </c>
      <c r="K628" s="121">
        <v>43172</v>
      </c>
      <c r="L628" s="119">
        <v>540</v>
      </c>
      <c r="M628" s="119" t="s">
        <v>1094</v>
      </c>
    </row>
    <row r="629" spans="1:13">
      <c r="A629" s="119" t="s">
        <v>1095</v>
      </c>
      <c r="B629" s="119" t="s">
        <v>395</v>
      </c>
      <c r="C629" s="119">
        <v>178.65</v>
      </c>
      <c r="D629" s="119">
        <v>181.7</v>
      </c>
      <c r="E629" s="119">
        <v>176.75</v>
      </c>
      <c r="F629" s="119">
        <v>178.45</v>
      </c>
      <c r="G629" s="119">
        <v>178.4</v>
      </c>
      <c r="H629" s="119">
        <v>178.05</v>
      </c>
      <c r="I629" s="119">
        <v>250938</v>
      </c>
      <c r="J629" s="119">
        <v>45058229.649999999</v>
      </c>
      <c r="K629" s="121">
        <v>43172</v>
      </c>
      <c r="L629" s="119">
        <v>3605</v>
      </c>
      <c r="M629" s="119" t="s">
        <v>1096</v>
      </c>
    </row>
    <row r="630" spans="1:13">
      <c r="A630" s="119" t="s">
        <v>3120</v>
      </c>
      <c r="B630" s="119" t="s">
        <v>395</v>
      </c>
      <c r="C630" s="119">
        <v>70.599999999999994</v>
      </c>
      <c r="D630" s="119">
        <v>73.599999999999994</v>
      </c>
      <c r="E630" s="119">
        <v>69.5</v>
      </c>
      <c r="F630" s="119">
        <v>73.599999999999994</v>
      </c>
      <c r="G630" s="119">
        <v>73.599999999999994</v>
      </c>
      <c r="H630" s="119">
        <v>70.099999999999994</v>
      </c>
      <c r="I630" s="119">
        <v>54089</v>
      </c>
      <c r="J630" s="119">
        <v>3938103.8</v>
      </c>
      <c r="K630" s="121">
        <v>43172</v>
      </c>
      <c r="L630" s="119">
        <v>168</v>
      </c>
      <c r="M630" s="119" t="s">
        <v>3121</v>
      </c>
    </row>
    <row r="631" spans="1:13">
      <c r="A631" s="119" t="s">
        <v>96</v>
      </c>
      <c r="B631" s="119" t="s">
        <v>395</v>
      </c>
      <c r="C631" s="119">
        <v>18.05</v>
      </c>
      <c r="D631" s="119">
        <v>18.7</v>
      </c>
      <c r="E631" s="119">
        <v>18.05</v>
      </c>
      <c r="F631" s="119">
        <v>18.2</v>
      </c>
      <c r="G631" s="119">
        <v>18.25</v>
      </c>
      <c r="H631" s="119">
        <v>18</v>
      </c>
      <c r="I631" s="119">
        <v>3046269</v>
      </c>
      <c r="J631" s="119">
        <v>55883391.600000001</v>
      </c>
      <c r="K631" s="121">
        <v>43172</v>
      </c>
      <c r="L631" s="119">
        <v>5491</v>
      </c>
      <c r="M631" s="119" t="s">
        <v>1097</v>
      </c>
    </row>
    <row r="632" spans="1:13">
      <c r="A632" s="119" t="s">
        <v>97</v>
      </c>
      <c r="B632" s="119" t="s">
        <v>395</v>
      </c>
      <c r="C632" s="119">
        <v>402</v>
      </c>
      <c r="D632" s="119">
        <v>412.9</v>
      </c>
      <c r="E632" s="119">
        <v>402</v>
      </c>
      <c r="F632" s="119">
        <v>407.85</v>
      </c>
      <c r="G632" s="119">
        <v>406.05</v>
      </c>
      <c r="H632" s="119">
        <v>400.65</v>
      </c>
      <c r="I632" s="119">
        <v>18612673</v>
      </c>
      <c r="J632" s="119">
        <v>7592902816.6499996</v>
      </c>
      <c r="K632" s="121">
        <v>43172</v>
      </c>
      <c r="L632" s="119">
        <v>118684</v>
      </c>
      <c r="M632" s="119" t="s">
        <v>1098</v>
      </c>
    </row>
    <row r="633" spans="1:13">
      <c r="A633" s="119" t="s">
        <v>3122</v>
      </c>
      <c r="B633" s="119" t="s">
        <v>395</v>
      </c>
      <c r="C633" s="119">
        <v>76</v>
      </c>
      <c r="D633" s="119">
        <v>78.2</v>
      </c>
      <c r="E633" s="119">
        <v>75.8</v>
      </c>
      <c r="F633" s="119">
        <v>76.3</v>
      </c>
      <c r="G633" s="119">
        <v>76.650000000000006</v>
      </c>
      <c r="H633" s="119">
        <v>76.45</v>
      </c>
      <c r="I633" s="119">
        <v>39982</v>
      </c>
      <c r="J633" s="119">
        <v>3061417.65</v>
      </c>
      <c r="K633" s="121">
        <v>43172</v>
      </c>
      <c r="L633" s="119">
        <v>498</v>
      </c>
      <c r="M633" s="119" t="s">
        <v>3123</v>
      </c>
    </row>
    <row r="634" spans="1:13">
      <c r="A634" s="119" t="s">
        <v>1099</v>
      </c>
      <c r="B634" s="119" t="s">
        <v>395</v>
      </c>
      <c r="C634" s="119">
        <v>295.05</v>
      </c>
      <c r="D634" s="119">
        <v>304.95</v>
      </c>
      <c r="E634" s="119">
        <v>293.60000000000002</v>
      </c>
      <c r="F634" s="119">
        <v>300.25</v>
      </c>
      <c r="G634" s="119">
        <v>301</v>
      </c>
      <c r="H634" s="119">
        <v>296.75</v>
      </c>
      <c r="I634" s="119">
        <v>62659</v>
      </c>
      <c r="J634" s="119">
        <v>18681964.25</v>
      </c>
      <c r="K634" s="121">
        <v>43172</v>
      </c>
      <c r="L634" s="119">
        <v>2170</v>
      </c>
      <c r="M634" s="119" t="s">
        <v>1100</v>
      </c>
    </row>
    <row r="635" spans="1:13">
      <c r="A635" s="119" t="s">
        <v>201</v>
      </c>
      <c r="B635" s="119" t="s">
        <v>395</v>
      </c>
      <c r="C635" s="119">
        <v>675</v>
      </c>
      <c r="D635" s="119">
        <v>690.05</v>
      </c>
      <c r="E635" s="119">
        <v>670.1</v>
      </c>
      <c r="F635" s="119">
        <v>676.85</v>
      </c>
      <c r="G635" s="119">
        <v>674</v>
      </c>
      <c r="H635" s="119">
        <v>683.8</v>
      </c>
      <c r="I635" s="119">
        <v>299501</v>
      </c>
      <c r="J635" s="119">
        <v>203814243.5</v>
      </c>
      <c r="K635" s="121">
        <v>43172</v>
      </c>
      <c r="L635" s="119">
        <v>4583</v>
      </c>
      <c r="M635" s="119" t="s">
        <v>1101</v>
      </c>
    </row>
    <row r="636" spans="1:13">
      <c r="A636" s="119" t="s">
        <v>98</v>
      </c>
      <c r="B636" s="119" t="s">
        <v>395</v>
      </c>
      <c r="C636" s="119">
        <v>217</v>
      </c>
      <c r="D636" s="119">
        <v>219.8</v>
      </c>
      <c r="E636" s="119">
        <v>214.1</v>
      </c>
      <c r="F636" s="119">
        <v>215.85</v>
      </c>
      <c r="G636" s="119">
        <v>215.45</v>
      </c>
      <c r="H636" s="119">
        <v>216.4</v>
      </c>
      <c r="I636" s="119">
        <v>1982119</v>
      </c>
      <c r="J636" s="119">
        <v>428671634.05000001</v>
      </c>
      <c r="K636" s="121">
        <v>43172</v>
      </c>
      <c r="L636" s="119">
        <v>38288</v>
      </c>
      <c r="M636" s="119" t="s">
        <v>1102</v>
      </c>
    </row>
    <row r="637" spans="1:13">
      <c r="A637" s="119" t="s">
        <v>1103</v>
      </c>
      <c r="B637" s="119" t="s">
        <v>395</v>
      </c>
      <c r="C637" s="119">
        <v>670.2</v>
      </c>
      <c r="D637" s="119">
        <v>706.95</v>
      </c>
      <c r="E637" s="119">
        <v>670.2</v>
      </c>
      <c r="F637" s="119">
        <v>697.9</v>
      </c>
      <c r="G637" s="119">
        <v>705</v>
      </c>
      <c r="H637" s="119">
        <v>689.35</v>
      </c>
      <c r="I637" s="119">
        <v>26066</v>
      </c>
      <c r="J637" s="119">
        <v>18109960.050000001</v>
      </c>
      <c r="K637" s="121">
        <v>43172</v>
      </c>
      <c r="L637" s="119">
        <v>861</v>
      </c>
      <c r="M637" s="119" t="s">
        <v>1104</v>
      </c>
    </row>
    <row r="638" spans="1:13">
      <c r="A638" s="119" t="s">
        <v>3124</v>
      </c>
      <c r="B638" s="119" t="s">
        <v>395</v>
      </c>
      <c r="C638" s="119">
        <v>11.15</v>
      </c>
      <c r="D638" s="119">
        <v>11.25</v>
      </c>
      <c r="E638" s="119">
        <v>10.6</v>
      </c>
      <c r="F638" s="119">
        <v>10.75</v>
      </c>
      <c r="G638" s="119">
        <v>10.75</v>
      </c>
      <c r="H638" s="119">
        <v>11.15</v>
      </c>
      <c r="I638" s="119">
        <v>63435</v>
      </c>
      <c r="J638" s="119">
        <v>697761.45</v>
      </c>
      <c r="K638" s="121">
        <v>43172</v>
      </c>
      <c r="L638" s="119">
        <v>176</v>
      </c>
      <c r="M638" s="119" t="s">
        <v>3125</v>
      </c>
    </row>
    <row r="639" spans="1:13">
      <c r="A639" s="119" t="s">
        <v>99</v>
      </c>
      <c r="B639" s="119" t="s">
        <v>395</v>
      </c>
      <c r="C639" s="119">
        <v>269.64999999999998</v>
      </c>
      <c r="D639" s="119">
        <v>272</v>
      </c>
      <c r="E639" s="119">
        <v>267.2</v>
      </c>
      <c r="F639" s="119">
        <v>269.45</v>
      </c>
      <c r="G639" s="119">
        <v>269.75</v>
      </c>
      <c r="H639" s="119">
        <v>270.10000000000002</v>
      </c>
      <c r="I639" s="119">
        <v>8326884</v>
      </c>
      <c r="J639" s="119">
        <v>2248200027.3000002</v>
      </c>
      <c r="K639" s="121">
        <v>43172</v>
      </c>
      <c r="L639" s="119">
        <v>50824</v>
      </c>
      <c r="M639" s="119" t="s">
        <v>1105</v>
      </c>
    </row>
    <row r="640" spans="1:13">
      <c r="A640" s="119" t="s">
        <v>2375</v>
      </c>
      <c r="B640" s="119" t="s">
        <v>395</v>
      </c>
      <c r="C640" s="119">
        <v>383.2</v>
      </c>
      <c r="D640" s="119">
        <v>387</v>
      </c>
      <c r="E640" s="119">
        <v>377</v>
      </c>
      <c r="F640" s="119">
        <v>380.35</v>
      </c>
      <c r="G640" s="119">
        <v>382</v>
      </c>
      <c r="H640" s="119">
        <v>382.8</v>
      </c>
      <c r="I640" s="119">
        <v>19914</v>
      </c>
      <c r="J640" s="119">
        <v>7591628.4000000004</v>
      </c>
      <c r="K640" s="121">
        <v>43172</v>
      </c>
      <c r="L640" s="119">
        <v>447</v>
      </c>
      <c r="M640" s="119" t="s">
        <v>2376</v>
      </c>
    </row>
    <row r="641" spans="1:13">
      <c r="A641" s="119" t="s">
        <v>1106</v>
      </c>
      <c r="B641" s="119" t="s">
        <v>395</v>
      </c>
      <c r="C641" s="119">
        <v>168.05</v>
      </c>
      <c r="D641" s="119">
        <v>170</v>
      </c>
      <c r="E641" s="119">
        <v>162.4</v>
      </c>
      <c r="F641" s="119">
        <v>163.5</v>
      </c>
      <c r="G641" s="119">
        <v>163.69999999999999</v>
      </c>
      <c r="H641" s="119">
        <v>167.95</v>
      </c>
      <c r="I641" s="119">
        <v>263614</v>
      </c>
      <c r="J641" s="119">
        <v>43944294</v>
      </c>
      <c r="K641" s="121">
        <v>43172</v>
      </c>
      <c r="L641" s="119">
        <v>3708</v>
      </c>
      <c r="M641" s="119" t="s">
        <v>1107</v>
      </c>
    </row>
    <row r="642" spans="1:13">
      <c r="A642" s="119" t="s">
        <v>1108</v>
      </c>
      <c r="B642" s="119" t="s">
        <v>395</v>
      </c>
      <c r="C642" s="119">
        <v>111.8</v>
      </c>
      <c r="D642" s="119">
        <v>114.5</v>
      </c>
      <c r="E642" s="119">
        <v>111.05</v>
      </c>
      <c r="F642" s="119">
        <v>111.9</v>
      </c>
      <c r="G642" s="119">
        <v>112</v>
      </c>
      <c r="H642" s="119">
        <v>111.3</v>
      </c>
      <c r="I642" s="119">
        <v>473312</v>
      </c>
      <c r="J642" s="119">
        <v>53313813.350000001</v>
      </c>
      <c r="K642" s="121">
        <v>43172</v>
      </c>
      <c r="L642" s="119">
        <v>5282</v>
      </c>
      <c r="M642" s="119" t="s">
        <v>1109</v>
      </c>
    </row>
    <row r="643" spans="1:13">
      <c r="A643" s="119" t="s">
        <v>1110</v>
      </c>
      <c r="B643" s="119" t="s">
        <v>395</v>
      </c>
      <c r="C643" s="119">
        <v>18.850000000000001</v>
      </c>
      <c r="D643" s="119">
        <v>19.600000000000001</v>
      </c>
      <c r="E643" s="119">
        <v>18.7</v>
      </c>
      <c r="F643" s="119">
        <v>19.2</v>
      </c>
      <c r="G643" s="119">
        <v>19.2</v>
      </c>
      <c r="H643" s="119">
        <v>18.75</v>
      </c>
      <c r="I643" s="119">
        <v>784277</v>
      </c>
      <c r="J643" s="119">
        <v>15066261.5</v>
      </c>
      <c r="K643" s="121">
        <v>43172</v>
      </c>
      <c r="L643" s="119">
        <v>1540</v>
      </c>
      <c r="M643" s="119" t="s">
        <v>1111</v>
      </c>
    </row>
    <row r="644" spans="1:13">
      <c r="A644" s="119" t="s">
        <v>1112</v>
      </c>
      <c r="B644" s="119" t="s">
        <v>395</v>
      </c>
      <c r="C644" s="119">
        <v>190</v>
      </c>
      <c r="D644" s="119">
        <v>194.05</v>
      </c>
      <c r="E644" s="119">
        <v>188</v>
      </c>
      <c r="F644" s="119">
        <v>191.05</v>
      </c>
      <c r="G644" s="119">
        <v>191</v>
      </c>
      <c r="H644" s="119">
        <v>188</v>
      </c>
      <c r="I644" s="119">
        <v>6655</v>
      </c>
      <c r="J644" s="119">
        <v>1276593.8</v>
      </c>
      <c r="K644" s="121">
        <v>43172</v>
      </c>
      <c r="L644" s="119">
        <v>163</v>
      </c>
      <c r="M644" s="119" t="s">
        <v>1113</v>
      </c>
    </row>
    <row r="645" spans="1:13">
      <c r="A645" s="119" t="s">
        <v>3126</v>
      </c>
      <c r="B645" s="119" t="s">
        <v>395</v>
      </c>
      <c r="C645" s="119">
        <v>3.75</v>
      </c>
      <c r="D645" s="119">
        <v>3.9</v>
      </c>
      <c r="E645" s="119">
        <v>3.6</v>
      </c>
      <c r="F645" s="119">
        <v>3.85</v>
      </c>
      <c r="G645" s="119">
        <v>3.85</v>
      </c>
      <c r="H645" s="119">
        <v>3.75</v>
      </c>
      <c r="I645" s="119">
        <v>1897231</v>
      </c>
      <c r="J645" s="119">
        <v>7200480.2000000002</v>
      </c>
      <c r="K645" s="121">
        <v>43172</v>
      </c>
      <c r="L645" s="119">
        <v>1020</v>
      </c>
      <c r="M645" s="119" t="s">
        <v>3127</v>
      </c>
    </row>
    <row r="646" spans="1:13">
      <c r="A646" s="119" t="s">
        <v>3329</v>
      </c>
      <c r="B646" s="119" t="s">
        <v>395</v>
      </c>
      <c r="C646" s="119">
        <v>2810</v>
      </c>
      <c r="D646" s="119">
        <v>2819</v>
      </c>
      <c r="E646" s="119">
        <v>2781</v>
      </c>
      <c r="F646" s="119">
        <v>2786</v>
      </c>
      <c r="G646" s="119">
        <v>2786</v>
      </c>
      <c r="H646" s="119">
        <v>2798</v>
      </c>
      <c r="I646" s="119">
        <v>11</v>
      </c>
      <c r="J646" s="119">
        <v>30830.05</v>
      </c>
      <c r="K646" s="121">
        <v>43172</v>
      </c>
      <c r="L646" s="119">
        <v>8</v>
      </c>
      <c r="M646" s="119" t="s">
        <v>3330</v>
      </c>
    </row>
    <row r="647" spans="1:13">
      <c r="A647" s="119" t="s">
        <v>3588</v>
      </c>
      <c r="B647" s="119" t="s">
        <v>395</v>
      </c>
      <c r="C647" s="119">
        <v>1001</v>
      </c>
      <c r="D647" s="119">
        <v>1076</v>
      </c>
      <c r="E647" s="119">
        <v>1001</v>
      </c>
      <c r="F647" s="119">
        <v>1076</v>
      </c>
      <c r="G647" s="119">
        <v>1076</v>
      </c>
      <c r="H647" s="119">
        <v>1086</v>
      </c>
      <c r="I647" s="119">
        <v>5</v>
      </c>
      <c r="J647" s="119">
        <v>5230</v>
      </c>
      <c r="K647" s="121">
        <v>43172</v>
      </c>
      <c r="L647" s="119">
        <v>3</v>
      </c>
      <c r="M647" s="119" t="s">
        <v>3589</v>
      </c>
    </row>
    <row r="648" spans="1:13">
      <c r="A648" s="119" t="s">
        <v>2851</v>
      </c>
      <c r="B648" s="119" t="s">
        <v>395</v>
      </c>
      <c r="C648" s="119">
        <v>99.15</v>
      </c>
      <c r="D648" s="119">
        <v>102.7</v>
      </c>
      <c r="E648" s="119">
        <v>97.7</v>
      </c>
      <c r="F648" s="119">
        <v>98.4</v>
      </c>
      <c r="G648" s="119">
        <v>98.75</v>
      </c>
      <c r="H648" s="119">
        <v>98.6</v>
      </c>
      <c r="I648" s="119">
        <v>225437</v>
      </c>
      <c r="J648" s="119">
        <v>22536456.899999999</v>
      </c>
      <c r="K648" s="121">
        <v>43172</v>
      </c>
      <c r="L648" s="119">
        <v>1870</v>
      </c>
      <c r="M648" s="119" t="s">
        <v>2852</v>
      </c>
    </row>
    <row r="649" spans="1:13">
      <c r="A649" s="119" t="s">
        <v>202</v>
      </c>
      <c r="B649" s="119" t="s">
        <v>395</v>
      </c>
      <c r="C649" s="119">
        <v>60.55</v>
      </c>
      <c r="D649" s="119">
        <v>62.95</v>
      </c>
      <c r="E649" s="119">
        <v>59.5</v>
      </c>
      <c r="F649" s="119">
        <v>62</v>
      </c>
      <c r="G649" s="119">
        <v>61.75</v>
      </c>
      <c r="H649" s="119">
        <v>60.5</v>
      </c>
      <c r="I649" s="119">
        <v>492691</v>
      </c>
      <c r="J649" s="119">
        <v>30397584.75</v>
      </c>
      <c r="K649" s="121">
        <v>43172</v>
      </c>
      <c r="L649" s="119">
        <v>7577</v>
      </c>
      <c r="M649" s="119" t="s">
        <v>1114</v>
      </c>
    </row>
    <row r="650" spans="1:13">
      <c r="A650" s="119" t="s">
        <v>1115</v>
      </c>
      <c r="B650" s="119" t="s">
        <v>395</v>
      </c>
      <c r="C650" s="119">
        <v>162.6</v>
      </c>
      <c r="D650" s="119">
        <v>165</v>
      </c>
      <c r="E650" s="119">
        <v>160.5</v>
      </c>
      <c r="F650" s="119">
        <v>164.15</v>
      </c>
      <c r="G650" s="119">
        <v>164.95</v>
      </c>
      <c r="H650" s="119">
        <v>162.65</v>
      </c>
      <c r="I650" s="119">
        <v>60835</v>
      </c>
      <c r="J650" s="119">
        <v>9901126.5999999996</v>
      </c>
      <c r="K650" s="121">
        <v>43172</v>
      </c>
      <c r="L650" s="119">
        <v>1961</v>
      </c>
      <c r="M650" s="119" t="s">
        <v>1116</v>
      </c>
    </row>
    <row r="651" spans="1:13">
      <c r="A651" s="119" t="s">
        <v>1117</v>
      </c>
      <c r="B651" s="119" t="s">
        <v>395</v>
      </c>
      <c r="C651" s="119">
        <v>28</v>
      </c>
      <c r="D651" s="119">
        <v>29.45</v>
      </c>
      <c r="E651" s="119">
        <v>28</v>
      </c>
      <c r="F651" s="119">
        <v>28.95</v>
      </c>
      <c r="G651" s="119">
        <v>28.95</v>
      </c>
      <c r="H651" s="119">
        <v>28.65</v>
      </c>
      <c r="I651" s="119">
        <v>3236</v>
      </c>
      <c r="J651" s="119">
        <v>93881.5</v>
      </c>
      <c r="K651" s="121">
        <v>43172</v>
      </c>
      <c r="L651" s="119">
        <v>59</v>
      </c>
      <c r="M651" s="119" t="s">
        <v>1118</v>
      </c>
    </row>
    <row r="652" spans="1:13">
      <c r="A652" s="119" t="s">
        <v>3128</v>
      </c>
      <c r="B652" s="119" t="s">
        <v>395</v>
      </c>
      <c r="C652" s="119">
        <v>13.7</v>
      </c>
      <c r="D652" s="119">
        <v>13.7</v>
      </c>
      <c r="E652" s="119">
        <v>13.05</v>
      </c>
      <c r="F652" s="119">
        <v>13.2</v>
      </c>
      <c r="G652" s="119">
        <v>13.05</v>
      </c>
      <c r="H652" s="119">
        <v>13.65</v>
      </c>
      <c r="I652" s="119">
        <v>10369</v>
      </c>
      <c r="J652" s="119">
        <v>138838.39999999999</v>
      </c>
      <c r="K652" s="121">
        <v>43172</v>
      </c>
      <c r="L652" s="119">
        <v>52</v>
      </c>
      <c r="M652" s="119" t="s">
        <v>3129</v>
      </c>
    </row>
    <row r="653" spans="1:13">
      <c r="A653" s="119" t="s">
        <v>1119</v>
      </c>
      <c r="B653" s="119" t="s">
        <v>395</v>
      </c>
      <c r="C653" s="119">
        <v>128.85</v>
      </c>
      <c r="D653" s="119">
        <v>134.9</v>
      </c>
      <c r="E653" s="119">
        <v>128.1</v>
      </c>
      <c r="F653" s="119">
        <v>131.19999999999999</v>
      </c>
      <c r="G653" s="119">
        <v>131.4</v>
      </c>
      <c r="H653" s="119">
        <v>128.85</v>
      </c>
      <c r="I653" s="119">
        <v>2019038</v>
      </c>
      <c r="J653" s="119">
        <v>265626479.25</v>
      </c>
      <c r="K653" s="121">
        <v>43172</v>
      </c>
      <c r="L653" s="119">
        <v>15276</v>
      </c>
      <c r="M653" s="119" t="s">
        <v>1120</v>
      </c>
    </row>
    <row r="654" spans="1:13">
      <c r="A654" s="119" t="s">
        <v>1121</v>
      </c>
      <c r="B654" s="119" t="s">
        <v>395</v>
      </c>
      <c r="C654" s="119">
        <v>75.900000000000006</v>
      </c>
      <c r="D654" s="119">
        <v>78.3</v>
      </c>
      <c r="E654" s="119">
        <v>75.650000000000006</v>
      </c>
      <c r="F654" s="119">
        <v>77.349999999999994</v>
      </c>
      <c r="G654" s="119">
        <v>77.349999999999994</v>
      </c>
      <c r="H654" s="119">
        <v>76.2</v>
      </c>
      <c r="I654" s="119">
        <v>799773</v>
      </c>
      <c r="J654" s="119">
        <v>61701875.75</v>
      </c>
      <c r="K654" s="121">
        <v>43172</v>
      </c>
      <c r="L654" s="119">
        <v>3488</v>
      </c>
      <c r="M654" s="119" t="s">
        <v>2742</v>
      </c>
    </row>
    <row r="655" spans="1:13">
      <c r="A655" s="119" t="s">
        <v>1122</v>
      </c>
      <c r="B655" s="119" t="s">
        <v>395</v>
      </c>
      <c r="C655" s="119">
        <v>337.95</v>
      </c>
      <c r="D655" s="119">
        <v>347.85</v>
      </c>
      <c r="E655" s="119">
        <v>333</v>
      </c>
      <c r="F655" s="119">
        <v>342.15</v>
      </c>
      <c r="G655" s="119">
        <v>344.95</v>
      </c>
      <c r="H655" s="119">
        <v>337.3</v>
      </c>
      <c r="I655" s="119">
        <v>24462</v>
      </c>
      <c r="J655" s="119">
        <v>8366964.6500000004</v>
      </c>
      <c r="K655" s="121">
        <v>43172</v>
      </c>
      <c r="L655" s="119">
        <v>721</v>
      </c>
      <c r="M655" s="119" t="s">
        <v>1123</v>
      </c>
    </row>
    <row r="656" spans="1:13">
      <c r="A656" s="119" t="s">
        <v>1124</v>
      </c>
      <c r="B656" s="119" t="s">
        <v>395</v>
      </c>
      <c r="C656" s="119">
        <v>450.5</v>
      </c>
      <c r="D656" s="119">
        <v>455</v>
      </c>
      <c r="E656" s="119">
        <v>443.1</v>
      </c>
      <c r="F656" s="119">
        <v>448.25</v>
      </c>
      <c r="G656" s="119">
        <v>446.5</v>
      </c>
      <c r="H656" s="119">
        <v>448.85</v>
      </c>
      <c r="I656" s="119">
        <v>16065</v>
      </c>
      <c r="J656" s="119">
        <v>7219683.9500000002</v>
      </c>
      <c r="K656" s="121">
        <v>43172</v>
      </c>
      <c r="L656" s="119">
        <v>1050</v>
      </c>
      <c r="M656" s="119" t="s">
        <v>1125</v>
      </c>
    </row>
    <row r="657" spans="1:13">
      <c r="A657" s="119" t="s">
        <v>3130</v>
      </c>
      <c r="B657" s="119" t="s">
        <v>395</v>
      </c>
      <c r="C657" s="119">
        <v>9.4</v>
      </c>
      <c r="D657" s="119">
        <v>9.75</v>
      </c>
      <c r="E657" s="119">
        <v>8.9499999999999993</v>
      </c>
      <c r="F657" s="119">
        <v>9.6</v>
      </c>
      <c r="G657" s="119">
        <v>9.75</v>
      </c>
      <c r="H657" s="119">
        <v>9.3000000000000007</v>
      </c>
      <c r="I657" s="119">
        <v>129697</v>
      </c>
      <c r="J657" s="119">
        <v>1221099.3</v>
      </c>
      <c r="K657" s="121">
        <v>43172</v>
      </c>
      <c r="L657" s="119">
        <v>185</v>
      </c>
      <c r="M657" s="119" t="s">
        <v>3131</v>
      </c>
    </row>
    <row r="658" spans="1:13">
      <c r="A658" s="119" t="s">
        <v>3132</v>
      </c>
      <c r="B658" s="119" t="s">
        <v>395</v>
      </c>
      <c r="C658" s="119">
        <v>96</v>
      </c>
      <c r="D658" s="119">
        <v>98</v>
      </c>
      <c r="E658" s="119">
        <v>95.95</v>
      </c>
      <c r="F658" s="119">
        <v>96.2</v>
      </c>
      <c r="G658" s="119">
        <v>97</v>
      </c>
      <c r="H658" s="119">
        <v>96.75</v>
      </c>
      <c r="I658" s="119">
        <v>20551</v>
      </c>
      <c r="J658" s="119">
        <v>1986538.6</v>
      </c>
      <c r="K658" s="121">
        <v>43172</v>
      </c>
      <c r="L658" s="119">
        <v>302</v>
      </c>
      <c r="M658" s="119" t="s">
        <v>3133</v>
      </c>
    </row>
    <row r="659" spans="1:13">
      <c r="A659" s="119" t="s">
        <v>1126</v>
      </c>
      <c r="B659" s="119" t="s">
        <v>395</v>
      </c>
      <c r="C659" s="119">
        <v>301.14999999999998</v>
      </c>
      <c r="D659" s="119">
        <v>311</v>
      </c>
      <c r="E659" s="119">
        <v>301</v>
      </c>
      <c r="F659" s="119">
        <v>302.75</v>
      </c>
      <c r="G659" s="119">
        <v>302.5</v>
      </c>
      <c r="H659" s="119">
        <v>301.55</v>
      </c>
      <c r="I659" s="119">
        <v>34789</v>
      </c>
      <c r="J659" s="119">
        <v>10620461.85</v>
      </c>
      <c r="K659" s="121">
        <v>43172</v>
      </c>
      <c r="L659" s="119">
        <v>1116</v>
      </c>
      <c r="M659" s="119" t="s">
        <v>1127</v>
      </c>
    </row>
    <row r="660" spans="1:13">
      <c r="A660" s="119" t="s">
        <v>1128</v>
      </c>
      <c r="B660" s="119" t="s">
        <v>395</v>
      </c>
      <c r="C660" s="119">
        <v>136.15</v>
      </c>
      <c r="D660" s="119">
        <v>137.5</v>
      </c>
      <c r="E660" s="119">
        <v>115</v>
      </c>
      <c r="F660" s="119">
        <v>122.15</v>
      </c>
      <c r="G660" s="119">
        <v>122</v>
      </c>
      <c r="H660" s="119">
        <v>135.80000000000001</v>
      </c>
      <c r="I660" s="119">
        <v>524145</v>
      </c>
      <c r="J660" s="119">
        <v>64809091.649999999</v>
      </c>
      <c r="K660" s="121">
        <v>43172</v>
      </c>
      <c r="L660" s="119">
        <v>5923</v>
      </c>
      <c r="M660" s="119" t="s">
        <v>1129</v>
      </c>
    </row>
    <row r="661" spans="1:13">
      <c r="A661" s="119" t="s">
        <v>1130</v>
      </c>
      <c r="B661" s="119" t="s">
        <v>395</v>
      </c>
      <c r="C661" s="119">
        <v>420</v>
      </c>
      <c r="D661" s="119">
        <v>444.4</v>
      </c>
      <c r="E661" s="119">
        <v>419.95</v>
      </c>
      <c r="F661" s="119">
        <v>440.7</v>
      </c>
      <c r="G661" s="119">
        <v>443.7</v>
      </c>
      <c r="H661" s="119">
        <v>421</v>
      </c>
      <c r="I661" s="119">
        <v>82734</v>
      </c>
      <c r="J661" s="119">
        <v>36094293.350000001</v>
      </c>
      <c r="K661" s="121">
        <v>43172</v>
      </c>
      <c r="L661" s="119">
        <v>4120</v>
      </c>
      <c r="M661" s="119" t="s">
        <v>1131</v>
      </c>
    </row>
    <row r="662" spans="1:13">
      <c r="A662" s="119" t="s">
        <v>2251</v>
      </c>
      <c r="B662" s="119" t="s">
        <v>395</v>
      </c>
      <c r="C662" s="119">
        <v>2487</v>
      </c>
      <c r="D662" s="119">
        <v>2590</v>
      </c>
      <c r="E662" s="119">
        <v>2460.1</v>
      </c>
      <c r="F662" s="119">
        <v>2499.85</v>
      </c>
      <c r="G662" s="119">
        <v>2502</v>
      </c>
      <c r="H662" s="119">
        <v>2497.0500000000002</v>
      </c>
      <c r="I662" s="119">
        <v>12369</v>
      </c>
      <c r="J662" s="119">
        <v>31235817.800000001</v>
      </c>
      <c r="K662" s="121">
        <v>43172</v>
      </c>
      <c r="L662" s="119">
        <v>3965</v>
      </c>
      <c r="M662" s="119" t="s">
        <v>1013</v>
      </c>
    </row>
    <row r="663" spans="1:13">
      <c r="A663" s="119" t="s">
        <v>349</v>
      </c>
      <c r="B663" s="119" t="s">
        <v>395</v>
      </c>
      <c r="C663" s="119">
        <v>689</v>
      </c>
      <c r="D663" s="119">
        <v>707.45</v>
      </c>
      <c r="E663" s="119">
        <v>686.6</v>
      </c>
      <c r="F663" s="119">
        <v>699.3</v>
      </c>
      <c r="G663" s="119">
        <v>699.45</v>
      </c>
      <c r="H663" s="119">
        <v>689</v>
      </c>
      <c r="I663" s="119">
        <v>2913967</v>
      </c>
      <c r="J663" s="119">
        <v>2033536291.25</v>
      </c>
      <c r="K663" s="121">
        <v>43172</v>
      </c>
      <c r="L663" s="119">
        <v>38718</v>
      </c>
      <c r="M663" s="119" t="s">
        <v>1132</v>
      </c>
    </row>
    <row r="664" spans="1:13">
      <c r="A664" s="119" t="s">
        <v>2503</v>
      </c>
      <c r="B664" s="119" t="s">
        <v>395</v>
      </c>
      <c r="C664" s="119">
        <v>59.8</v>
      </c>
      <c r="D664" s="119">
        <v>61.45</v>
      </c>
      <c r="E664" s="119">
        <v>58.45</v>
      </c>
      <c r="F664" s="119">
        <v>61.1</v>
      </c>
      <c r="G664" s="119">
        <v>61.05</v>
      </c>
      <c r="H664" s="119">
        <v>59.2</v>
      </c>
      <c r="I664" s="119">
        <v>89210</v>
      </c>
      <c r="J664" s="119">
        <v>5392369.4500000002</v>
      </c>
      <c r="K664" s="121">
        <v>43172</v>
      </c>
      <c r="L664" s="119">
        <v>708</v>
      </c>
      <c r="M664" s="119" t="s">
        <v>2504</v>
      </c>
    </row>
    <row r="665" spans="1:13">
      <c r="A665" s="119" t="s">
        <v>3134</v>
      </c>
      <c r="B665" s="119" t="s">
        <v>395</v>
      </c>
      <c r="C665" s="119">
        <v>57.85</v>
      </c>
      <c r="D665" s="119">
        <v>57.9</v>
      </c>
      <c r="E665" s="119">
        <v>55.8</v>
      </c>
      <c r="F665" s="119">
        <v>57.3</v>
      </c>
      <c r="G665" s="119">
        <v>57.55</v>
      </c>
      <c r="H665" s="119">
        <v>56.6</v>
      </c>
      <c r="I665" s="119">
        <v>4887</v>
      </c>
      <c r="J665" s="119">
        <v>276134.45</v>
      </c>
      <c r="K665" s="121">
        <v>43172</v>
      </c>
      <c r="L665" s="119">
        <v>50</v>
      </c>
      <c r="M665" s="119" t="s">
        <v>3135</v>
      </c>
    </row>
    <row r="666" spans="1:13">
      <c r="A666" s="119" t="s">
        <v>1133</v>
      </c>
      <c r="B666" s="119" t="s">
        <v>395</v>
      </c>
      <c r="C666" s="119">
        <v>338</v>
      </c>
      <c r="D666" s="119">
        <v>347.85</v>
      </c>
      <c r="E666" s="119">
        <v>336.2</v>
      </c>
      <c r="F666" s="119">
        <v>344.6</v>
      </c>
      <c r="G666" s="119">
        <v>346.85</v>
      </c>
      <c r="H666" s="119">
        <v>339.35</v>
      </c>
      <c r="I666" s="119">
        <v>58655</v>
      </c>
      <c r="J666" s="119">
        <v>20177963.550000001</v>
      </c>
      <c r="K666" s="121">
        <v>43172</v>
      </c>
      <c r="L666" s="119">
        <v>1183</v>
      </c>
      <c r="M666" s="119" t="s">
        <v>1134</v>
      </c>
    </row>
    <row r="667" spans="1:13">
      <c r="A667" s="119" t="s">
        <v>2249</v>
      </c>
      <c r="B667" s="119" t="s">
        <v>395</v>
      </c>
      <c r="C667" s="119">
        <v>118.45</v>
      </c>
      <c r="D667" s="119">
        <v>124.25</v>
      </c>
      <c r="E667" s="119">
        <v>118.4</v>
      </c>
      <c r="F667" s="119">
        <v>123.3</v>
      </c>
      <c r="G667" s="119">
        <v>124</v>
      </c>
      <c r="H667" s="119">
        <v>118.25</v>
      </c>
      <c r="I667" s="119">
        <v>1591282</v>
      </c>
      <c r="J667" s="119">
        <v>193584845.44999999</v>
      </c>
      <c r="K667" s="121">
        <v>43172</v>
      </c>
      <c r="L667" s="119">
        <v>17416</v>
      </c>
      <c r="M667" s="119" t="s">
        <v>2250</v>
      </c>
    </row>
    <row r="668" spans="1:13">
      <c r="A668" s="119" t="s">
        <v>100</v>
      </c>
      <c r="B668" s="119" t="s">
        <v>395</v>
      </c>
      <c r="C668" s="119">
        <v>230.65</v>
      </c>
      <c r="D668" s="119">
        <v>236.1</v>
      </c>
      <c r="E668" s="119">
        <v>227.15</v>
      </c>
      <c r="F668" s="119">
        <v>229.9</v>
      </c>
      <c r="G668" s="119">
        <v>230</v>
      </c>
      <c r="H668" s="119">
        <v>230.4</v>
      </c>
      <c r="I668" s="119">
        <v>9704491</v>
      </c>
      <c r="J668" s="119">
        <v>2244012147.1500001</v>
      </c>
      <c r="K668" s="121">
        <v>43172</v>
      </c>
      <c r="L668" s="119">
        <v>50898</v>
      </c>
      <c r="M668" s="119" t="s">
        <v>1135</v>
      </c>
    </row>
    <row r="669" spans="1:13">
      <c r="A669" s="119" t="s">
        <v>1136</v>
      </c>
      <c r="B669" s="119" t="s">
        <v>395</v>
      </c>
      <c r="C669" s="119">
        <v>154.75</v>
      </c>
      <c r="D669" s="119">
        <v>159.9</v>
      </c>
      <c r="E669" s="119">
        <v>153</v>
      </c>
      <c r="F669" s="119">
        <v>155.65</v>
      </c>
      <c r="G669" s="119">
        <v>155.5</v>
      </c>
      <c r="H669" s="119">
        <v>153.30000000000001</v>
      </c>
      <c r="I669" s="119">
        <v>53914</v>
      </c>
      <c r="J669" s="119">
        <v>8394584.5999999996</v>
      </c>
      <c r="K669" s="121">
        <v>43172</v>
      </c>
      <c r="L669" s="119">
        <v>1056</v>
      </c>
      <c r="M669" s="119" t="s">
        <v>1137</v>
      </c>
    </row>
    <row r="670" spans="1:13">
      <c r="A670" s="119" t="s">
        <v>2388</v>
      </c>
      <c r="B670" s="119" t="s">
        <v>395</v>
      </c>
      <c r="C670" s="119">
        <v>641.20000000000005</v>
      </c>
      <c r="D670" s="119">
        <v>776.1</v>
      </c>
      <c r="E670" s="119">
        <v>615.5</v>
      </c>
      <c r="F670" s="119">
        <v>776.1</v>
      </c>
      <c r="G670" s="119">
        <v>776.1</v>
      </c>
      <c r="H670" s="119">
        <v>646.75</v>
      </c>
      <c r="I670" s="119">
        <v>111030</v>
      </c>
      <c r="J670" s="119">
        <v>78633140.75</v>
      </c>
      <c r="K670" s="121">
        <v>43172</v>
      </c>
      <c r="L670" s="119">
        <v>2827</v>
      </c>
      <c r="M670" s="119" t="s">
        <v>2929</v>
      </c>
    </row>
    <row r="671" spans="1:13">
      <c r="A671" s="119" t="s">
        <v>1138</v>
      </c>
      <c r="B671" s="119" t="s">
        <v>395</v>
      </c>
      <c r="C671" s="119">
        <v>65.599999999999994</v>
      </c>
      <c r="D671" s="119">
        <v>67.5</v>
      </c>
      <c r="E671" s="119">
        <v>65.45</v>
      </c>
      <c r="F671" s="119">
        <v>66.95</v>
      </c>
      <c r="G671" s="119">
        <v>67.5</v>
      </c>
      <c r="H671" s="119">
        <v>65.650000000000006</v>
      </c>
      <c r="I671" s="119">
        <v>81438</v>
      </c>
      <c r="J671" s="119">
        <v>5444790.8499999996</v>
      </c>
      <c r="K671" s="121">
        <v>43172</v>
      </c>
      <c r="L671" s="119">
        <v>547</v>
      </c>
      <c r="M671" s="119" t="s">
        <v>1139</v>
      </c>
    </row>
    <row r="672" spans="1:13">
      <c r="A672" s="119" t="s">
        <v>101</v>
      </c>
      <c r="B672" s="119" t="s">
        <v>395</v>
      </c>
      <c r="C672" s="119">
        <v>108.25</v>
      </c>
      <c r="D672" s="119">
        <v>111.7</v>
      </c>
      <c r="E672" s="119">
        <v>107.5</v>
      </c>
      <c r="F672" s="119">
        <v>110.3</v>
      </c>
      <c r="G672" s="119">
        <v>110.65</v>
      </c>
      <c r="H672" s="119">
        <v>107.85</v>
      </c>
      <c r="I672" s="119">
        <v>9589722</v>
      </c>
      <c r="J672" s="119">
        <v>1054679171.05</v>
      </c>
      <c r="K672" s="121">
        <v>43172</v>
      </c>
      <c r="L672" s="119">
        <v>33877</v>
      </c>
      <c r="M672" s="119" t="s">
        <v>1140</v>
      </c>
    </row>
    <row r="673" spans="1:13">
      <c r="A673" s="119" t="s">
        <v>1141</v>
      </c>
      <c r="B673" s="119" t="s">
        <v>395</v>
      </c>
      <c r="C673" s="119">
        <v>990</v>
      </c>
      <c r="D673" s="119">
        <v>1004.85</v>
      </c>
      <c r="E673" s="119">
        <v>976.05</v>
      </c>
      <c r="F673" s="119">
        <v>991.45</v>
      </c>
      <c r="G673" s="119">
        <v>987.6</v>
      </c>
      <c r="H673" s="119">
        <v>1005.85</v>
      </c>
      <c r="I673" s="119">
        <v>55724</v>
      </c>
      <c r="J673" s="119">
        <v>55013922</v>
      </c>
      <c r="K673" s="121">
        <v>43172</v>
      </c>
      <c r="L673" s="119">
        <v>5344</v>
      </c>
      <c r="M673" s="119" t="s">
        <v>1142</v>
      </c>
    </row>
    <row r="674" spans="1:13">
      <c r="A674" s="119" t="s">
        <v>2594</v>
      </c>
      <c r="B674" s="119" t="s">
        <v>395</v>
      </c>
      <c r="C674" s="119">
        <v>293.7</v>
      </c>
      <c r="D674" s="119">
        <v>308.89999999999998</v>
      </c>
      <c r="E674" s="119">
        <v>291.05</v>
      </c>
      <c r="F674" s="119">
        <v>300.10000000000002</v>
      </c>
      <c r="G674" s="119">
        <v>301</v>
      </c>
      <c r="H674" s="119">
        <v>295.60000000000002</v>
      </c>
      <c r="I674" s="119">
        <v>88749</v>
      </c>
      <c r="J674" s="119">
        <v>26731432.5</v>
      </c>
      <c r="K674" s="121">
        <v>43172</v>
      </c>
      <c r="L674" s="119">
        <v>1645</v>
      </c>
      <c r="M674" s="119" t="s">
        <v>2595</v>
      </c>
    </row>
    <row r="675" spans="1:13">
      <c r="A675" s="119" t="s">
        <v>1143</v>
      </c>
      <c r="B675" s="119" t="s">
        <v>395</v>
      </c>
      <c r="C675" s="119">
        <v>422</v>
      </c>
      <c r="D675" s="119">
        <v>432.45</v>
      </c>
      <c r="E675" s="119">
        <v>417.6</v>
      </c>
      <c r="F675" s="119">
        <v>425.4</v>
      </c>
      <c r="G675" s="119">
        <v>425.6</v>
      </c>
      <c r="H675" s="119">
        <v>422.6</v>
      </c>
      <c r="I675" s="119">
        <v>133916</v>
      </c>
      <c r="J675" s="119">
        <v>56584292.100000001</v>
      </c>
      <c r="K675" s="121">
        <v>43172</v>
      </c>
      <c r="L675" s="119">
        <v>3299</v>
      </c>
      <c r="M675" s="119" t="s">
        <v>1144</v>
      </c>
    </row>
    <row r="676" spans="1:13">
      <c r="A676" s="119" t="s">
        <v>1145</v>
      </c>
      <c r="B676" s="119" t="s">
        <v>395</v>
      </c>
      <c r="C676" s="119">
        <v>140</v>
      </c>
      <c r="D676" s="119">
        <v>144</v>
      </c>
      <c r="E676" s="119">
        <v>139.5</v>
      </c>
      <c r="F676" s="119">
        <v>143.15</v>
      </c>
      <c r="G676" s="119">
        <v>143.69999999999999</v>
      </c>
      <c r="H676" s="119">
        <v>139.25</v>
      </c>
      <c r="I676" s="119">
        <v>575075</v>
      </c>
      <c r="J676" s="119">
        <v>81764017.299999997</v>
      </c>
      <c r="K676" s="121">
        <v>43172</v>
      </c>
      <c r="L676" s="119">
        <v>8432</v>
      </c>
      <c r="M676" s="119" t="s">
        <v>1146</v>
      </c>
    </row>
    <row r="677" spans="1:13">
      <c r="A677" s="119" t="s">
        <v>1147</v>
      </c>
      <c r="B677" s="119" t="s">
        <v>395</v>
      </c>
      <c r="C677" s="119">
        <v>153.9</v>
      </c>
      <c r="D677" s="119">
        <v>156.94999999999999</v>
      </c>
      <c r="E677" s="119">
        <v>153.65</v>
      </c>
      <c r="F677" s="119">
        <v>155.35</v>
      </c>
      <c r="G677" s="119">
        <v>154.94999999999999</v>
      </c>
      <c r="H677" s="119">
        <v>153.75</v>
      </c>
      <c r="I677" s="119">
        <v>875922</v>
      </c>
      <c r="J677" s="119">
        <v>135939428.90000001</v>
      </c>
      <c r="K677" s="121">
        <v>43172</v>
      </c>
      <c r="L677" s="119">
        <v>8069</v>
      </c>
      <c r="M677" s="119" t="s">
        <v>1148</v>
      </c>
    </row>
    <row r="678" spans="1:13">
      <c r="A678" s="119" t="s">
        <v>2391</v>
      </c>
      <c r="B678" s="119" t="s">
        <v>395</v>
      </c>
      <c r="C678" s="119">
        <v>240</v>
      </c>
      <c r="D678" s="119">
        <v>240</v>
      </c>
      <c r="E678" s="119">
        <v>225</v>
      </c>
      <c r="F678" s="119">
        <v>232.5</v>
      </c>
      <c r="G678" s="119">
        <v>237.9</v>
      </c>
      <c r="H678" s="119">
        <v>229.9</v>
      </c>
      <c r="I678" s="119">
        <v>3115</v>
      </c>
      <c r="J678" s="119">
        <v>717008.35</v>
      </c>
      <c r="K678" s="121">
        <v>43172</v>
      </c>
      <c r="L678" s="119">
        <v>91</v>
      </c>
      <c r="M678" s="119" t="s">
        <v>2392</v>
      </c>
    </row>
    <row r="679" spans="1:13">
      <c r="A679" s="119" t="s">
        <v>1149</v>
      </c>
      <c r="B679" s="119" t="s">
        <v>395</v>
      </c>
      <c r="C679" s="119">
        <v>567.9</v>
      </c>
      <c r="D679" s="119">
        <v>579.79999999999995</v>
      </c>
      <c r="E679" s="119">
        <v>563</v>
      </c>
      <c r="F679" s="119">
        <v>567.70000000000005</v>
      </c>
      <c r="G679" s="119">
        <v>571.75</v>
      </c>
      <c r="H679" s="119">
        <v>567.6</v>
      </c>
      <c r="I679" s="119">
        <v>7845</v>
      </c>
      <c r="J679" s="119">
        <v>4493781.45</v>
      </c>
      <c r="K679" s="121">
        <v>43172</v>
      </c>
      <c r="L679" s="119">
        <v>486</v>
      </c>
      <c r="M679" s="119" t="s">
        <v>1150</v>
      </c>
    </row>
    <row r="680" spans="1:13">
      <c r="A680" s="119" t="s">
        <v>1151</v>
      </c>
      <c r="B680" s="119" t="s">
        <v>395</v>
      </c>
      <c r="C680" s="119">
        <v>129.85</v>
      </c>
      <c r="D680" s="119">
        <v>139.75</v>
      </c>
      <c r="E680" s="119">
        <v>129.85</v>
      </c>
      <c r="F680" s="119">
        <v>138.35</v>
      </c>
      <c r="G680" s="119">
        <v>139.1</v>
      </c>
      <c r="H680" s="119">
        <v>130.75</v>
      </c>
      <c r="I680" s="119">
        <v>1006301</v>
      </c>
      <c r="J680" s="119">
        <v>135869530.59999999</v>
      </c>
      <c r="K680" s="121">
        <v>43172</v>
      </c>
      <c r="L680" s="119">
        <v>19290</v>
      </c>
      <c r="M680" s="119" t="s">
        <v>1152</v>
      </c>
    </row>
    <row r="681" spans="1:13">
      <c r="A681" s="119" t="s">
        <v>3136</v>
      </c>
      <c r="B681" s="119" t="s">
        <v>395</v>
      </c>
      <c r="C681" s="119">
        <v>4.8499999999999996</v>
      </c>
      <c r="D681" s="119">
        <v>4.8499999999999996</v>
      </c>
      <c r="E681" s="119">
        <v>4.55</v>
      </c>
      <c r="F681" s="119">
        <v>4.7</v>
      </c>
      <c r="G681" s="119">
        <v>4.75</v>
      </c>
      <c r="H681" s="119">
        <v>4.7</v>
      </c>
      <c r="I681" s="119">
        <v>76894</v>
      </c>
      <c r="J681" s="119">
        <v>363838.3</v>
      </c>
      <c r="K681" s="121">
        <v>43172</v>
      </c>
      <c r="L681" s="119">
        <v>159</v>
      </c>
      <c r="M681" s="119" t="s">
        <v>3137</v>
      </c>
    </row>
    <row r="682" spans="1:13">
      <c r="A682" s="119" t="s">
        <v>1153</v>
      </c>
      <c r="B682" s="119" t="s">
        <v>395</v>
      </c>
      <c r="C682" s="119">
        <v>158.55000000000001</v>
      </c>
      <c r="D682" s="119">
        <v>164.9</v>
      </c>
      <c r="E682" s="119">
        <v>157.19999999999999</v>
      </c>
      <c r="F682" s="119">
        <v>162.5</v>
      </c>
      <c r="G682" s="119">
        <v>163.69999999999999</v>
      </c>
      <c r="H682" s="119">
        <v>159.94999999999999</v>
      </c>
      <c r="I682" s="119">
        <v>19243</v>
      </c>
      <c r="J682" s="119">
        <v>3073495.65</v>
      </c>
      <c r="K682" s="121">
        <v>43172</v>
      </c>
      <c r="L682" s="119">
        <v>155</v>
      </c>
      <c r="M682" s="119" t="s">
        <v>1154</v>
      </c>
    </row>
    <row r="683" spans="1:13">
      <c r="A683" s="119" t="s">
        <v>102</v>
      </c>
      <c r="B683" s="119" t="s">
        <v>395</v>
      </c>
      <c r="C683" s="119">
        <v>14.4</v>
      </c>
      <c r="D683" s="119">
        <v>15.4</v>
      </c>
      <c r="E683" s="119">
        <v>14.2</v>
      </c>
      <c r="F683" s="119">
        <v>14.95</v>
      </c>
      <c r="G683" s="119">
        <v>14.95</v>
      </c>
      <c r="H683" s="119">
        <v>14.6</v>
      </c>
      <c r="I683" s="119">
        <v>64049726</v>
      </c>
      <c r="J683" s="119">
        <v>958114247.29999995</v>
      </c>
      <c r="K683" s="121">
        <v>43172</v>
      </c>
      <c r="L683" s="119">
        <v>37013</v>
      </c>
      <c r="M683" s="119" t="s">
        <v>1155</v>
      </c>
    </row>
    <row r="684" spans="1:13">
      <c r="A684" s="119" t="s">
        <v>1156</v>
      </c>
      <c r="B684" s="119" t="s">
        <v>395</v>
      </c>
      <c r="C684" s="119">
        <v>9.65</v>
      </c>
      <c r="D684" s="119">
        <v>10.050000000000001</v>
      </c>
      <c r="E684" s="119">
        <v>9.6</v>
      </c>
      <c r="F684" s="119">
        <v>9.75</v>
      </c>
      <c r="G684" s="119">
        <v>9.6999999999999993</v>
      </c>
      <c r="H684" s="119">
        <v>9.6</v>
      </c>
      <c r="I684" s="119">
        <v>5581448</v>
      </c>
      <c r="J684" s="119">
        <v>55170230.350000001</v>
      </c>
      <c r="K684" s="121">
        <v>43172</v>
      </c>
      <c r="L684" s="119">
        <v>3709</v>
      </c>
      <c r="M684" s="119" t="s">
        <v>1157</v>
      </c>
    </row>
    <row r="685" spans="1:13">
      <c r="A685" s="119" t="s">
        <v>1158</v>
      </c>
      <c r="B685" s="119" t="s">
        <v>395</v>
      </c>
      <c r="C685" s="119">
        <v>56.55</v>
      </c>
      <c r="D685" s="119">
        <v>57.8</v>
      </c>
      <c r="E685" s="119">
        <v>56</v>
      </c>
      <c r="F685" s="119">
        <v>56.2</v>
      </c>
      <c r="G685" s="119">
        <v>56.05</v>
      </c>
      <c r="H685" s="119">
        <v>56</v>
      </c>
      <c r="I685" s="119">
        <v>2728</v>
      </c>
      <c r="J685" s="119">
        <v>155654.6</v>
      </c>
      <c r="K685" s="121">
        <v>43172</v>
      </c>
      <c r="L685" s="119">
        <v>45</v>
      </c>
      <c r="M685" s="119" t="s">
        <v>1159</v>
      </c>
    </row>
    <row r="686" spans="1:13">
      <c r="A686" s="119" t="s">
        <v>246</v>
      </c>
      <c r="B686" s="119" t="s">
        <v>395</v>
      </c>
      <c r="C686" s="119">
        <v>6.2</v>
      </c>
      <c r="D686" s="119">
        <v>7.25</v>
      </c>
      <c r="E686" s="119">
        <v>6.05</v>
      </c>
      <c r="F686" s="119">
        <v>6.8</v>
      </c>
      <c r="G686" s="119">
        <v>6.8</v>
      </c>
      <c r="H686" s="119">
        <v>6.15</v>
      </c>
      <c r="I686" s="119">
        <v>22411735</v>
      </c>
      <c r="J686" s="119">
        <v>155671021.5</v>
      </c>
      <c r="K686" s="121">
        <v>43172</v>
      </c>
      <c r="L686" s="119">
        <v>12565</v>
      </c>
      <c r="M686" s="119" t="s">
        <v>1160</v>
      </c>
    </row>
    <row r="687" spans="1:13">
      <c r="A687" s="119" t="s">
        <v>1161</v>
      </c>
      <c r="B687" s="119" t="s">
        <v>395</v>
      </c>
      <c r="C687" s="119">
        <v>84.5</v>
      </c>
      <c r="D687" s="119">
        <v>89.75</v>
      </c>
      <c r="E687" s="119">
        <v>83</v>
      </c>
      <c r="F687" s="119">
        <v>87.65</v>
      </c>
      <c r="G687" s="119">
        <v>87.3</v>
      </c>
      <c r="H687" s="119">
        <v>85.3</v>
      </c>
      <c r="I687" s="119">
        <v>516148</v>
      </c>
      <c r="J687" s="119">
        <v>45151235.850000001</v>
      </c>
      <c r="K687" s="121">
        <v>43172</v>
      </c>
      <c r="L687" s="119">
        <v>2568</v>
      </c>
      <c r="M687" s="119" t="s">
        <v>1162</v>
      </c>
    </row>
    <row r="688" spans="1:13">
      <c r="A688" s="119" t="s">
        <v>1163</v>
      </c>
      <c r="B688" s="119" t="s">
        <v>395</v>
      </c>
      <c r="C688" s="119">
        <v>169.5</v>
      </c>
      <c r="D688" s="119">
        <v>183.9</v>
      </c>
      <c r="E688" s="119">
        <v>168.1</v>
      </c>
      <c r="F688" s="119">
        <v>181.65</v>
      </c>
      <c r="G688" s="119">
        <v>183.9</v>
      </c>
      <c r="H688" s="119">
        <v>171.5</v>
      </c>
      <c r="I688" s="119">
        <v>612414</v>
      </c>
      <c r="J688" s="119">
        <v>109180919.8</v>
      </c>
      <c r="K688" s="121">
        <v>43172</v>
      </c>
      <c r="L688" s="119">
        <v>8658</v>
      </c>
      <c r="M688" s="119" t="s">
        <v>1164</v>
      </c>
    </row>
    <row r="689" spans="1:13">
      <c r="A689" s="119" t="s">
        <v>103</v>
      </c>
      <c r="B689" s="119" t="s">
        <v>395</v>
      </c>
      <c r="C689" s="119">
        <v>76.5</v>
      </c>
      <c r="D689" s="119">
        <v>80.5</v>
      </c>
      <c r="E689" s="119">
        <v>76.400000000000006</v>
      </c>
      <c r="F689" s="119">
        <v>79.849999999999994</v>
      </c>
      <c r="G689" s="119">
        <v>80.400000000000006</v>
      </c>
      <c r="H689" s="119">
        <v>77.5</v>
      </c>
      <c r="I689" s="119">
        <v>2533986</v>
      </c>
      <c r="J689" s="119">
        <v>199182980.34999999</v>
      </c>
      <c r="K689" s="121">
        <v>43172</v>
      </c>
      <c r="L689" s="119">
        <v>6533</v>
      </c>
      <c r="M689" s="119" t="s">
        <v>1165</v>
      </c>
    </row>
    <row r="690" spans="1:13">
      <c r="A690" s="119" t="s">
        <v>1166</v>
      </c>
      <c r="B690" s="119" t="s">
        <v>395</v>
      </c>
      <c r="C690" s="119">
        <v>1686.05</v>
      </c>
      <c r="D690" s="119">
        <v>1693</v>
      </c>
      <c r="E690" s="119">
        <v>1670</v>
      </c>
      <c r="F690" s="119">
        <v>1672</v>
      </c>
      <c r="G690" s="119">
        <v>1670</v>
      </c>
      <c r="H690" s="119">
        <v>1665.05</v>
      </c>
      <c r="I690" s="119">
        <v>20801</v>
      </c>
      <c r="J690" s="119">
        <v>34826115.850000001</v>
      </c>
      <c r="K690" s="121">
        <v>43172</v>
      </c>
      <c r="L690" s="119">
        <v>100</v>
      </c>
      <c r="M690" s="119" t="s">
        <v>1167</v>
      </c>
    </row>
    <row r="691" spans="1:13">
      <c r="A691" s="119" t="s">
        <v>104</v>
      </c>
      <c r="B691" s="119" t="s">
        <v>395</v>
      </c>
      <c r="C691" s="119">
        <v>298.8</v>
      </c>
      <c r="D691" s="119">
        <v>304.60000000000002</v>
      </c>
      <c r="E691" s="119">
        <v>295.8</v>
      </c>
      <c r="F691" s="119">
        <v>303.5</v>
      </c>
      <c r="G691" s="119">
        <v>303.5</v>
      </c>
      <c r="H691" s="119">
        <v>297.85000000000002</v>
      </c>
      <c r="I691" s="119">
        <v>4161207</v>
      </c>
      <c r="J691" s="119">
        <v>1249787517.4000001</v>
      </c>
      <c r="K691" s="121">
        <v>43172</v>
      </c>
      <c r="L691" s="119">
        <v>36318</v>
      </c>
      <c r="M691" s="119" t="s">
        <v>2377</v>
      </c>
    </row>
    <row r="692" spans="1:13">
      <c r="A692" s="119" t="s">
        <v>1168</v>
      </c>
      <c r="B692" s="119" t="s">
        <v>395</v>
      </c>
      <c r="C692" s="119">
        <v>814</v>
      </c>
      <c r="D692" s="119">
        <v>830</v>
      </c>
      <c r="E692" s="119">
        <v>811.4</v>
      </c>
      <c r="F692" s="119">
        <v>827.95</v>
      </c>
      <c r="G692" s="119">
        <v>827.05</v>
      </c>
      <c r="H692" s="119">
        <v>804.25</v>
      </c>
      <c r="I692" s="119">
        <v>746452</v>
      </c>
      <c r="J692" s="119">
        <v>615172325.79999995</v>
      </c>
      <c r="K692" s="121">
        <v>43172</v>
      </c>
      <c r="L692" s="119">
        <v>32332</v>
      </c>
      <c r="M692" s="119" t="s">
        <v>1169</v>
      </c>
    </row>
    <row r="693" spans="1:13">
      <c r="A693" s="119" t="s">
        <v>105</v>
      </c>
      <c r="B693" s="119" t="s">
        <v>395</v>
      </c>
      <c r="C693" s="119">
        <v>2075</v>
      </c>
      <c r="D693" s="119">
        <v>2098.5</v>
      </c>
      <c r="E693" s="119">
        <v>2047</v>
      </c>
      <c r="F693" s="119">
        <v>2060.1</v>
      </c>
      <c r="G693" s="119">
        <v>2059</v>
      </c>
      <c r="H693" s="119">
        <v>2084.0500000000002</v>
      </c>
      <c r="I693" s="119">
        <v>524075</v>
      </c>
      <c r="J693" s="119">
        <v>1087811126.4000001</v>
      </c>
      <c r="K693" s="121">
        <v>43172</v>
      </c>
      <c r="L693" s="119">
        <v>24915</v>
      </c>
      <c r="M693" s="119" t="s">
        <v>1170</v>
      </c>
    </row>
    <row r="694" spans="1:13">
      <c r="A694" s="119" t="s">
        <v>1171</v>
      </c>
      <c r="B694" s="119" t="s">
        <v>395</v>
      </c>
      <c r="C694" s="119">
        <v>175.8</v>
      </c>
      <c r="D694" s="119">
        <v>177.8</v>
      </c>
      <c r="E694" s="119">
        <v>171</v>
      </c>
      <c r="F694" s="119">
        <v>175.8</v>
      </c>
      <c r="G694" s="119">
        <v>176</v>
      </c>
      <c r="H694" s="119">
        <v>174.85</v>
      </c>
      <c r="I694" s="119">
        <v>13799</v>
      </c>
      <c r="J694" s="119">
        <v>2417774.5</v>
      </c>
      <c r="K694" s="121">
        <v>43172</v>
      </c>
      <c r="L694" s="119">
        <v>368</v>
      </c>
      <c r="M694" s="119" t="s">
        <v>1172</v>
      </c>
    </row>
    <row r="695" spans="1:13">
      <c r="A695" s="119" t="s">
        <v>1173</v>
      </c>
      <c r="B695" s="119" t="s">
        <v>395</v>
      </c>
      <c r="C695" s="119">
        <v>297.2</v>
      </c>
      <c r="D695" s="119">
        <v>300.2</v>
      </c>
      <c r="E695" s="119">
        <v>290.83</v>
      </c>
      <c r="F695" s="119">
        <v>294.69</v>
      </c>
      <c r="G695" s="119">
        <v>294.5</v>
      </c>
      <c r="H695" s="119">
        <v>291.41000000000003</v>
      </c>
      <c r="I695" s="119">
        <v>10212</v>
      </c>
      <c r="J695" s="119">
        <v>3002942.32</v>
      </c>
      <c r="K695" s="121">
        <v>43172</v>
      </c>
      <c r="L695" s="119">
        <v>189</v>
      </c>
      <c r="M695" s="119" t="s">
        <v>1174</v>
      </c>
    </row>
    <row r="696" spans="1:13">
      <c r="A696" s="119" t="s">
        <v>106</v>
      </c>
      <c r="B696" s="119" t="s">
        <v>395</v>
      </c>
      <c r="C696" s="119">
        <v>426</v>
      </c>
      <c r="D696" s="119">
        <v>447.7</v>
      </c>
      <c r="E696" s="119">
        <v>425</v>
      </c>
      <c r="F696" s="119">
        <v>439.65</v>
      </c>
      <c r="G696" s="119">
        <v>439.4</v>
      </c>
      <c r="H696" s="119">
        <v>428.55</v>
      </c>
      <c r="I696" s="119">
        <v>2444900</v>
      </c>
      <c r="J696" s="119">
        <v>1073876045.5</v>
      </c>
      <c r="K696" s="121">
        <v>43172</v>
      </c>
      <c r="L696" s="119">
        <v>47700</v>
      </c>
      <c r="M696" s="119" t="s">
        <v>1175</v>
      </c>
    </row>
    <row r="697" spans="1:13">
      <c r="A697" s="119" t="s">
        <v>2314</v>
      </c>
      <c r="B697" s="119" t="s">
        <v>395</v>
      </c>
      <c r="C697" s="119">
        <v>23.95</v>
      </c>
      <c r="D697" s="119">
        <v>24.3</v>
      </c>
      <c r="E697" s="119">
        <v>23.05</v>
      </c>
      <c r="F697" s="119">
        <v>23.85</v>
      </c>
      <c r="G697" s="119">
        <v>24</v>
      </c>
      <c r="H697" s="119">
        <v>23.7</v>
      </c>
      <c r="I697" s="119">
        <v>441409</v>
      </c>
      <c r="J697" s="119">
        <v>10512651.300000001</v>
      </c>
      <c r="K697" s="121">
        <v>43172</v>
      </c>
      <c r="L697" s="119">
        <v>2418</v>
      </c>
      <c r="M697" s="119" t="s">
        <v>2315</v>
      </c>
    </row>
    <row r="698" spans="1:13">
      <c r="A698" s="119" t="s">
        <v>1176</v>
      </c>
      <c r="B698" s="119" t="s">
        <v>395</v>
      </c>
      <c r="C698" s="119">
        <v>353</v>
      </c>
      <c r="D698" s="119">
        <v>359</v>
      </c>
      <c r="E698" s="119">
        <v>351</v>
      </c>
      <c r="F698" s="119">
        <v>356.95</v>
      </c>
      <c r="G698" s="119">
        <v>357.3</v>
      </c>
      <c r="H698" s="119">
        <v>353.5</v>
      </c>
      <c r="I698" s="119">
        <v>24336</v>
      </c>
      <c r="J698" s="119">
        <v>8667308.5999999996</v>
      </c>
      <c r="K698" s="121">
        <v>43172</v>
      </c>
      <c r="L698" s="119">
        <v>2147</v>
      </c>
      <c r="M698" s="119" t="s">
        <v>1177</v>
      </c>
    </row>
    <row r="699" spans="1:13">
      <c r="A699" s="119" t="s">
        <v>2853</v>
      </c>
      <c r="B699" s="119" t="s">
        <v>395</v>
      </c>
      <c r="C699" s="119">
        <v>9</v>
      </c>
      <c r="D699" s="119">
        <v>9.3000000000000007</v>
      </c>
      <c r="E699" s="119">
        <v>8.85</v>
      </c>
      <c r="F699" s="119">
        <v>9</v>
      </c>
      <c r="G699" s="119">
        <v>9.1</v>
      </c>
      <c r="H699" s="119">
        <v>9</v>
      </c>
      <c r="I699" s="119">
        <v>403777</v>
      </c>
      <c r="J699" s="119">
        <v>3680816.1</v>
      </c>
      <c r="K699" s="121">
        <v>43172</v>
      </c>
      <c r="L699" s="119">
        <v>490</v>
      </c>
      <c r="M699" s="119" t="s">
        <v>2854</v>
      </c>
    </row>
    <row r="700" spans="1:13">
      <c r="A700" s="119" t="s">
        <v>1178</v>
      </c>
      <c r="B700" s="119" t="s">
        <v>395</v>
      </c>
      <c r="C700" s="119">
        <v>122.25</v>
      </c>
      <c r="D700" s="119">
        <v>125.8</v>
      </c>
      <c r="E700" s="119">
        <v>122.1</v>
      </c>
      <c r="F700" s="119">
        <v>124.35</v>
      </c>
      <c r="G700" s="119">
        <v>125</v>
      </c>
      <c r="H700" s="119">
        <v>123.15</v>
      </c>
      <c r="I700" s="119">
        <v>31167</v>
      </c>
      <c r="J700" s="119">
        <v>3869065.85</v>
      </c>
      <c r="K700" s="121">
        <v>43172</v>
      </c>
      <c r="L700" s="119">
        <v>597</v>
      </c>
      <c r="M700" s="119" t="s">
        <v>1179</v>
      </c>
    </row>
    <row r="701" spans="1:13">
      <c r="A701" s="119" t="s">
        <v>1180</v>
      </c>
      <c r="B701" s="119" t="s">
        <v>395</v>
      </c>
      <c r="C701" s="119">
        <v>572.95000000000005</v>
      </c>
      <c r="D701" s="119">
        <v>576.6</v>
      </c>
      <c r="E701" s="119">
        <v>566.5</v>
      </c>
      <c r="F701" s="119">
        <v>571.79999999999995</v>
      </c>
      <c r="G701" s="119">
        <v>569.1</v>
      </c>
      <c r="H701" s="119">
        <v>574.5</v>
      </c>
      <c r="I701" s="119">
        <v>185847</v>
      </c>
      <c r="J701" s="119">
        <v>106363263.95</v>
      </c>
      <c r="K701" s="121">
        <v>43172</v>
      </c>
      <c r="L701" s="119">
        <v>6371</v>
      </c>
      <c r="M701" s="119" t="s">
        <v>2276</v>
      </c>
    </row>
    <row r="702" spans="1:13">
      <c r="A702" s="119" t="s">
        <v>1181</v>
      </c>
      <c r="B702" s="119" t="s">
        <v>395</v>
      </c>
      <c r="C702" s="119">
        <v>256.10000000000002</v>
      </c>
      <c r="D702" s="119">
        <v>272</v>
      </c>
      <c r="E702" s="119">
        <v>256.10000000000002</v>
      </c>
      <c r="F702" s="119">
        <v>269.14999999999998</v>
      </c>
      <c r="G702" s="119">
        <v>269</v>
      </c>
      <c r="H702" s="119">
        <v>260.45</v>
      </c>
      <c r="I702" s="119">
        <v>36288</v>
      </c>
      <c r="J702" s="119">
        <v>9634060.5999999996</v>
      </c>
      <c r="K702" s="121">
        <v>43172</v>
      </c>
      <c r="L702" s="119">
        <v>1003</v>
      </c>
      <c r="M702" s="119" t="s">
        <v>1182</v>
      </c>
    </row>
    <row r="703" spans="1:13">
      <c r="A703" s="119" t="s">
        <v>1183</v>
      </c>
      <c r="B703" s="119" t="s">
        <v>395</v>
      </c>
      <c r="C703" s="119">
        <v>461.7</v>
      </c>
      <c r="D703" s="119">
        <v>464.45</v>
      </c>
      <c r="E703" s="119">
        <v>459.8</v>
      </c>
      <c r="F703" s="119">
        <v>462.7</v>
      </c>
      <c r="G703" s="119">
        <v>463</v>
      </c>
      <c r="H703" s="119">
        <v>459.85</v>
      </c>
      <c r="I703" s="119">
        <v>40642</v>
      </c>
      <c r="J703" s="119">
        <v>18803679.600000001</v>
      </c>
      <c r="K703" s="121">
        <v>43172</v>
      </c>
      <c r="L703" s="119">
        <v>1555</v>
      </c>
      <c r="M703" s="119" t="s">
        <v>1184</v>
      </c>
    </row>
    <row r="704" spans="1:13">
      <c r="A704" s="119" t="s">
        <v>1185</v>
      </c>
      <c r="B704" s="119" t="s">
        <v>395</v>
      </c>
      <c r="C704" s="119">
        <v>96.4</v>
      </c>
      <c r="D704" s="119">
        <v>100.8</v>
      </c>
      <c r="E704" s="119">
        <v>94</v>
      </c>
      <c r="F704" s="119">
        <v>97.7</v>
      </c>
      <c r="G704" s="119">
        <v>98.1</v>
      </c>
      <c r="H704" s="119">
        <v>96.5</v>
      </c>
      <c r="I704" s="119">
        <v>279021</v>
      </c>
      <c r="J704" s="119">
        <v>27271138.300000001</v>
      </c>
      <c r="K704" s="121">
        <v>43172</v>
      </c>
      <c r="L704" s="119">
        <v>2065</v>
      </c>
      <c r="M704" s="119" t="s">
        <v>1186</v>
      </c>
    </row>
    <row r="705" spans="1:13">
      <c r="A705" s="119" t="s">
        <v>3138</v>
      </c>
      <c r="B705" s="119" t="s">
        <v>395</v>
      </c>
      <c r="C705" s="119">
        <v>266</v>
      </c>
      <c r="D705" s="119">
        <v>277.2</v>
      </c>
      <c r="E705" s="119">
        <v>258.3</v>
      </c>
      <c r="F705" s="119">
        <v>272.55</v>
      </c>
      <c r="G705" s="119">
        <v>271</v>
      </c>
      <c r="H705" s="119">
        <v>264.14999999999998</v>
      </c>
      <c r="I705" s="119">
        <v>94035</v>
      </c>
      <c r="J705" s="119">
        <v>25284846.699999999</v>
      </c>
      <c r="K705" s="121">
        <v>43172</v>
      </c>
      <c r="L705" s="119">
        <v>726</v>
      </c>
      <c r="M705" s="119" t="s">
        <v>3139</v>
      </c>
    </row>
    <row r="706" spans="1:13">
      <c r="A706" s="119" t="s">
        <v>2188</v>
      </c>
      <c r="B706" s="119" t="s">
        <v>395</v>
      </c>
      <c r="C706" s="119">
        <v>9.5</v>
      </c>
      <c r="D706" s="119">
        <v>9.5</v>
      </c>
      <c r="E706" s="119">
        <v>8.6999999999999993</v>
      </c>
      <c r="F706" s="119">
        <v>9.25</v>
      </c>
      <c r="G706" s="119">
        <v>9.1</v>
      </c>
      <c r="H706" s="119">
        <v>9.0500000000000007</v>
      </c>
      <c r="I706" s="119">
        <v>9204</v>
      </c>
      <c r="J706" s="119">
        <v>83721.350000000006</v>
      </c>
      <c r="K706" s="121">
        <v>43172</v>
      </c>
      <c r="L706" s="119">
        <v>79</v>
      </c>
      <c r="M706" s="119" t="s">
        <v>2189</v>
      </c>
    </row>
    <row r="707" spans="1:13">
      <c r="A707" s="119" t="s">
        <v>1187</v>
      </c>
      <c r="B707" s="119" t="s">
        <v>395</v>
      </c>
      <c r="C707" s="119">
        <v>72.400000000000006</v>
      </c>
      <c r="D707" s="119">
        <v>72.7</v>
      </c>
      <c r="E707" s="119">
        <v>71</v>
      </c>
      <c r="F707" s="119">
        <v>72</v>
      </c>
      <c r="G707" s="119">
        <v>72</v>
      </c>
      <c r="H707" s="119">
        <v>71.8</v>
      </c>
      <c r="I707" s="119">
        <v>37952</v>
      </c>
      <c r="J707" s="119">
        <v>2731758.15</v>
      </c>
      <c r="K707" s="121">
        <v>43172</v>
      </c>
      <c r="L707" s="119">
        <v>414</v>
      </c>
      <c r="M707" s="119" t="s">
        <v>1188</v>
      </c>
    </row>
    <row r="708" spans="1:13">
      <c r="A708" s="119" t="s">
        <v>204</v>
      </c>
      <c r="B708" s="119" t="s">
        <v>395</v>
      </c>
      <c r="C708" s="119">
        <v>494.9</v>
      </c>
      <c r="D708" s="119">
        <v>509</v>
      </c>
      <c r="E708" s="119">
        <v>485.5</v>
      </c>
      <c r="F708" s="119">
        <v>504.8</v>
      </c>
      <c r="G708" s="119">
        <v>504.5</v>
      </c>
      <c r="H708" s="119">
        <v>494.9</v>
      </c>
      <c r="I708" s="119">
        <v>181791</v>
      </c>
      <c r="J708" s="119">
        <v>91445704</v>
      </c>
      <c r="K708" s="121">
        <v>43172</v>
      </c>
      <c r="L708" s="119">
        <v>8661</v>
      </c>
      <c r="M708" s="119" t="s">
        <v>1189</v>
      </c>
    </row>
    <row r="709" spans="1:13">
      <c r="A709" s="119" t="s">
        <v>3140</v>
      </c>
      <c r="B709" s="119" t="s">
        <v>395</v>
      </c>
      <c r="C709" s="119">
        <v>33.65</v>
      </c>
      <c r="D709" s="119">
        <v>33.700000000000003</v>
      </c>
      <c r="E709" s="119">
        <v>32.049999999999997</v>
      </c>
      <c r="F709" s="119">
        <v>32.5</v>
      </c>
      <c r="G709" s="119">
        <v>32.049999999999997</v>
      </c>
      <c r="H709" s="119">
        <v>32.5</v>
      </c>
      <c r="I709" s="119">
        <v>1137</v>
      </c>
      <c r="J709" s="119">
        <v>37788.550000000003</v>
      </c>
      <c r="K709" s="121">
        <v>43172</v>
      </c>
      <c r="L709" s="119">
        <v>14</v>
      </c>
      <c r="M709" s="119" t="s">
        <v>3141</v>
      </c>
    </row>
    <row r="710" spans="1:13">
      <c r="A710" s="119" t="s">
        <v>205</v>
      </c>
      <c r="B710" s="119" t="s">
        <v>395</v>
      </c>
      <c r="C710" s="119">
        <v>100.1</v>
      </c>
      <c r="D710" s="119">
        <v>102.6</v>
      </c>
      <c r="E710" s="119">
        <v>99.5</v>
      </c>
      <c r="F710" s="119">
        <v>102.15</v>
      </c>
      <c r="G710" s="119">
        <v>102</v>
      </c>
      <c r="H710" s="119">
        <v>100.25</v>
      </c>
      <c r="I710" s="119">
        <v>1557344</v>
      </c>
      <c r="J710" s="119">
        <v>158011753.09999999</v>
      </c>
      <c r="K710" s="121">
        <v>43172</v>
      </c>
      <c r="L710" s="119">
        <v>9004</v>
      </c>
      <c r="M710" s="119" t="s">
        <v>2297</v>
      </c>
    </row>
    <row r="711" spans="1:13">
      <c r="A711" s="119" t="s">
        <v>2941</v>
      </c>
      <c r="B711" s="119" t="s">
        <v>395</v>
      </c>
      <c r="C711" s="119">
        <v>2.6</v>
      </c>
      <c r="D711" s="119">
        <v>2.75</v>
      </c>
      <c r="E711" s="119">
        <v>2.5499999999999998</v>
      </c>
      <c r="F711" s="119">
        <v>2.65</v>
      </c>
      <c r="G711" s="119">
        <v>2.65</v>
      </c>
      <c r="H711" s="119">
        <v>2.65</v>
      </c>
      <c r="I711" s="119">
        <v>86886</v>
      </c>
      <c r="J711" s="119">
        <v>234387.9</v>
      </c>
      <c r="K711" s="121">
        <v>43172</v>
      </c>
      <c r="L711" s="119">
        <v>104</v>
      </c>
      <c r="M711" s="119" t="s">
        <v>2942</v>
      </c>
    </row>
    <row r="712" spans="1:13">
      <c r="A712" s="119" t="s">
        <v>2298</v>
      </c>
      <c r="B712" s="119" t="s">
        <v>395</v>
      </c>
      <c r="C712" s="119">
        <v>12.1</v>
      </c>
      <c r="D712" s="119">
        <v>12.35</v>
      </c>
      <c r="E712" s="119">
        <v>11.3</v>
      </c>
      <c r="F712" s="119">
        <v>12</v>
      </c>
      <c r="G712" s="119">
        <v>12.35</v>
      </c>
      <c r="H712" s="119">
        <v>12.2</v>
      </c>
      <c r="I712" s="119">
        <v>113654</v>
      </c>
      <c r="J712" s="119">
        <v>1331752.8</v>
      </c>
      <c r="K712" s="121">
        <v>43172</v>
      </c>
      <c r="L712" s="119">
        <v>157</v>
      </c>
      <c r="M712" s="119" t="s">
        <v>2299</v>
      </c>
    </row>
    <row r="713" spans="1:13">
      <c r="A713" s="119" t="s">
        <v>1190</v>
      </c>
      <c r="B713" s="119" t="s">
        <v>395</v>
      </c>
      <c r="C713" s="119">
        <v>1010.1</v>
      </c>
      <c r="D713" s="119">
        <v>1030</v>
      </c>
      <c r="E713" s="119">
        <v>992.4</v>
      </c>
      <c r="F713" s="119">
        <v>1014.65</v>
      </c>
      <c r="G713" s="119">
        <v>1018</v>
      </c>
      <c r="H713" s="119">
        <v>1004.15</v>
      </c>
      <c r="I713" s="119">
        <v>10577</v>
      </c>
      <c r="J713" s="119">
        <v>10741929.6</v>
      </c>
      <c r="K713" s="121">
        <v>43172</v>
      </c>
      <c r="L713" s="119">
        <v>781</v>
      </c>
      <c r="M713" s="119" t="s">
        <v>1191</v>
      </c>
    </row>
    <row r="714" spans="1:13">
      <c r="A714" s="119" t="s">
        <v>1192</v>
      </c>
      <c r="B714" s="119" t="s">
        <v>395</v>
      </c>
      <c r="C714" s="119">
        <v>115.25</v>
      </c>
      <c r="D714" s="119">
        <v>118.9</v>
      </c>
      <c r="E714" s="119">
        <v>115.25</v>
      </c>
      <c r="F714" s="119">
        <v>117.15</v>
      </c>
      <c r="G714" s="119">
        <v>117.75</v>
      </c>
      <c r="H714" s="119">
        <v>115.25</v>
      </c>
      <c r="I714" s="119">
        <v>76643</v>
      </c>
      <c r="J714" s="119">
        <v>9010044.4499999993</v>
      </c>
      <c r="K714" s="121">
        <v>43172</v>
      </c>
      <c r="L714" s="119">
        <v>1806</v>
      </c>
      <c r="M714" s="119" t="s">
        <v>1193</v>
      </c>
    </row>
    <row r="715" spans="1:13">
      <c r="A715" s="119" t="s">
        <v>1194</v>
      </c>
      <c r="B715" s="119" t="s">
        <v>395</v>
      </c>
      <c r="C715" s="119">
        <v>25.55</v>
      </c>
      <c r="D715" s="119">
        <v>26.45</v>
      </c>
      <c r="E715" s="119">
        <v>25.15</v>
      </c>
      <c r="F715" s="119">
        <v>26.2</v>
      </c>
      <c r="G715" s="119">
        <v>26.45</v>
      </c>
      <c r="H715" s="119">
        <v>25.45</v>
      </c>
      <c r="I715" s="119">
        <v>152573</v>
      </c>
      <c r="J715" s="119">
        <v>3933981.45</v>
      </c>
      <c r="K715" s="121">
        <v>43172</v>
      </c>
      <c r="L715" s="119">
        <v>457</v>
      </c>
      <c r="M715" s="119" t="s">
        <v>1195</v>
      </c>
    </row>
    <row r="716" spans="1:13">
      <c r="A716" s="119" t="s">
        <v>3332</v>
      </c>
      <c r="B716" s="119" t="s">
        <v>395</v>
      </c>
      <c r="C716" s="119">
        <v>379</v>
      </c>
      <c r="D716" s="119">
        <v>390</v>
      </c>
      <c r="E716" s="119">
        <v>379</v>
      </c>
      <c r="F716" s="119">
        <v>380.15</v>
      </c>
      <c r="G716" s="119">
        <v>381</v>
      </c>
      <c r="H716" s="119">
        <v>380.1</v>
      </c>
      <c r="I716" s="119">
        <v>10034</v>
      </c>
      <c r="J716" s="119">
        <v>3834747.6</v>
      </c>
      <c r="K716" s="121">
        <v>43172</v>
      </c>
      <c r="L716" s="119">
        <v>92</v>
      </c>
      <c r="M716" s="119" t="s">
        <v>3333</v>
      </c>
    </row>
    <row r="717" spans="1:13">
      <c r="A717" s="119" t="s">
        <v>1196</v>
      </c>
      <c r="B717" s="119" t="s">
        <v>395</v>
      </c>
      <c r="C717" s="119">
        <v>390.95</v>
      </c>
      <c r="D717" s="119">
        <v>397.95</v>
      </c>
      <c r="E717" s="119">
        <v>388.4</v>
      </c>
      <c r="F717" s="119">
        <v>394.7</v>
      </c>
      <c r="G717" s="119">
        <v>396.05</v>
      </c>
      <c r="H717" s="119">
        <v>389</v>
      </c>
      <c r="I717" s="119">
        <v>484716</v>
      </c>
      <c r="J717" s="119">
        <v>190895342.25</v>
      </c>
      <c r="K717" s="121">
        <v>43172</v>
      </c>
      <c r="L717" s="119">
        <v>12603</v>
      </c>
      <c r="M717" s="119" t="s">
        <v>1197</v>
      </c>
    </row>
    <row r="718" spans="1:13">
      <c r="A718" s="119" t="s">
        <v>1198</v>
      </c>
      <c r="B718" s="119" t="s">
        <v>395</v>
      </c>
      <c r="C718" s="119">
        <v>32.950000000000003</v>
      </c>
      <c r="D718" s="119">
        <v>34.450000000000003</v>
      </c>
      <c r="E718" s="119">
        <v>31.75</v>
      </c>
      <c r="F718" s="119">
        <v>33.15</v>
      </c>
      <c r="G718" s="119">
        <v>33.35</v>
      </c>
      <c r="H718" s="119">
        <v>32.950000000000003</v>
      </c>
      <c r="I718" s="119">
        <v>220932</v>
      </c>
      <c r="J718" s="119">
        <v>7352672.7000000002</v>
      </c>
      <c r="K718" s="121">
        <v>43172</v>
      </c>
      <c r="L718" s="119">
        <v>906</v>
      </c>
      <c r="M718" s="119" t="s">
        <v>1199</v>
      </c>
    </row>
    <row r="719" spans="1:13">
      <c r="A719" s="119" t="s">
        <v>1200</v>
      </c>
      <c r="B719" s="119" t="s">
        <v>395</v>
      </c>
      <c r="C719" s="119">
        <v>365.35</v>
      </c>
      <c r="D719" s="119">
        <v>371.8</v>
      </c>
      <c r="E719" s="119">
        <v>362</v>
      </c>
      <c r="F719" s="119">
        <v>369.55</v>
      </c>
      <c r="G719" s="119">
        <v>370</v>
      </c>
      <c r="H719" s="119">
        <v>364.55</v>
      </c>
      <c r="I719" s="119">
        <v>136058</v>
      </c>
      <c r="J719" s="119">
        <v>49945233.149999999</v>
      </c>
      <c r="K719" s="121">
        <v>43172</v>
      </c>
      <c r="L719" s="119">
        <v>3938</v>
      </c>
      <c r="M719" s="119" t="s">
        <v>1201</v>
      </c>
    </row>
    <row r="720" spans="1:13">
      <c r="A720" s="119" t="s">
        <v>3142</v>
      </c>
      <c r="B720" s="119" t="s">
        <v>395</v>
      </c>
      <c r="C720" s="119">
        <v>111.5</v>
      </c>
      <c r="D720" s="119">
        <v>113</v>
      </c>
      <c r="E720" s="119">
        <v>111.3</v>
      </c>
      <c r="F720" s="119">
        <v>112.25</v>
      </c>
      <c r="G720" s="119">
        <v>112</v>
      </c>
      <c r="H720" s="119">
        <v>111.25</v>
      </c>
      <c r="I720" s="119">
        <v>14269</v>
      </c>
      <c r="J720" s="119">
        <v>1599132.15</v>
      </c>
      <c r="K720" s="121">
        <v>43172</v>
      </c>
      <c r="L720" s="119">
        <v>323</v>
      </c>
      <c r="M720" s="119" t="s">
        <v>3143</v>
      </c>
    </row>
    <row r="721" spans="1:13">
      <c r="A721" s="119" t="s">
        <v>1202</v>
      </c>
      <c r="B721" s="119" t="s">
        <v>395</v>
      </c>
      <c r="C721" s="119">
        <v>49.1</v>
      </c>
      <c r="D721" s="119">
        <v>53</v>
      </c>
      <c r="E721" s="119">
        <v>47.65</v>
      </c>
      <c r="F721" s="119">
        <v>50.9</v>
      </c>
      <c r="G721" s="119">
        <v>51</v>
      </c>
      <c r="H721" s="119">
        <v>49.7</v>
      </c>
      <c r="I721" s="119">
        <v>8751</v>
      </c>
      <c r="J721" s="119">
        <v>445340.45</v>
      </c>
      <c r="K721" s="121">
        <v>43172</v>
      </c>
      <c r="L721" s="119">
        <v>180</v>
      </c>
      <c r="M721" s="119" t="s">
        <v>1203</v>
      </c>
    </row>
    <row r="722" spans="1:13">
      <c r="A722" s="119" t="s">
        <v>1204</v>
      </c>
      <c r="B722" s="119" t="s">
        <v>395</v>
      </c>
      <c r="C722" s="119">
        <v>115.45</v>
      </c>
      <c r="D722" s="119">
        <v>120.65</v>
      </c>
      <c r="E722" s="119">
        <v>114.8</v>
      </c>
      <c r="F722" s="119">
        <v>117.75</v>
      </c>
      <c r="G722" s="119">
        <v>118.05</v>
      </c>
      <c r="H722" s="119">
        <v>115.2</v>
      </c>
      <c r="I722" s="119">
        <v>388108</v>
      </c>
      <c r="J722" s="119">
        <v>45834141.25</v>
      </c>
      <c r="K722" s="121">
        <v>43172</v>
      </c>
      <c r="L722" s="119">
        <v>2873</v>
      </c>
      <c r="M722" s="119" t="s">
        <v>1205</v>
      </c>
    </row>
    <row r="723" spans="1:13">
      <c r="A723" s="119" t="s">
        <v>3389</v>
      </c>
      <c r="B723" s="119" t="s">
        <v>395</v>
      </c>
      <c r="C723" s="119">
        <v>50.2</v>
      </c>
      <c r="D723" s="119">
        <v>51.45</v>
      </c>
      <c r="E723" s="119">
        <v>48.2</v>
      </c>
      <c r="F723" s="119">
        <v>50.75</v>
      </c>
      <c r="G723" s="119">
        <v>50.75</v>
      </c>
      <c r="H723" s="119">
        <v>51.8</v>
      </c>
      <c r="I723" s="119">
        <v>3699</v>
      </c>
      <c r="J723" s="119">
        <v>182704.8</v>
      </c>
      <c r="K723" s="121">
        <v>43172</v>
      </c>
      <c r="L723" s="119">
        <v>66</v>
      </c>
      <c r="M723" s="119" t="s">
        <v>3390</v>
      </c>
    </row>
    <row r="724" spans="1:13">
      <c r="A724" s="119" t="s">
        <v>2855</v>
      </c>
      <c r="B724" s="119" t="s">
        <v>395</v>
      </c>
      <c r="C724" s="119">
        <v>665.1</v>
      </c>
      <c r="D724" s="119">
        <v>690</v>
      </c>
      <c r="E724" s="119">
        <v>664</v>
      </c>
      <c r="F724" s="119">
        <v>684.2</v>
      </c>
      <c r="G724" s="119">
        <v>678</v>
      </c>
      <c r="H724" s="119">
        <v>667.4</v>
      </c>
      <c r="I724" s="119">
        <v>7097</v>
      </c>
      <c r="J724" s="119">
        <v>4787448.9000000004</v>
      </c>
      <c r="K724" s="121">
        <v>43172</v>
      </c>
      <c r="L724" s="119">
        <v>1882</v>
      </c>
      <c r="M724" s="119" t="s">
        <v>2856</v>
      </c>
    </row>
    <row r="725" spans="1:13">
      <c r="A725" s="119" t="s">
        <v>3144</v>
      </c>
      <c r="B725" s="119" t="s">
        <v>395</v>
      </c>
      <c r="C725" s="119">
        <v>19.95</v>
      </c>
      <c r="D725" s="119">
        <v>20.8</v>
      </c>
      <c r="E725" s="119">
        <v>19.5</v>
      </c>
      <c r="F725" s="119">
        <v>20.7</v>
      </c>
      <c r="G725" s="119">
        <v>19.5</v>
      </c>
      <c r="H725" s="119">
        <v>19.850000000000001</v>
      </c>
      <c r="I725" s="119">
        <v>260</v>
      </c>
      <c r="J725" s="119">
        <v>5310</v>
      </c>
      <c r="K725" s="121">
        <v>43172</v>
      </c>
      <c r="L725" s="119">
        <v>5</v>
      </c>
      <c r="M725" s="119" t="s">
        <v>3145</v>
      </c>
    </row>
    <row r="726" spans="1:13">
      <c r="A726" s="119" t="s">
        <v>1206</v>
      </c>
      <c r="B726" s="119" t="s">
        <v>395</v>
      </c>
      <c r="C726" s="119">
        <v>2340.35</v>
      </c>
      <c r="D726" s="119">
        <v>2389.4499999999998</v>
      </c>
      <c r="E726" s="119">
        <v>2340.3000000000002</v>
      </c>
      <c r="F726" s="119">
        <v>2371.9</v>
      </c>
      <c r="G726" s="119">
        <v>2370</v>
      </c>
      <c r="H726" s="119">
        <v>2345.15</v>
      </c>
      <c r="I726" s="119">
        <v>6490</v>
      </c>
      <c r="J726" s="119">
        <v>15312652.199999999</v>
      </c>
      <c r="K726" s="121">
        <v>43172</v>
      </c>
      <c r="L726" s="119">
        <v>169</v>
      </c>
      <c r="M726" s="119" t="s">
        <v>1207</v>
      </c>
    </row>
    <row r="727" spans="1:13">
      <c r="A727" s="119" t="s">
        <v>2857</v>
      </c>
      <c r="B727" s="119" t="s">
        <v>395</v>
      </c>
      <c r="C727" s="119">
        <v>91.1</v>
      </c>
      <c r="D727" s="119">
        <v>91.1</v>
      </c>
      <c r="E727" s="119">
        <v>91.1</v>
      </c>
      <c r="F727" s="119">
        <v>91.1</v>
      </c>
      <c r="G727" s="119">
        <v>91.1</v>
      </c>
      <c r="H727" s="119">
        <v>86.8</v>
      </c>
      <c r="I727" s="119">
        <v>10144</v>
      </c>
      <c r="J727" s="119">
        <v>924118.4</v>
      </c>
      <c r="K727" s="121">
        <v>43172</v>
      </c>
      <c r="L727" s="119">
        <v>57</v>
      </c>
      <c r="M727" s="119" t="s">
        <v>2858</v>
      </c>
    </row>
    <row r="728" spans="1:13">
      <c r="A728" s="119" t="s">
        <v>2474</v>
      </c>
      <c r="B728" s="119" t="s">
        <v>395</v>
      </c>
      <c r="C728" s="119">
        <v>233.9</v>
      </c>
      <c r="D728" s="119">
        <v>244</v>
      </c>
      <c r="E728" s="119">
        <v>228.1</v>
      </c>
      <c r="F728" s="119">
        <v>234.65</v>
      </c>
      <c r="G728" s="119">
        <v>236.95</v>
      </c>
      <c r="H728" s="119">
        <v>233.9</v>
      </c>
      <c r="I728" s="119">
        <v>34859</v>
      </c>
      <c r="J728" s="119">
        <v>8259881.0499999998</v>
      </c>
      <c r="K728" s="121">
        <v>43172</v>
      </c>
      <c r="L728" s="119">
        <v>1608</v>
      </c>
      <c r="M728" s="119" t="s">
        <v>2475</v>
      </c>
    </row>
    <row r="729" spans="1:13">
      <c r="A729" s="119" t="s">
        <v>1208</v>
      </c>
      <c r="B729" s="119" t="s">
        <v>395</v>
      </c>
      <c r="C729" s="119">
        <v>459</v>
      </c>
      <c r="D729" s="119">
        <v>469.9</v>
      </c>
      <c r="E729" s="119">
        <v>453.1</v>
      </c>
      <c r="F729" s="119">
        <v>465.45</v>
      </c>
      <c r="G729" s="119">
        <v>466</v>
      </c>
      <c r="H729" s="119">
        <v>459.6</v>
      </c>
      <c r="I729" s="119">
        <v>220316</v>
      </c>
      <c r="J729" s="119">
        <v>102023543.65000001</v>
      </c>
      <c r="K729" s="121">
        <v>43172</v>
      </c>
      <c r="L729" s="119">
        <v>6120</v>
      </c>
      <c r="M729" s="119" t="s">
        <v>1209</v>
      </c>
    </row>
    <row r="730" spans="1:13">
      <c r="A730" s="119" t="s">
        <v>1210</v>
      </c>
      <c r="B730" s="119" t="s">
        <v>395</v>
      </c>
      <c r="C730" s="119">
        <v>322.45</v>
      </c>
      <c r="D730" s="119">
        <v>328.7</v>
      </c>
      <c r="E730" s="119">
        <v>317.75</v>
      </c>
      <c r="F730" s="119">
        <v>320.75</v>
      </c>
      <c r="G730" s="119">
        <v>319.25</v>
      </c>
      <c r="H730" s="119">
        <v>319.60000000000002</v>
      </c>
      <c r="I730" s="119">
        <v>21536</v>
      </c>
      <c r="J730" s="119">
        <v>6965886</v>
      </c>
      <c r="K730" s="121">
        <v>43172</v>
      </c>
      <c r="L730" s="119">
        <v>1138</v>
      </c>
      <c r="M730" s="119" t="s">
        <v>1211</v>
      </c>
    </row>
    <row r="731" spans="1:13">
      <c r="A731" s="119" t="s">
        <v>1212</v>
      </c>
      <c r="B731" s="119" t="s">
        <v>395</v>
      </c>
      <c r="C731" s="119">
        <v>360.05</v>
      </c>
      <c r="D731" s="119">
        <v>368.65</v>
      </c>
      <c r="E731" s="119">
        <v>360</v>
      </c>
      <c r="F731" s="119">
        <v>362.7</v>
      </c>
      <c r="G731" s="119">
        <v>363.5</v>
      </c>
      <c r="H731" s="119">
        <v>363.5</v>
      </c>
      <c r="I731" s="119">
        <v>19674</v>
      </c>
      <c r="J731" s="119">
        <v>7178737.9000000004</v>
      </c>
      <c r="K731" s="121">
        <v>43172</v>
      </c>
      <c r="L731" s="119">
        <v>255</v>
      </c>
      <c r="M731" s="119" t="s">
        <v>1213</v>
      </c>
    </row>
    <row r="732" spans="1:13">
      <c r="A732" s="119" t="s">
        <v>1214</v>
      </c>
      <c r="B732" s="119" t="s">
        <v>395</v>
      </c>
      <c r="C732" s="119">
        <v>1288.8499999999999</v>
      </c>
      <c r="D732" s="119">
        <v>1288.9000000000001</v>
      </c>
      <c r="E732" s="119">
        <v>1234.5</v>
      </c>
      <c r="F732" s="119">
        <v>1245.5</v>
      </c>
      <c r="G732" s="119">
        <v>1255</v>
      </c>
      <c r="H732" s="119">
        <v>1252.8499999999999</v>
      </c>
      <c r="I732" s="119">
        <v>111</v>
      </c>
      <c r="J732" s="119">
        <v>138307.75</v>
      </c>
      <c r="K732" s="121">
        <v>43172</v>
      </c>
      <c r="L732" s="119">
        <v>28</v>
      </c>
      <c r="M732" s="119" t="s">
        <v>1215</v>
      </c>
    </row>
    <row r="733" spans="1:13">
      <c r="A733" s="119" t="s">
        <v>1216</v>
      </c>
      <c r="B733" s="119" t="s">
        <v>395</v>
      </c>
      <c r="C733" s="119">
        <v>253.5</v>
      </c>
      <c r="D733" s="119">
        <v>254.2</v>
      </c>
      <c r="E733" s="119">
        <v>247.5</v>
      </c>
      <c r="F733" s="119">
        <v>251.55</v>
      </c>
      <c r="G733" s="119">
        <v>250.85</v>
      </c>
      <c r="H733" s="119">
        <v>251.65</v>
      </c>
      <c r="I733" s="119">
        <v>52556</v>
      </c>
      <c r="J733" s="119">
        <v>13225623.35</v>
      </c>
      <c r="K733" s="121">
        <v>43172</v>
      </c>
      <c r="L733" s="119">
        <v>1542</v>
      </c>
      <c r="M733" s="119" t="s">
        <v>1217</v>
      </c>
    </row>
    <row r="734" spans="1:13">
      <c r="A734" s="119" t="s">
        <v>2920</v>
      </c>
      <c r="B734" s="119" t="s">
        <v>395</v>
      </c>
      <c r="C734" s="119">
        <v>1532.4</v>
      </c>
      <c r="D734" s="119">
        <v>1548</v>
      </c>
      <c r="E734" s="119">
        <v>1525.35</v>
      </c>
      <c r="F734" s="119">
        <v>1536.8</v>
      </c>
      <c r="G734" s="119">
        <v>1526.1</v>
      </c>
      <c r="H734" s="119">
        <v>1532.35</v>
      </c>
      <c r="I734" s="119">
        <v>179</v>
      </c>
      <c r="J734" s="119">
        <v>274881.45</v>
      </c>
      <c r="K734" s="121">
        <v>43172</v>
      </c>
      <c r="L734" s="119">
        <v>57</v>
      </c>
      <c r="M734" s="119" t="s">
        <v>2921</v>
      </c>
    </row>
    <row r="735" spans="1:13">
      <c r="A735" s="119" t="s">
        <v>1218</v>
      </c>
      <c r="B735" s="119" t="s">
        <v>395</v>
      </c>
      <c r="C735" s="119">
        <v>11.1</v>
      </c>
      <c r="D735" s="119">
        <v>11.5</v>
      </c>
      <c r="E735" s="119">
        <v>11.05</v>
      </c>
      <c r="F735" s="119">
        <v>11.35</v>
      </c>
      <c r="G735" s="119">
        <v>11.3</v>
      </c>
      <c r="H735" s="119">
        <v>11.3</v>
      </c>
      <c r="I735" s="119">
        <v>173513</v>
      </c>
      <c r="J735" s="119">
        <v>1962136.45</v>
      </c>
      <c r="K735" s="121">
        <v>43172</v>
      </c>
      <c r="L735" s="119">
        <v>406</v>
      </c>
      <c r="M735" s="119" t="s">
        <v>1219</v>
      </c>
    </row>
    <row r="736" spans="1:13">
      <c r="A736" s="119" t="s">
        <v>1220</v>
      </c>
      <c r="B736" s="119" t="s">
        <v>395</v>
      </c>
      <c r="C736" s="119">
        <v>295.95</v>
      </c>
      <c r="D736" s="119">
        <v>299</v>
      </c>
      <c r="E736" s="119">
        <v>291.8</v>
      </c>
      <c r="F736" s="119">
        <v>296.2</v>
      </c>
      <c r="G736" s="119">
        <v>298.95</v>
      </c>
      <c r="H736" s="119">
        <v>294.14999999999998</v>
      </c>
      <c r="I736" s="119">
        <v>129697</v>
      </c>
      <c r="J736" s="119">
        <v>38099561.649999999</v>
      </c>
      <c r="K736" s="121">
        <v>43172</v>
      </c>
      <c r="L736" s="119">
        <v>4358</v>
      </c>
      <c r="M736" s="119" t="s">
        <v>2356</v>
      </c>
    </row>
    <row r="737" spans="1:13">
      <c r="A737" s="119" t="s">
        <v>1221</v>
      </c>
      <c r="B737" s="119" t="s">
        <v>395</v>
      </c>
      <c r="C737" s="119">
        <v>64.95</v>
      </c>
      <c r="D737" s="119">
        <v>66.900000000000006</v>
      </c>
      <c r="E737" s="119">
        <v>64.5</v>
      </c>
      <c r="F737" s="119">
        <v>65.55</v>
      </c>
      <c r="G737" s="119">
        <v>65.55</v>
      </c>
      <c r="H737" s="119">
        <v>65.05</v>
      </c>
      <c r="I737" s="119">
        <v>87516</v>
      </c>
      <c r="J737" s="119">
        <v>5710702.8499999996</v>
      </c>
      <c r="K737" s="121">
        <v>43172</v>
      </c>
      <c r="L737" s="119">
        <v>957</v>
      </c>
      <c r="M737" s="119" t="s">
        <v>1222</v>
      </c>
    </row>
    <row r="738" spans="1:13">
      <c r="A738" s="119" t="s">
        <v>1223</v>
      </c>
      <c r="B738" s="119" t="s">
        <v>395</v>
      </c>
      <c r="C738" s="119">
        <v>117</v>
      </c>
      <c r="D738" s="119">
        <v>119.5</v>
      </c>
      <c r="E738" s="119">
        <v>115.5</v>
      </c>
      <c r="F738" s="119">
        <v>118.35</v>
      </c>
      <c r="G738" s="119">
        <v>118.9</v>
      </c>
      <c r="H738" s="119">
        <v>116.5</v>
      </c>
      <c r="I738" s="119">
        <v>46322</v>
      </c>
      <c r="J738" s="119">
        <v>5466567.25</v>
      </c>
      <c r="K738" s="121">
        <v>43172</v>
      </c>
      <c r="L738" s="119">
        <v>505</v>
      </c>
      <c r="M738" s="119" t="s">
        <v>1224</v>
      </c>
    </row>
    <row r="739" spans="1:13">
      <c r="A739" s="119" t="s">
        <v>1225</v>
      </c>
      <c r="B739" s="119" t="s">
        <v>395</v>
      </c>
      <c r="C739" s="119">
        <v>324</v>
      </c>
      <c r="D739" s="119">
        <v>333.4</v>
      </c>
      <c r="E739" s="119">
        <v>320</v>
      </c>
      <c r="F739" s="119">
        <v>327.75</v>
      </c>
      <c r="G739" s="119">
        <v>327.14999999999998</v>
      </c>
      <c r="H739" s="119">
        <v>324.35000000000002</v>
      </c>
      <c r="I739" s="119">
        <v>141725</v>
      </c>
      <c r="J739" s="119">
        <v>46502711.799999997</v>
      </c>
      <c r="K739" s="121">
        <v>43172</v>
      </c>
      <c r="L739" s="119">
        <v>3615</v>
      </c>
      <c r="M739" s="119" t="s">
        <v>1226</v>
      </c>
    </row>
    <row r="740" spans="1:13">
      <c r="A740" s="119" t="s">
        <v>1227</v>
      </c>
      <c r="B740" s="119" t="s">
        <v>395</v>
      </c>
      <c r="C740" s="119">
        <v>59.4</v>
      </c>
      <c r="D740" s="119">
        <v>61.6</v>
      </c>
      <c r="E740" s="119">
        <v>59</v>
      </c>
      <c r="F740" s="119">
        <v>61.1</v>
      </c>
      <c r="G740" s="119">
        <v>61.6</v>
      </c>
      <c r="H740" s="119">
        <v>59.35</v>
      </c>
      <c r="I740" s="119">
        <v>164382</v>
      </c>
      <c r="J740" s="119">
        <v>9978611.0999999996</v>
      </c>
      <c r="K740" s="121">
        <v>43172</v>
      </c>
      <c r="L740" s="119">
        <v>1294</v>
      </c>
      <c r="M740" s="119" t="s">
        <v>1228</v>
      </c>
    </row>
    <row r="741" spans="1:13">
      <c r="A741" s="119" t="s">
        <v>107</v>
      </c>
      <c r="B741" s="119" t="s">
        <v>395</v>
      </c>
      <c r="C741" s="119">
        <v>1099.95</v>
      </c>
      <c r="D741" s="119">
        <v>1108.5</v>
      </c>
      <c r="E741" s="119">
        <v>1078.95</v>
      </c>
      <c r="F741" s="119">
        <v>1083.9000000000001</v>
      </c>
      <c r="G741" s="119">
        <v>1082.8</v>
      </c>
      <c r="H741" s="119">
        <v>1100.5999999999999</v>
      </c>
      <c r="I741" s="119">
        <v>1380164</v>
      </c>
      <c r="J741" s="119">
        <v>1510305929.4000001</v>
      </c>
      <c r="K741" s="121">
        <v>43172</v>
      </c>
      <c r="L741" s="119">
        <v>58509</v>
      </c>
      <c r="M741" s="119" t="s">
        <v>1229</v>
      </c>
    </row>
    <row r="742" spans="1:13">
      <c r="A742" s="119" t="s">
        <v>1230</v>
      </c>
      <c r="B742" s="119" t="s">
        <v>395</v>
      </c>
      <c r="C742" s="119">
        <v>251.39</v>
      </c>
      <c r="D742" s="119">
        <v>255.51</v>
      </c>
      <c r="E742" s="119">
        <v>251.25</v>
      </c>
      <c r="F742" s="119">
        <v>252.4</v>
      </c>
      <c r="G742" s="119">
        <v>252.62</v>
      </c>
      <c r="H742" s="119">
        <v>251.09</v>
      </c>
      <c r="I742" s="119">
        <v>106402</v>
      </c>
      <c r="J742" s="119">
        <v>27057483.489999998</v>
      </c>
      <c r="K742" s="121">
        <v>43172</v>
      </c>
      <c r="L742" s="119">
        <v>142</v>
      </c>
      <c r="M742" s="119" t="s">
        <v>1231</v>
      </c>
    </row>
    <row r="743" spans="1:13">
      <c r="A743" s="119" t="s">
        <v>2771</v>
      </c>
      <c r="B743" s="119" t="s">
        <v>395</v>
      </c>
      <c r="C743" s="119">
        <v>267</v>
      </c>
      <c r="D743" s="119">
        <v>267</v>
      </c>
      <c r="E743" s="119">
        <v>265.60000000000002</v>
      </c>
      <c r="F743" s="119">
        <v>266</v>
      </c>
      <c r="G743" s="119">
        <v>265.75</v>
      </c>
      <c r="H743" s="119">
        <v>266.39999999999998</v>
      </c>
      <c r="I743" s="119">
        <v>5998</v>
      </c>
      <c r="J743" s="119">
        <v>1595702.7</v>
      </c>
      <c r="K743" s="121">
        <v>43172</v>
      </c>
      <c r="L743" s="119">
        <v>113</v>
      </c>
      <c r="M743" s="119" t="s">
        <v>2772</v>
      </c>
    </row>
    <row r="744" spans="1:13">
      <c r="A744" s="119" t="s">
        <v>1232</v>
      </c>
      <c r="B744" s="119" t="s">
        <v>395</v>
      </c>
      <c r="C744" s="119">
        <v>105.66</v>
      </c>
      <c r="D744" s="119">
        <v>106.25</v>
      </c>
      <c r="E744" s="119">
        <v>105.15</v>
      </c>
      <c r="F744" s="119">
        <v>105.67</v>
      </c>
      <c r="G744" s="119">
        <v>105.78</v>
      </c>
      <c r="H744" s="119">
        <v>105.46</v>
      </c>
      <c r="I744" s="119">
        <v>113993</v>
      </c>
      <c r="J744" s="119">
        <v>12062741.41</v>
      </c>
      <c r="K744" s="121">
        <v>43172</v>
      </c>
      <c r="L744" s="119">
        <v>196</v>
      </c>
      <c r="M744" s="119" t="s">
        <v>2574</v>
      </c>
    </row>
    <row r="745" spans="1:13">
      <c r="A745" s="119" t="s">
        <v>2943</v>
      </c>
      <c r="B745" s="119" t="s">
        <v>395</v>
      </c>
      <c r="C745" s="119">
        <v>48.4</v>
      </c>
      <c r="D745" s="119">
        <v>50.95</v>
      </c>
      <c r="E745" s="119">
        <v>48.4</v>
      </c>
      <c r="F745" s="119">
        <v>48.6</v>
      </c>
      <c r="G745" s="119">
        <v>48.6</v>
      </c>
      <c r="H745" s="119">
        <v>48.39</v>
      </c>
      <c r="I745" s="119">
        <v>143</v>
      </c>
      <c r="J745" s="119">
        <v>7063.71</v>
      </c>
      <c r="K745" s="121">
        <v>43172</v>
      </c>
      <c r="L745" s="119">
        <v>13</v>
      </c>
      <c r="M745" s="119" t="s">
        <v>2944</v>
      </c>
    </row>
    <row r="746" spans="1:13">
      <c r="A746" s="119" t="s">
        <v>1233</v>
      </c>
      <c r="B746" s="119" t="s">
        <v>395</v>
      </c>
      <c r="C746" s="119">
        <v>288</v>
      </c>
      <c r="D746" s="119">
        <v>300.3</v>
      </c>
      <c r="E746" s="119">
        <v>285.8</v>
      </c>
      <c r="F746" s="119">
        <v>291.06</v>
      </c>
      <c r="G746" s="119">
        <v>292.99</v>
      </c>
      <c r="H746" s="119">
        <v>284.64999999999998</v>
      </c>
      <c r="I746" s="119">
        <v>35073</v>
      </c>
      <c r="J746" s="119">
        <v>10408326.07</v>
      </c>
      <c r="K746" s="121">
        <v>43172</v>
      </c>
      <c r="L746" s="119">
        <v>298</v>
      </c>
      <c r="M746" s="119" t="s">
        <v>1234</v>
      </c>
    </row>
    <row r="747" spans="1:13">
      <c r="A747" s="119" t="s">
        <v>1235</v>
      </c>
      <c r="B747" s="119" t="s">
        <v>395</v>
      </c>
      <c r="C747" s="119">
        <v>12.7</v>
      </c>
      <c r="D747" s="119">
        <v>13.5</v>
      </c>
      <c r="E747" s="119">
        <v>12.4</v>
      </c>
      <c r="F747" s="119">
        <v>13</v>
      </c>
      <c r="G747" s="119">
        <v>13.45</v>
      </c>
      <c r="H747" s="119">
        <v>12.8</v>
      </c>
      <c r="I747" s="119">
        <v>779414</v>
      </c>
      <c r="J747" s="119">
        <v>10131520.25</v>
      </c>
      <c r="K747" s="121">
        <v>43172</v>
      </c>
      <c r="L747" s="119">
        <v>150</v>
      </c>
      <c r="M747" s="119" t="s">
        <v>1236</v>
      </c>
    </row>
    <row r="748" spans="1:13">
      <c r="A748" s="119" t="s">
        <v>1237</v>
      </c>
      <c r="B748" s="119" t="s">
        <v>395</v>
      </c>
      <c r="C748" s="119">
        <v>23.35</v>
      </c>
      <c r="D748" s="119">
        <v>23.7</v>
      </c>
      <c r="E748" s="119">
        <v>22.8</v>
      </c>
      <c r="F748" s="119">
        <v>23.45</v>
      </c>
      <c r="G748" s="119">
        <v>23.7</v>
      </c>
      <c r="H748" s="119">
        <v>23.35</v>
      </c>
      <c r="I748" s="119">
        <v>338749</v>
      </c>
      <c r="J748" s="119">
        <v>7886831.7000000002</v>
      </c>
      <c r="K748" s="121">
        <v>43172</v>
      </c>
      <c r="L748" s="119">
        <v>404</v>
      </c>
      <c r="M748" s="119" t="s">
        <v>1238</v>
      </c>
    </row>
    <row r="749" spans="1:13">
      <c r="A749" s="119" t="s">
        <v>1239</v>
      </c>
      <c r="B749" s="119" t="s">
        <v>395</v>
      </c>
      <c r="C749" s="119">
        <v>152.05000000000001</v>
      </c>
      <c r="D749" s="119">
        <v>152.05000000000001</v>
      </c>
      <c r="E749" s="119">
        <v>149.05000000000001</v>
      </c>
      <c r="F749" s="119">
        <v>150.30000000000001</v>
      </c>
      <c r="G749" s="119">
        <v>150</v>
      </c>
      <c r="H749" s="119">
        <v>149.1</v>
      </c>
      <c r="I749" s="119">
        <v>6511</v>
      </c>
      <c r="J749" s="119">
        <v>981165.65</v>
      </c>
      <c r="K749" s="121">
        <v>43172</v>
      </c>
      <c r="L749" s="119">
        <v>295</v>
      </c>
      <c r="M749" s="119" t="s">
        <v>1240</v>
      </c>
    </row>
    <row r="750" spans="1:13">
      <c r="A750" s="119" t="s">
        <v>203</v>
      </c>
      <c r="B750" s="119" t="s">
        <v>395</v>
      </c>
      <c r="C750" s="119">
        <v>215.3</v>
      </c>
      <c r="D750" s="119">
        <v>221.8</v>
      </c>
      <c r="E750" s="119">
        <v>215</v>
      </c>
      <c r="F750" s="119">
        <v>219.9</v>
      </c>
      <c r="G750" s="119">
        <v>219.45</v>
      </c>
      <c r="H750" s="119">
        <v>217.5</v>
      </c>
      <c r="I750" s="119">
        <v>1544206</v>
      </c>
      <c r="J750" s="119">
        <v>338752896.64999998</v>
      </c>
      <c r="K750" s="121">
        <v>43172</v>
      </c>
      <c r="L750" s="119">
        <v>26938</v>
      </c>
      <c r="M750" s="119" t="s">
        <v>1241</v>
      </c>
    </row>
    <row r="751" spans="1:13">
      <c r="A751" s="119" t="s">
        <v>1242</v>
      </c>
      <c r="B751" s="119" t="s">
        <v>395</v>
      </c>
      <c r="C751" s="119">
        <v>691.15</v>
      </c>
      <c r="D751" s="119">
        <v>697.95</v>
      </c>
      <c r="E751" s="119">
        <v>684.05</v>
      </c>
      <c r="F751" s="119">
        <v>685.95</v>
      </c>
      <c r="G751" s="119">
        <v>685</v>
      </c>
      <c r="H751" s="119">
        <v>690.55</v>
      </c>
      <c r="I751" s="119">
        <v>21285</v>
      </c>
      <c r="J751" s="119">
        <v>14648938.050000001</v>
      </c>
      <c r="K751" s="121">
        <v>43172</v>
      </c>
      <c r="L751" s="119">
        <v>765</v>
      </c>
      <c r="M751" s="119" t="s">
        <v>2316</v>
      </c>
    </row>
    <row r="752" spans="1:13">
      <c r="A752" s="119" t="s">
        <v>1243</v>
      </c>
      <c r="B752" s="119" t="s">
        <v>395</v>
      </c>
      <c r="C752" s="119">
        <v>469</v>
      </c>
      <c r="D752" s="119">
        <v>471.9</v>
      </c>
      <c r="E752" s="119">
        <v>455</v>
      </c>
      <c r="F752" s="119">
        <v>462.9</v>
      </c>
      <c r="G752" s="119">
        <v>468.4</v>
      </c>
      <c r="H752" s="119">
        <v>469.15</v>
      </c>
      <c r="I752" s="119">
        <v>263803</v>
      </c>
      <c r="J752" s="119">
        <v>121795401.5</v>
      </c>
      <c r="K752" s="121">
        <v>43172</v>
      </c>
      <c r="L752" s="119">
        <v>6094</v>
      </c>
      <c r="M752" s="119" t="s">
        <v>1244</v>
      </c>
    </row>
    <row r="753" spans="1:13">
      <c r="A753" s="119" t="s">
        <v>2505</v>
      </c>
      <c r="B753" s="119" t="s">
        <v>395</v>
      </c>
      <c r="C753" s="119">
        <v>106.7</v>
      </c>
      <c r="D753" s="119">
        <v>108.7</v>
      </c>
      <c r="E753" s="119">
        <v>104.9</v>
      </c>
      <c r="F753" s="119">
        <v>107.2</v>
      </c>
      <c r="G753" s="119">
        <v>107.3</v>
      </c>
      <c r="H753" s="119">
        <v>105.75</v>
      </c>
      <c r="I753" s="119">
        <v>181774</v>
      </c>
      <c r="J753" s="119">
        <v>19480913.25</v>
      </c>
      <c r="K753" s="121">
        <v>43172</v>
      </c>
      <c r="L753" s="119">
        <v>1564</v>
      </c>
      <c r="M753" s="119" t="s">
        <v>2506</v>
      </c>
    </row>
    <row r="754" spans="1:13">
      <c r="A754" s="119" t="s">
        <v>1245</v>
      </c>
      <c r="B754" s="119" t="s">
        <v>395</v>
      </c>
      <c r="C754" s="119">
        <v>803.95</v>
      </c>
      <c r="D754" s="119">
        <v>804.1</v>
      </c>
      <c r="E754" s="119">
        <v>784</v>
      </c>
      <c r="F754" s="119">
        <v>794.3</v>
      </c>
      <c r="G754" s="119">
        <v>794.05</v>
      </c>
      <c r="H754" s="119">
        <v>799.95</v>
      </c>
      <c r="I754" s="119">
        <v>4453</v>
      </c>
      <c r="J754" s="119">
        <v>3545089.45</v>
      </c>
      <c r="K754" s="121">
        <v>43172</v>
      </c>
      <c r="L754" s="119">
        <v>230</v>
      </c>
      <c r="M754" s="119" t="s">
        <v>1246</v>
      </c>
    </row>
    <row r="755" spans="1:13">
      <c r="A755" s="119" t="s">
        <v>229</v>
      </c>
      <c r="B755" s="119" t="s">
        <v>395</v>
      </c>
      <c r="C755" s="119">
        <v>483.9</v>
      </c>
      <c r="D755" s="119">
        <v>492</v>
      </c>
      <c r="E755" s="119">
        <v>481.1</v>
      </c>
      <c r="F755" s="119">
        <v>486.35</v>
      </c>
      <c r="G755" s="119">
        <v>487.55</v>
      </c>
      <c r="H755" s="119">
        <v>482.45</v>
      </c>
      <c r="I755" s="119">
        <v>392718</v>
      </c>
      <c r="J755" s="119">
        <v>191194921.5</v>
      </c>
      <c r="K755" s="121">
        <v>43172</v>
      </c>
      <c r="L755" s="119">
        <v>9081</v>
      </c>
      <c r="M755" s="119" t="s">
        <v>1247</v>
      </c>
    </row>
    <row r="756" spans="1:13">
      <c r="A756" s="119" t="s">
        <v>1248</v>
      </c>
      <c r="B756" s="119" t="s">
        <v>395</v>
      </c>
      <c r="C756" s="119">
        <v>291.35000000000002</v>
      </c>
      <c r="D756" s="119">
        <v>294.64999999999998</v>
      </c>
      <c r="E756" s="119">
        <v>286.89999999999998</v>
      </c>
      <c r="F756" s="119">
        <v>288.39999999999998</v>
      </c>
      <c r="G756" s="119">
        <v>289</v>
      </c>
      <c r="H756" s="119">
        <v>289.64999999999998</v>
      </c>
      <c r="I756" s="119">
        <v>298590</v>
      </c>
      <c r="J756" s="119">
        <v>87138255.349999994</v>
      </c>
      <c r="K756" s="121">
        <v>43172</v>
      </c>
      <c r="L756" s="119">
        <v>2456</v>
      </c>
      <c r="M756" s="119" t="s">
        <v>1249</v>
      </c>
    </row>
    <row r="757" spans="1:13">
      <c r="A757" s="119" t="s">
        <v>1250</v>
      </c>
      <c r="B757" s="119" t="s">
        <v>395</v>
      </c>
      <c r="C757" s="119">
        <v>149.94999999999999</v>
      </c>
      <c r="D757" s="119">
        <v>149.94999999999999</v>
      </c>
      <c r="E757" s="119">
        <v>143.69999999999999</v>
      </c>
      <c r="F757" s="119">
        <v>145.19999999999999</v>
      </c>
      <c r="G757" s="119">
        <v>145.05000000000001</v>
      </c>
      <c r="H757" s="119">
        <v>146.65</v>
      </c>
      <c r="I757" s="119">
        <v>3025</v>
      </c>
      <c r="J757" s="119">
        <v>439938.1</v>
      </c>
      <c r="K757" s="121">
        <v>43172</v>
      </c>
      <c r="L757" s="119">
        <v>118</v>
      </c>
      <c r="M757" s="119" t="s">
        <v>2225</v>
      </c>
    </row>
    <row r="758" spans="1:13">
      <c r="A758" s="119" t="s">
        <v>108</v>
      </c>
      <c r="B758" s="119" t="s">
        <v>395</v>
      </c>
      <c r="C758" s="119">
        <v>115.35</v>
      </c>
      <c r="D758" s="119">
        <v>123.7</v>
      </c>
      <c r="E758" s="119">
        <v>114.95</v>
      </c>
      <c r="F758" s="119">
        <v>120.25</v>
      </c>
      <c r="G758" s="119">
        <v>120.2</v>
      </c>
      <c r="H758" s="119">
        <v>115.9</v>
      </c>
      <c r="I758" s="119">
        <v>5073901</v>
      </c>
      <c r="J758" s="119">
        <v>611497302.95000005</v>
      </c>
      <c r="K758" s="121">
        <v>43172</v>
      </c>
      <c r="L758" s="119">
        <v>24235</v>
      </c>
      <c r="M758" s="119" t="s">
        <v>1251</v>
      </c>
    </row>
    <row r="759" spans="1:13">
      <c r="A759" s="119" t="s">
        <v>1252</v>
      </c>
      <c r="B759" s="119" t="s">
        <v>395</v>
      </c>
      <c r="C759" s="119">
        <v>89.75</v>
      </c>
      <c r="D759" s="119">
        <v>97</v>
      </c>
      <c r="E759" s="119">
        <v>88.75</v>
      </c>
      <c r="F759" s="119">
        <v>95.55</v>
      </c>
      <c r="G759" s="119">
        <v>96.2</v>
      </c>
      <c r="H759" s="119">
        <v>89.75</v>
      </c>
      <c r="I759" s="119">
        <v>3938599</v>
      </c>
      <c r="J759" s="119">
        <v>367129146.75</v>
      </c>
      <c r="K759" s="121">
        <v>43172</v>
      </c>
      <c r="L759" s="119">
        <v>14146</v>
      </c>
      <c r="M759" s="119" t="s">
        <v>1253</v>
      </c>
    </row>
    <row r="760" spans="1:13">
      <c r="A760" s="119" t="s">
        <v>109</v>
      </c>
      <c r="B760" s="119" t="s">
        <v>395</v>
      </c>
      <c r="C760" s="119">
        <v>163.1</v>
      </c>
      <c r="D760" s="119">
        <v>165.75</v>
      </c>
      <c r="E760" s="119">
        <v>161.6</v>
      </c>
      <c r="F760" s="119">
        <v>164.6</v>
      </c>
      <c r="G760" s="119">
        <v>164.5</v>
      </c>
      <c r="H760" s="119">
        <v>162.5</v>
      </c>
      <c r="I760" s="119">
        <v>3538125</v>
      </c>
      <c r="J760" s="119">
        <v>579896881</v>
      </c>
      <c r="K760" s="121">
        <v>43172</v>
      </c>
      <c r="L760" s="119">
        <v>19694</v>
      </c>
      <c r="M760" s="119" t="s">
        <v>1254</v>
      </c>
    </row>
    <row r="761" spans="1:13">
      <c r="A761" s="119" t="s">
        <v>2310</v>
      </c>
      <c r="B761" s="119" t="s">
        <v>395</v>
      </c>
      <c r="C761" s="119">
        <v>46.95</v>
      </c>
      <c r="D761" s="119">
        <v>46.95</v>
      </c>
      <c r="E761" s="119">
        <v>41.8</v>
      </c>
      <c r="F761" s="119">
        <v>44.55</v>
      </c>
      <c r="G761" s="119">
        <v>44.5</v>
      </c>
      <c r="H761" s="119">
        <v>43.45</v>
      </c>
      <c r="I761" s="119">
        <v>7102</v>
      </c>
      <c r="J761" s="119">
        <v>319050.8</v>
      </c>
      <c r="K761" s="121">
        <v>43172</v>
      </c>
      <c r="L761" s="119">
        <v>102</v>
      </c>
      <c r="M761" s="119" t="s">
        <v>2311</v>
      </c>
    </row>
    <row r="762" spans="1:13">
      <c r="A762" s="119" t="s">
        <v>3146</v>
      </c>
      <c r="B762" s="119" t="s">
        <v>395</v>
      </c>
      <c r="C762" s="119">
        <v>19.899999999999999</v>
      </c>
      <c r="D762" s="119">
        <v>20.85</v>
      </c>
      <c r="E762" s="119">
        <v>19.100000000000001</v>
      </c>
      <c r="F762" s="119">
        <v>20.85</v>
      </c>
      <c r="G762" s="119">
        <v>20.85</v>
      </c>
      <c r="H762" s="119">
        <v>19.899999999999999</v>
      </c>
      <c r="I762" s="119">
        <v>486708</v>
      </c>
      <c r="J762" s="119">
        <v>9821764.0500000007</v>
      </c>
      <c r="K762" s="121">
        <v>43172</v>
      </c>
      <c r="L762" s="119">
        <v>1039</v>
      </c>
      <c r="M762" s="119" t="s">
        <v>3147</v>
      </c>
    </row>
    <row r="763" spans="1:13">
      <c r="A763" s="119" t="s">
        <v>1255</v>
      </c>
      <c r="B763" s="119" t="s">
        <v>395</v>
      </c>
      <c r="C763" s="119">
        <v>101.6</v>
      </c>
      <c r="D763" s="119">
        <v>107.05</v>
      </c>
      <c r="E763" s="119">
        <v>100.25</v>
      </c>
      <c r="F763" s="119">
        <v>102.6</v>
      </c>
      <c r="G763" s="119">
        <v>102.7</v>
      </c>
      <c r="H763" s="119">
        <v>101</v>
      </c>
      <c r="I763" s="119">
        <v>1045839</v>
      </c>
      <c r="J763" s="119">
        <v>107391203.84999999</v>
      </c>
      <c r="K763" s="121">
        <v>43172</v>
      </c>
      <c r="L763" s="119">
        <v>4937</v>
      </c>
      <c r="M763" s="119" t="s">
        <v>1256</v>
      </c>
    </row>
    <row r="764" spans="1:13">
      <c r="A764" s="119" t="s">
        <v>1257</v>
      </c>
      <c r="B764" s="119" t="s">
        <v>395</v>
      </c>
      <c r="C764" s="119">
        <v>902.1</v>
      </c>
      <c r="D764" s="119">
        <v>914.35</v>
      </c>
      <c r="E764" s="119">
        <v>901.1</v>
      </c>
      <c r="F764" s="119">
        <v>908.3</v>
      </c>
      <c r="G764" s="119">
        <v>910</v>
      </c>
      <c r="H764" s="119">
        <v>916.75</v>
      </c>
      <c r="I764" s="119">
        <v>34945</v>
      </c>
      <c r="J764" s="119">
        <v>31748773.25</v>
      </c>
      <c r="K764" s="121">
        <v>43172</v>
      </c>
      <c r="L764" s="119">
        <v>2381</v>
      </c>
      <c r="M764" s="119" t="s">
        <v>1258</v>
      </c>
    </row>
    <row r="765" spans="1:13">
      <c r="A765" s="119" t="s">
        <v>1259</v>
      </c>
      <c r="B765" s="119" t="s">
        <v>395</v>
      </c>
      <c r="C765" s="119">
        <v>71.8</v>
      </c>
      <c r="D765" s="119">
        <v>74.400000000000006</v>
      </c>
      <c r="E765" s="119">
        <v>71.05</v>
      </c>
      <c r="F765" s="119">
        <v>72.849999999999994</v>
      </c>
      <c r="G765" s="119">
        <v>73</v>
      </c>
      <c r="H765" s="119">
        <v>71.75</v>
      </c>
      <c r="I765" s="119">
        <v>43510</v>
      </c>
      <c r="J765" s="119">
        <v>3162005.5</v>
      </c>
      <c r="K765" s="121">
        <v>43172</v>
      </c>
      <c r="L765" s="119">
        <v>585</v>
      </c>
      <c r="M765" s="119" t="s">
        <v>1260</v>
      </c>
    </row>
    <row r="766" spans="1:13">
      <c r="A766" s="119" t="s">
        <v>1261</v>
      </c>
      <c r="B766" s="119" t="s">
        <v>395</v>
      </c>
      <c r="C766" s="119">
        <v>653.29999999999995</v>
      </c>
      <c r="D766" s="119">
        <v>653.29999999999995</v>
      </c>
      <c r="E766" s="119">
        <v>645.04999999999995</v>
      </c>
      <c r="F766" s="119">
        <v>649.5</v>
      </c>
      <c r="G766" s="119">
        <v>647.5</v>
      </c>
      <c r="H766" s="119">
        <v>650.25</v>
      </c>
      <c r="I766" s="119">
        <v>25135</v>
      </c>
      <c r="J766" s="119">
        <v>16325121.9</v>
      </c>
      <c r="K766" s="121">
        <v>43172</v>
      </c>
      <c r="L766" s="119">
        <v>769</v>
      </c>
      <c r="M766" s="119" t="s">
        <v>1262</v>
      </c>
    </row>
    <row r="767" spans="1:13">
      <c r="A767" s="119" t="s">
        <v>3334</v>
      </c>
      <c r="B767" s="119" t="s">
        <v>395</v>
      </c>
      <c r="C767" s="119">
        <v>85.6</v>
      </c>
      <c r="D767" s="119">
        <v>91.95</v>
      </c>
      <c r="E767" s="119">
        <v>83.3</v>
      </c>
      <c r="F767" s="119">
        <v>90.6</v>
      </c>
      <c r="G767" s="119">
        <v>90.55</v>
      </c>
      <c r="H767" s="119">
        <v>87.65</v>
      </c>
      <c r="I767" s="119">
        <v>753716</v>
      </c>
      <c r="J767" s="119">
        <v>65715389.649999999</v>
      </c>
      <c r="K767" s="121">
        <v>43172</v>
      </c>
      <c r="L767" s="119">
        <v>3580</v>
      </c>
      <c r="M767" s="119" t="s">
        <v>3335</v>
      </c>
    </row>
    <row r="768" spans="1:13">
      <c r="A768" s="119" t="s">
        <v>2359</v>
      </c>
      <c r="B768" s="119" t="s">
        <v>395</v>
      </c>
      <c r="C768" s="119">
        <v>520.15</v>
      </c>
      <c r="D768" s="119">
        <v>547.65</v>
      </c>
      <c r="E768" s="119">
        <v>519.5</v>
      </c>
      <c r="F768" s="119">
        <v>544.29999999999995</v>
      </c>
      <c r="G768" s="119">
        <v>543.1</v>
      </c>
      <c r="H768" s="119">
        <v>521.4</v>
      </c>
      <c r="I768" s="119">
        <v>101536</v>
      </c>
      <c r="J768" s="119">
        <v>54770433.200000003</v>
      </c>
      <c r="K768" s="121">
        <v>43172</v>
      </c>
      <c r="L768" s="119">
        <v>2883</v>
      </c>
      <c r="M768" s="119" t="s">
        <v>2360</v>
      </c>
    </row>
    <row r="769" spans="1:13">
      <c r="A769" s="119" t="s">
        <v>1263</v>
      </c>
      <c r="B769" s="119" t="s">
        <v>395</v>
      </c>
      <c r="C769" s="119">
        <v>6400</v>
      </c>
      <c r="D769" s="119">
        <v>6564</v>
      </c>
      <c r="E769" s="119">
        <v>6321.2</v>
      </c>
      <c r="F769" s="119">
        <v>6453.25</v>
      </c>
      <c r="G769" s="119">
        <v>6430</v>
      </c>
      <c r="H769" s="119">
        <v>6424.85</v>
      </c>
      <c r="I769" s="119">
        <v>4652</v>
      </c>
      <c r="J769" s="119">
        <v>30211134.600000001</v>
      </c>
      <c r="K769" s="121">
        <v>43172</v>
      </c>
      <c r="L769" s="119">
        <v>829</v>
      </c>
      <c r="M769" s="119" t="s">
        <v>1264</v>
      </c>
    </row>
    <row r="770" spans="1:13">
      <c r="A770" s="119" t="s">
        <v>2542</v>
      </c>
      <c r="B770" s="119" t="s">
        <v>395</v>
      </c>
      <c r="C770" s="119">
        <v>241</v>
      </c>
      <c r="D770" s="119">
        <v>245.05</v>
      </c>
      <c r="E770" s="119">
        <v>239.25</v>
      </c>
      <c r="F770" s="119">
        <v>243.35</v>
      </c>
      <c r="G770" s="119">
        <v>244.3</v>
      </c>
      <c r="H770" s="119">
        <v>240</v>
      </c>
      <c r="I770" s="119">
        <v>227237</v>
      </c>
      <c r="J770" s="119">
        <v>55297731.200000003</v>
      </c>
      <c r="K770" s="121">
        <v>43172</v>
      </c>
      <c r="L770" s="119">
        <v>1542</v>
      </c>
      <c r="M770" s="119" t="s">
        <v>1276</v>
      </c>
    </row>
    <row r="771" spans="1:13">
      <c r="A771" s="119" t="s">
        <v>1265</v>
      </c>
      <c r="B771" s="119" t="s">
        <v>395</v>
      </c>
      <c r="C771" s="119">
        <v>1047.5999999999999</v>
      </c>
      <c r="D771" s="119">
        <v>1070</v>
      </c>
      <c r="E771" s="119">
        <v>1039.95</v>
      </c>
      <c r="F771" s="119">
        <v>1052.0999999999999</v>
      </c>
      <c r="G771" s="119">
        <v>1055</v>
      </c>
      <c r="H771" s="119">
        <v>1047.55</v>
      </c>
      <c r="I771" s="119">
        <v>14546</v>
      </c>
      <c r="J771" s="119">
        <v>15284208.35</v>
      </c>
      <c r="K771" s="121">
        <v>43172</v>
      </c>
      <c r="L771" s="119">
        <v>390</v>
      </c>
      <c r="M771" s="119" t="s">
        <v>1266</v>
      </c>
    </row>
    <row r="772" spans="1:13">
      <c r="A772" s="119" t="s">
        <v>2859</v>
      </c>
      <c r="B772" s="119" t="s">
        <v>395</v>
      </c>
      <c r="C772" s="119">
        <v>204.65</v>
      </c>
      <c r="D772" s="119">
        <v>208.6</v>
      </c>
      <c r="E772" s="119">
        <v>203</v>
      </c>
      <c r="F772" s="119">
        <v>204.7</v>
      </c>
      <c r="G772" s="119">
        <v>204.65</v>
      </c>
      <c r="H772" s="119">
        <v>202.5</v>
      </c>
      <c r="I772" s="119">
        <v>29102</v>
      </c>
      <c r="J772" s="119">
        <v>6007366.1500000004</v>
      </c>
      <c r="K772" s="121">
        <v>43172</v>
      </c>
      <c r="L772" s="119">
        <v>776</v>
      </c>
      <c r="M772" s="119" t="s">
        <v>2860</v>
      </c>
    </row>
    <row r="773" spans="1:13">
      <c r="A773" s="119" t="s">
        <v>110</v>
      </c>
      <c r="B773" s="119" t="s">
        <v>395</v>
      </c>
      <c r="C773" s="119">
        <v>491.9</v>
      </c>
      <c r="D773" s="119">
        <v>514.54999999999995</v>
      </c>
      <c r="E773" s="119">
        <v>490.15</v>
      </c>
      <c r="F773" s="119">
        <v>513.04999999999995</v>
      </c>
      <c r="G773" s="119">
        <v>513.1</v>
      </c>
      <c r="H773" s="119">
        <v>492.55</v>
      </c>
      <c r="I773" s="119">
        <v>2631177</v>
      </c>
      <c r="J773" s="119">
        <v>1332110365.45</v>
      </c>
      <c r="K773" s="121">
        <v>43172</v>
      </c>
      <c r="L773" s="119">
        <v>51898</v>
      </c>
      <c r="M773" s="119" t="s">
        <v>1267</v>
      </c>
    </row>
    <row r="774" spans="1:13">
      <c r="A774" s="119" t="s">
        <v>2565</v>
      </c>
      <c r="B774" s="119" t="s">
        <v>395</v>
      </c>
      <c r="C774" s="119">
        <v>108</v>
      </c>
      <c r="D774" s="119">
        <v>108</v>
      </c>
      <c r="E774" s="119">
        <v>105.7</v>
      </c>
      <c r="F774" s="119">
        <v>105.7</v>
      </c>
      <c r="G774" s="119">
        <v>105.7</v>
      </c>
      <c r="H774" s="119">
        <v>106.6</v>
      </c>
      <c r="I774" s="119">
        <v>581</v>
      </c>
      <c r="J774" s="119">
        <v>61414</v>
      </c>
      <c r="K774" s="121">
        <v>43172</v>
      </c>
      <c r="L774" s="119">
        <v>2</v>
      </c>
      <c r="M774" s="119" t="s">
        <v>2566</v>
      </c>
    </row>
    <row r="775" spans="1:13">
      <c r="A775" s="119" t="s">
        <v>1268</v>
      </c>
      <c r="B775" s="119" t="s">
        <v>395</v>
      </c>
      <c r="C775" s="119">
        <v>243.5</v>
      </c>
      <c r="D775" s="119">
        <v>248.6</v>
      </c>
      <c r="E775" s="119">
        <v>240</v>
      </c>
      <c r="F775" s="119">
        <v>242.8</v>
      </c>
      <c r="G775" s="119">
        <v>243.2</v>
      </c>
      <c r="H775" s="119">
        <v>244.4</v>
      </c>
      <c r="I775" s="119">
        <v>77769</v>
      </c>
      <c r="J775" s="119">
        <v>18981144.199999999</v>
      </c>
      <c r="K775" s="121">
        <v>43172</v>
      </c>
      <c r="L775" s="119">
        <v>1141</v>
      </c>
      <c r="M775" s="119" t="s">
        <v>1269</v>
      </c>
    </row>
    <row r="776" spans="1:13">
      <c r="A776" s="119" t="s">
        <v>1270</v>
      </c>
      <c r="B776" s="119" t="s">
        <v>395</v>
      </c>
      <c r="C776" s="119">
        <v>424.05</v>
      </c>
      <c r="D776" s="119">
        <v>444.9</v>
      </c>
      <c r="E776" s="119">
        <v>419.5</v>
      </c>
      <c r="F776" s="119">
        <v>441.5</v>
      </c>
      <c r="G776" s="119">
        <v>431.55</v>
      </c>
      <c r="H776" s="119">
        <v>422.1</v>
      </c>
      <c r="I776" s="119">
        <v>23890</v>
      </c>
      <c r="J776" s="119">
        <v>10357044.1</v>
      </c>
      <c r="K776" s="121">
        <v>43172</v>
      </c>
      <c r="L776" s="119">
        <v>291</v>
      </c>
      <c r="M776" s="119" t="s">
        <v>1271</v>
      </c>
    </row>
    <row r="777" spans="1:13">
      <c r="A777" s="119" t="s">
        <v>1272</v>
      </c>
      <c r="B777" s="119" t="s">
        <v>395</v>
      </c>
      <c r="C777" s="119">
        <v>488.45</v>
      </c>
      <c r="D777" s="119">
        <v>495</v>
      </c>
      <c r="E777" s="119">
        <v>480.35</v>
      </c>
      <c r="F777" s="119">
        <v>493.25</v>
      </c>
      <c r="G777" s="119">
        <v>494</v>
      </c>
      <c r="H777" s="119">
        <v>480.3</v>
      </c>
      <c r="I777" s="119">
        <v>9077</v>
      </c>
      <c r="J777" s="119">
        <v>4452148</v>
      </c>
      <c r="K777" s="121">
        <v>43172</v>
      </c>
      <c r="L777" s="119">
        <v>532</v>
      </c>
      <c r="M777" s="119" t="s">
        <v>1273</v>
      </c>
    </row>
    <row r="778" spans="1:13">
      <c r="A778" s="119" t="s">
        <v>1274</v>
      </c>
      <c r="B778" s="119" t="s">
        <v>395</v>
      </c>
      <c r="C778" s="119">
        <v>999.99</v>
      </c>
      <c r="D778" s="119">
        <v>1000.01</v>
      </c>
      <c r="E778" s="119">
        <v>998.55</v>
      </c>
      <c r="F778" s="119">
        <v>999.98</v>
      </c>
      <c r="G778" s="119">
        <v>1000.01</v>
      </c>
      <c r="H778" s="119">
        <v>999.99</v>
      </c>
      <c r="I778" s="119">
        <v>1461463</v>
      </c>
      <c r="J778" s="119">
        <v>1461451805.9100001</v>
      </c>
      <c r="K778" s="121">
        <v>43172</v>
      </c>
      <c r="L778" s="119">
        <v>3131</v>
      </c>
      <c r="M778" s="119" t="s">
        <v>1275</v>
      </c>
    </row>
    <row r="779" spans="1:13">
      <c r="A779" s="119" t="s">
        <v>3148</v>
      </c>
      <c r="B779" s="119" t="s">
        <v>395</v>
      </c>
      <c r="C779" s="119">
        <v>6.85</v>
      </c>
      <c r="D779" s="119">
        <v>6.95</v>
      </c>
      <c r="E779" s="119">
        <v>6.8</v>
      </c>
      <c r="F779" s="119">
        <v>6.8</v>
      </c>
      <c r="G779" s="119">
        <v>6.8</v>
      </c>
      <c r="H779" s="119">
        <v>7.15</v>
      </c>
      <c r="I779" s="119">
        <v>266980</v>
      </c>
      <c r="J779" s="119">
        <v>1816580.45</v>
      </c>
      <c r="K779" s="121">
        <v>43172</v>
      </c>
      <c r="L779" s="119">
        <v>325</v>
      </c>
      <c r="M779" s="119" t="s">
        <v>3149</v>
      </c>
    </row>
    <row r="780" spans="1:13">
      <c r="A780" s="119" t="s">
        <v>1277</v>
      </c>
      <c r="B780" s="119" t="s">
        <v>395</v>
      </c>
      <c r="C780" s="119">
        <v>58.45</v>
      </c>
      <c r="D780" s="119">
        <v>59.35</v>
      </c>
      <c r="E780" s="119">
        <v>56.6</v>
      </c>
      <c r="F780" s="119">
        <v>57.7</v>
      </c>
      <c r="G780" s="119">
        <v>57.3</v>
      </c>
      <c r="H780" s="119">
        <v>58.2</v>
      </c>
      <c r="I780" s="119">
        <v>132325</v>
      </c>
      <c r="J780" s="119">
        <v>7640764.75</v>
      </c>
      <c r="K780" s="121">
        <v>43172</v>
      </c>
      <c r="L780" s="119">
        <v>875</v>
      </c>
      <c r="M780" s="119" t="s">
        <v>1278</v>
      </c>
    </row>
    <row r="781" spans="1:13">
      <c r="A781" s="119" t="s">
        <v>3150</v>
      </c>
      <c r="B781" s="119" t="s">
        <v>395</v>
      </c>
      <c r="C781" s="119">
        <v>29.9</v>
      </c>
      <c r="D781" s="119">
        <v>30</v>
      </c>
      <c r="E781" s="119">
        <v>29</v>
      </c>
      <c r="F781" s="119">
        <v>29</v>
      </c>
      <c r="G781" s="119">
        <v>29</v>
      </c>
      <c r="H781" s="119">
        <v>29.6</v>
      </c>
      <c r="I781" s="119">
        <v>26719</v>
      </c>
      <c r="J781" s="119">
        <v>787001.25</v>
      </c>
      <c r="K781" s="121">
        <v>43172</v>
      </c>
      <c r="L781" s="119">
        <v>41</v>
      </c>
      <c r="M781" s="119" t="s">
        <v>3151</v>
      </c>
    </row>
    <row r="782" spans="1:13">
      <c r="A782" s="119" t="s">
        <v>1279</v>
      </c>
      <c r="B782" s="119" t="s">
        <v>395</v>
      </c>
      <c r="C782" s="119">
        <v>198.4</v>
      </c>
      <c r="D782" s="119">
        <v>202.5</v>
      </c>
      <c r="E782" s="119">
        <v>197.8</v>
      </c>
      <c r="F782" s="119">
        <v>200.8</v>
      </c>
      <c r="G782" s="119">
        <v>200.6</v>
      </c>
      <c r="H782" s="119">
        <v>198.25</v>
      </c>
      <c r="I782" s="119">
        <v>18303</v>
      </c>
      <c r="J782" s="119">
        <v>3679891.05</v>
      </c>
      <c r="K782" s="121">
        <v>43172</v>
      </c>
      <c r="L782" s="119">
        <v>615</v>
      </c>
      <c r="M782" s="119" t="s">
        <v>1280</v>
      </c>
    </row>
    <row r="783" spans="1:13">
      <c r="A783" s="119" t="s">
        <v>3152</v>
      </c>
      <c r="B783" s="119" t="s">
        <v>395</v>
      </c>
      <c r="C783" s="119">
        <v>5.25</v>
      </c>
      <c r="D783" s="119">
        <v>5.35</v>
      </c>
      <c r="E783" s="119">
        <v>5.0999999999999996</v>
      </c>
      <c r="F783" s="119">
        <v>5.25</v>
      </c>
      <c r="G783" s="119">
        <v>5.25</v>
      </c>
      <c r="H783" s="119">
        <v>5.25</v>
      </c>
      <c r="I783" s="119">
        <v>34626</v>
      </c>
      <c r="J783" s="119">
        <v>181788.95</v>
      </c>
      <c r="K783" s="121">
        <v>43172</v>
      </c>
      <c r="L783" s="119">
        <v>61</v>
      </c>
      <c r="M783" s="119" t="s">
        <v>3153</v>
      </c>
    </row>
    <row r="784" spans="1:13">
      <c r="A784" s="119" t="s">
        <v>111</v>
      </c>
      <c r="B784" s="119" t="s">
        <v>395</v>
      </c>
      <c r="C784" s="119">
        <v>1311.4</v>
      </c>
      <c r="D784" s="119">
        <v>1322.95</v>
      </c>
      <c r="E784" s="119">
        <v>1294.05</v>
      </c>
      <c r="F784" s="119">
        <v>1302.75</v>
      </c>
      <c r="G784" s="119">
        <v>1304</v>
      </c>
      <c r="H784" s="119">
        <v>1310.05</v>
      </c>
      <c r="I784" s="119">
        <v>1915199</v>
      </c>
      <c r="J784" s="119">
        <v>2508682253.3000002</v>
      </c>
      <c r="K784" s="121">
        <v>43172</v>
      </c>
      <c r="L784" s="119">
        <v>78413</v>
      </c>
      <c r="M784" s="119" t="s">
        <v>1281</v>
      </c>
    </row>
    <row r="785" spans="1:13">
      <c r="A785" s="119" t="s">
        <v>2206</v>
      </c>
      <c r="B785" s="119" t="s">
        <v>395</v>
      </c>
      <c r="C785" s="119">
        <v>1387</v>
      </c>
      <c r="D785" s="119">
        <v>1431.55</v>
      </c>
      <c r="E785" s="119">
        <v>1381.05</v>
      </c>
      <c r="F785" s="119">
        <v>1406.95</v>
      </c>
      <c r="G785" s="119">
        <v>1398.2</v>
      </c>
      <c r="H785" s="119">
        <v>1381.65</v>
      </c>
      <c r="I785" s="119">
        <v>374124</v>
      </c>
      <c r="J785" s="119">
        <v>528318974.55000001</v>
      </c>
      <c r="K785" s="121">
        <v>43172</v>
      </c>
      <c r="L785" s="119">
        <v>31413</v>
      </c>
      <c r="M785" s="119" t="s">
        <v>2207</v>
      </c>
    </row>
    <row r="786" spans="1:13">
      <c r="A786" s="119" t="s">
        <v>2267</v>
      </c>
      <c r="B786" s="119" t="s">
        <v>395</v>
      </c>
      <c r="C786" s="119">
        <v>1294.9000000000001</v>
      </c>
      <c r="D786" s="119">
        <v>1314</v>
      </c>
      <c r="E786" s="119">
        <v>1273</v>
      </c>
      <c r="F786" s="119">
        <v>1288.55</v>
      </c>
      <c r="G786" s="119">
        <v>1295</v>
      </c>
      <c r="H786" s="119">
        <v>1288.5999999999999</v>
      </c>
      <c r="I786" s="119">
        <v>57971</v>
      </c>
      <c r="J786" s="119">
        <v>75044624.049999997</v>
      </c>
      <c r="K786" s="121">
        <v>43172</v>
      </c>
      <c r="L786" s="119">
        <v>3156</v>
      </c>
      <c r="M786" s="119" t="s">
        <v>2268</v>
      </c>
    </row>
    <row r="787" spans="1:13">
      <c r="A787" s="119" t="s">
        <v>1282</v>
      </c>
      <c r="B787" s="119" t="s">
        <v>395</v>
      </c>
      <c r="C787" s="119">
        <v>2208.25</v>
      </c>
      <c r="D787" s="119">
        <v>2233.9</v>
      </c>
      <c r="E787" s="119">
        <v>2202</v>
      </c>
      <c r="F787" s="119">
        <v>2207.9499999999998</v>
      </c>
      <c r="G787" s="119">
        <v>2205.1</v>
      </c>
      <c r="H787" s="119">
        <v>2218.4499999999998</v>
      </c>
      <c r="I787" s="119">
        <v>1959</v>
      </c>
      <c r="J787" s="119">
        <v>4340160.55</v>
      </c>
      <c r="K787" s="121">
        <v>43172</v>
      </c>
      <c r="L787" s="119">
        <v>251</v>
      </c>
      <c r="M787" s="119" t="s">
        <v>1283</v>
      </c>
    </row>
    <row r="788" spans="1:13">
      <c r="A788" s="119" t="s">
        <v>1284</v>
      </c>
      <c r="B788" s="119" t="s">
        <v>395</v>
      </c>
      <c r="C788" s="119">
        <v>839.65</v>
      </c>
      <c r="D788" s="119">
        <v>854.2</v>
      </c>
      <c r="E788" s="119">
        <v>834</v>
      </c>
      <c r="F788" s="119">
        <v>844.05</v>
      </c>
      <c r="G788" s="119">
        <v>845</v>
      </c>
      <c r="H788" s="119">
        <v>826.75</v>
      </c>
      <c r="I788" s="119">
        <v>2985</v>
      </c>
      <c r="J788" s="119">
        <v>2512350.1</v>
      </c>
      <c r="K788" s="121">
        <v>43172</v>
      </c>
      <c r="L788" s="119">
        <v>301</v>
      </c>
      <c r="M788" s="119" t="s">
        <v>1285</v>
      </c>
    </row>
    <row r="789" spans="1:13">
      <c r="A789" s="119" t="s">
        <v>112</v>
      </c>
      <c r="B789" s="119" t="s">
        <v>395</v>
      </c>
      <c r="C789" s="119">
        <v>770</v>
      </c>
      <c r="D789" s="119">
        <v>784.9</v>
      </c>
      <c r="E789" s="119">
        <v>768.6</v>
      </c>
      <c r="F789" s="119">
        <v>780.6</v>
      </c>
      <c r="G789" s="119">
        <v>780.9</v>
      </c>
      <c r="H789" s="119">
        <v>769.8</v>
      </c>
      <c r="I789" s="119">
        <v>881387</v>
      </c>
      <c r="J789" s="119">
        <v>687026001.70000005</v>
      </c>
      <c r="K789" s="121">
        <v>43172</v>
      </c>
      <c r="L789" s="119">
        <v>21920</v>
      </c>
      <c r="M789" s="119" t="s">
        <v>1286</v>
      </c>
    </row>
    <row r="790" spans="1:13">
      <c r="A790" s="119" t="s">
        <v>1287</v>
      </c>
      <c r="B790" s="119" t="s">
        <v>395</v>
      </c>
      <c r="C790" s="119">
        <v>1769.95</v>
      </c>
      <c r="D790" s="119">
        <v>1830</v>
      </c>
      <c r="E790" s="119">
        <v>1743</v>
      </c>
      <c r="F790" s="119">
        <v>1756.3</v>
      </c>
      <c r="G790" s="119">
        <v>1755.1</v>
      </c>
      <c r="H790" s="119">
        <v>1772.85</v>
      </c>
      <c r="I790" s="119">
        <v>61969</v>
      </c>
      <c r="J790" s="119">
        <v>110337083.5</v>
      </c>
      <c r="K790" s="121">
        <v>43172</v>
      </c>
      <c r="L790" s="119">
        <v>3060</v>
      </c>
      <c r="M790" s="119" t="s">
        <v>1288</v>
      </c>
    </row>
    <row r="791" spans="1:13">
      <c r="A791" s="119" t="s">
        <v>1289</v>
      </c>
      <c r="B791" s="119" t="s">
        <v>395</v>
      </c>
      <c r="C791" s="119">
        <v>50.55</v>
      </c>
      <c r="D791" s="119">
        <v>51.6</v>
      </c>
      <c r="E791" s="119">
        <v>49.65</v>
      </c>
      <c r="F791" s="119">
        <v>50.5</v>
      </c>
      <c r="G791" s="119">
        <v>50.45</v>
      </c>
      <c r="H791" s="119">
        <v>50.15</v>
      </c>
      <c r="I791" s="119">
        <v>102756</v>
      </c>
      <c r="J791" s="119">
        <v>5212543.25</v>
      </c>
      <c r="K791" s="121">
        <v>43172</v>
      </c>
      <c r="L791" s="119">
        <v>344</v>
      </c>
      <c r="M791" s="119" t="s">
        <v>1290</v>
      </c>
    </row>
    <row r="792" spans="1:13">
      <c r="A792" s="119" t="s">
        <v>1291</v>
      </c>
      <c r="B792" s="119" t="s">
        <v>395</v>
      </c>
      <c r="C792" s="119">
        <v>22.85</v>
      </c>
      <c r="D792" s="119">
        <v>23.5</v>
      </c>
      <c r="E792" s="119">
        <v>22.75</v>
      </c>
      <c r="F792" s="119">
        <v>23.2</v>
      </c>
      <c r="G792" s="119">
        <v>23.2</v>
      </c>
      <c r="H792" s="119">
        <v>22.85</v>
      </c>
      <c r="I792" s="119">
        <v>78206</v>
      </c>
      <c r="J792" s="119">
        <v>1806978.75</v>
      </c>
      <c r="K792" s="121">
        <v>43172</v>
      </c>
      <c r="L792" s="119">
        <v>374</v>
      </c>
      <c r="M792" s="119" t="s">
        <v>1292</v>
      </c>
    </row>
    <row r="793" spans="1:13">
      <c r="A793" s="119" t="s">
        <v>113</v>
      </c>
      <c r="B793" s="119" t="s">
        <v>395</v>
      </c>
      <c r="C793" s="119">
        <v>736.95</v>
      </c>
      <c r="D793" s="119">
        <v>741</v>
      </c>
      <c r="E793" s="119">
        <v>730.45</v>
      </c>
      <c r="F793" s="119">
        <v>733</v>
      </c>
      <c r="G793" s="119">
        <v>732</v>
      </c>
      <c r="H793" s="119">
        <v>737.1</v>
      </c>
      <c r="I793" s="119">
        <v>1823994</v>
      </c>
      <c r="J793" s="119">
        <v>1339377667.8499999</v>
      </c>
      <c r="K793" s="121">
        <v>43172</v>
      </c>
      <c r="L793" s="119">
        <v>57031</v>
      </c>
      <c r="M793" s="119" t="s">
        <v>1293</v>
      </c>
    </row>
    <row r="794" spans="1:13">
      <c r="A794" s="119" t="s">
        <v>114</v>
      </c>
      <c r="B794" s="119" t="s">
        <v>395</v>
      </c>
      <c r="C794" s="119">
        <v>414.6</v>
      </c>
      <c r="D794" s="119">
        <v>431.95</v>
      </c>
      <c r="E794" s="119">
        <v>411.5</v>
      </c>
      <c r="F794" s="119">
        <v>426.05</v>
      </c>
      <c r="G794" s="119">
        <v>423</v>
      </c>
      <c r="H794" s="119">
        <v>414.9</v>
      </c>
      <c r="I794" s="119">
        <v>3100131</v>
      </c>
      <c r="J794" s="119">
        <v>1309753724.6500001</v>
      </c>
      <c r="K794" s="121">
        <v>43172</v>
      </c>
      <c r="L794" s="119">
        <v>50573</v>
      </c>
      <c r="M794" s="119" t="s">
        <v>1294</v>
      </c>
    </row>
    <row r="795" spans="1:13">
      <c r="A795" s="119" t="s">
        <v>1295</v>
      </c>
      <c r="B795" s="119" t="s">
        <v>395</v>
      </c>
      <c r="C795" s="119">
        <v>20.5</v>
      </c>
      <c r="D795" s="119">
        <v>20.64</v>
      </c>
      <c r="E795" s="119">
        <v>20.399999999999999</v>
      </c>
      <c r="F795" s="119">
        <v>20.55</v>
      </c>
      <c r="G795" s="119">
        <v>20.55</v>
      </c>
      <c r="H795" s="119">
        <v>20.49</v>
      </c>
      <c r="I795" s="119">
        <v>7184</v>
      </c>
      <c r="J795" s="119">
        <v>147623.22</v>
      </c>
      <c r="K795" s="121">
        <v>43172</v>
      </c>
      <c r="L795" s="119">
        <v>84</v>
      </c>
      <c r="M795" s="119" t="s">
        <v>1296</v>
      </c>
    </row>
    <row r="796" spans="1:13">
      <c r="A796" s="119" t="s">
        <v>1297</v>
      </c>
      <c r="B796" s="119" t="s">
        <v>395</v>
      </c>
      <c r="C796" s="119">
        <v>98.2</v>
      </c>
      <c r="D796" s="119">
        <v>98.45</v>
      </c>
      <c r="E796" s="119">
        <v>96.8</v>
      </c>
      <c r="F796" s="119">
        <v>96.99</v>
      </c>
      <c r="G796" s="119">
        <v>97</v>
      </c>
      <c r="H796" s="119">
        <v>97</v>
      </c>
      <c r="I796" s="119">
        <v>1762</v>
      </c>
      <c r="J796" s="119">
        <v>171254.15</v>
      </c>
      <c r="K796" s="121">
        <v>43172</v>
      </c>
      <c r="L796" s="119">
        <v>48</v>
      </c>
      <c r="M796" s="119" t="s">
        <v>1298</v>
      </c>
    </row>
    <row r="797" spans="1:13">
      <c r="A797" s="119" t="s">
        <v>1299</v>
      </c>
      <c r="B797" s="119" t="s">
        <v>395</v>
      </c>
      <c r="C797" s="119">
        <v>123</v>
      </c>
      <c r="D797" s="119">
        <v>126.55</v>
      </c>
      <c r="E797" s="119">
        <v>121.9</v>
      </c>
      <c r="F797" s="119">
        <v>124.75</v>
      </c>
      <c r="G797" s="119">
        <v>124.75</v>
      </c>
      <c r="H797" s="119">
        <v>124.35</v>
      </c>
      <c r="I797" s="119">
        <v>11421</v>
      </c>
      <c r="J797" s="119">
        <v>1416227</v>
      </c>
      <c r="K797" s="121">
        <v>43172</v>
      </c>
      <c r="L797" s="119">
        <v>267</v>
      </c>
      <c r="M797" s="119" t="s">
        <v>1300</v>
      </c>
    </row>
    <row r="798" spans="1:13">
      <c r="A798" s="119" t="s">
        <v>1301</v>
      </c>
      <c r="B798" s="119" t="s">
        <v>395</v>
      </c>
      <c r="C798" s="119">
        <v>60.05</v>
      </c>
      <c r="D798" s="119">
        <v>61.65</v>
      </c>
      <c r="E798" s="119">
        <v>58.75</v>
      </c>
      <c r="F798" s="119">
        <v>59.6</v>
      </c>
      <c r="G798" s="119">
        <v>59.4</v>
      </c>
      <c r="H798" s="119">
        <v>60.8</v>
      </c>
      <c r="I798" s="119">
        <v>23109</v>
      </c>
      <c r="J798" s="119">
        <v>1402095.45</v>
      </c>
      <c r="K798" s="121">
        <v>43172</v>
      </c>
      <c r="L798" s="119">
        <v>179</v>
      </c>
      <c r="M798" s="119" t="s">
        <v>1302</v>
      </c>
    </row>
    <row r="799" spans="1:13">
      <c r="A799" s="119" t="s">
        <v>1303</v>
      </c>
      <c r="B799" s="119" t="s">
        <v>395</v>
      </c>
      <c r="C799" s="119">
        <v>24.45</v>
      </c>
      <c r="D799" s="119">
        <v>25.3</v>
      </c>
      <c r="E799" s="119">
        <v>23.85</v>
      </c>
      <c r="F799" s="119">
        <v>24.7</v>
      </c>
      <c r="G799" s="119">
        <v>24.8</v>
      </c>
      <c r="H799" s="119">
        <v>24.1</v>
      </c>
      <c r="I799" s="119">
        <v>105558</v>
      </c>
      <c r="J799" s="119">
        <v>2600691.65</v>
      </c>
      <c r="K799" s="121">
        <v>43172</v>
      </c>
      <c r="L799" s="119">
        <v>618</v>
      </c>
      <c r="M799" s="119" t="s">
        <v>1304</v>
      </c>
    </row>
    <row r="800" spans="1:13">
      <c r="A800" s="119" t="s">
        <v>2507</v>
      </c>
      <c r="B800" s="119" t="s">
        <v>395</v>
      </c>
      <c r="C800" s="119">
        <v>33.299999999999997</v>
      </c>
      <c r="D800" s="119">
        <v>34.450000000000003</v>
      </c>
      <c r="E800" s="119">
        <v>33.25</v>
      </c>
      <c r="F800" s="119">
        <v>33.6</v>
      </c>
      <c r="G800" s="119">
        <v>33.75</v>
      </c>
      <c r="H800" s="119">
        <v>34.15</v>
      </c>
      <c r="I800" s="119">
        <v>139149</v>
      </c>
      <c r="J800" s="119">
        <v>4708185.3499999996</v>
      </c>
      <c r="K800" s="121">
        <v>43172</v>
      </c>
      <c r="L800" s="119">
        <v>1023</v>
      </c>
      <c r="M800" s="119" t="s">
        <v>2508</v>
      </c>
    </row>
    <row r="801" spans="1:13">
      <c r="A801" s="119" t="s">
        <v>2894</v>
      </c>
      <c r="B801" s="119" t="s">
        <v>395</v>
      </c>
      <c r="C801" s="119">
        <v>136</v>
      </c>
      <c r="D801" s="119">
        <v>141</v>
      </c>
      <c r="E801" s="119">
        <v>134.05000000000001</v>
      </c>
      <c r="F801" s="119">
        <v>139.1</v>
      </c>
      <c r="G801" s="119">
        <v>141</v>
      </c>
      <c r="H801" s="119">
        <v>137.6</v>
      </c>
      <c r="I801" s="119">
        <v>5914</v>
      </c>
      <c r="J801" s="119">
        <v>816087.7</v>
      </c>
      <c r="K801" s="121">
        <v>43172</v>
      </c>
      <c r="L801" s="119">
        <v>186</v>
      </c>
      <c r="M801" s="119" t="s">
        <v>2895</v>
      </c>
    </row>
    <row r="802" spans="1:13">
      <c r="A802" s="119" t="s">
        <v>1305</v>
      </c>
      <c r="B802" s="119" t="s">
        <v>395</v>
      </c>
      <c r="C802" s="119">
        <v>157.5</v>
      </c>
      <c r="D802" s="119">
        <v>164</v>
      </c>
      <c r="E802" s="119">
        <v>155</v>
      </c>
      <c r="F802" s="119">
        <v>162.1</v>
      </c>
      <c r="G802" s="119">
        <v>163.69999999999999</v>
      </c>
      <c r="H802" s="119">
        <v>157.65</v>
      </c>
      <c r="I802" s="119">
        <v>48977</v>
      </c>
      <c r="J802" s="119">
        <v>7825902.75</v>
      </c>
      <c r="K802" s="121">
        <v>43172</v>
      </c>
      <c r="L802" s="119">
        <v>1066</v>
      </c>
      <c r="M802" s="119" t="s">
        <v>1306</v>
      </c>
    </row>
    <row r="803" spans="1:13">
      <c r="A803" s="119" t="s">
        <v>2265</v>
      </c>
      <c r="B803" s="119" t="s">
        <v>395</v>
      </c>
      <c r="C803" s="119">
        <v>11.8</v>
      </c>
      <c r="D803" s="119">
        <v>12.2</v>
      </c>
      <c r="E803" s="119">
        <v>11.65</v>
      </c>
      <c r="F803" s="119">
        <v>12.1</v>
      </c>
      <c r="G803" s="119">
        <v>12</v>
      </c>
      <c r="H803" s="119">
        <v>11.8</v>
      </c>
      <c r="I803" s="119">
        <v>19421</v>
      </c>
      <c r="J803" s="119">
        <v>232342.25</v>
      </c>
      <c r="K803" s="121">
        <v>43172</v>
      </c>
      <c r="L803" s="119">
        <v>104</v>
      </c>
      <c r="M803" s="119" t="s">
        <v>2266</v>
      </c>
    </row>
    <row r="804" spans="1:13">
      <c r="A804" s="119" t="s">
        <v>1307</v>
      </c>
      <c r="B804" s="119" t="s">
        <v>395</v>
      </c>
      <c r="C804" s="119">
        <v>14.2</v>
      </c>
      <c r="D804" s="119">
        <v>15.4</v>
      </c>
      <c r="E804" s="119">
        <v>14.15</v>
      </c>
      <c r="F804" s="119">
        <v>15</v>
      </c>
      <c r="G804" s="119">
        <v>15.1</v>
      </c>
      <c r="H804" s="119">
        <v>14.25</v>
      </c>
      <c r="I804" s="119">
        <v>1523419</v>
      </c>
      <c r="J804" s="119">
        <v>22880488.600000001</v>
      </c>
      <c r="K804" s="121">
        <v>43172</v>
      </c>
      <c r="L804" s="119">
        <v>3424</v>
      </c>
      <c r="M804" s="119" t="s">
        <v>1308</v>
      </c>
    </row>
    <row r="805" spans="1:13">
      <c r="A805" s="119" t="s">
        <v>2180</v>
      </c>
      <c r="B805" s="119" t="s">
        <v>395</v>
      </c>
      <c r="C805" s="119">
        <v>71</v>
      </c>
      <c r="D805" s="119">
        <v>71</v>
      </c>
      <c r="E805" s="119">
        <v>68.5</v>
      </c>
      <c r="F805" s="119">
        <v>69.8</v>
      </c>
      <c r="G805" s="119">
        <v>69.3</v>
      </c>
      <c r="H805" s="119">
        <v>69.45</v>
      </c>
      <c r="I805" s="119">
        <v>19426</v>
      </c>
      <c r="J805" s="119">
        <v>1364832.75</v>
      </c>
      <c r="K805" s="121">
        <v>43172</v>
      </c>
      <c r="L805" s="119">
        <v>539</v>
      </c>
      <c r="M805" s="119" t="s">
        <v>2181</v>
      </c>
    </row>
    <row r="806" spans="1:13">
      <c r="A806" s="119" t="s">
        <v>1309</v>
      </c>
      <c r="B806" s="119" t="s">
        <v>395</v>
      </c>
      <c r="C806" s="119">
        <v>226.95</v>
      </c>
      <c r="D806" s="119">
        <v>229</v>
      </c>
      <c r="E806" s="119">
        <v>222.05</v>
      </c>
      <c r="F806" s="119">
        <v>225</v>
      </c>
      <c r="G806" s="119">
        <v>225.2</v>
      </c>
      <c r="H806" s="119">
        <v>225.7</v>
      </c>
      <c r="I806" s="119">
        <v>221207</v>
      </c>
      <c r="J806" s="119">
        <v>49836637.899999999</v>
      </c>
      <c r="K806" s="121">
        <v>43172</v>
      </c>
      <c r="L806" s="119">
        <v>2607</v>
      </c>
      <c r="M806" s="119" t="s">
        <v>1310</v>
      </c>
    </row>
    <row r="807" spans="1:13">
      <c r="A807" s="119" t="s">
        <v>1311</v>
      </c>
      <c r="B807" s="119" t="s">
        <v>395</v>
      </c>
      <c r="C807" s="119">
        <v>449.6</v>
      </c>
      <c r="D807" s="119">
        <v>449.65</v>
      </c>
      <c r="E807" s="119">
        <v>441</v>
      </c>
      <c r="F807" s="119">
        <v>445.05</v>
      </c>
      <c r="G807" s="119">
        <v>445</v>
      </c>
      <c r="H807" s="119">
        <v>445.9</v>
      </c>
      <c r="I807" s="119">
        <v>15459</v>
      </c>
      <c r="J807" s="119">
        <v>6869864</v>
      </c>
      <c r="K807" s="121">
        <v>43172</v>
      </c>
      <c r="L807" s="119">
        <v>870</v>
      </c>
      <c r="M807" s="119" t="s">
        <v>1312</v>
      </c>
    </row>
    <row r="808" spans="1:13">
      <c r="A808" s="119" t="s">
        <v>2818</v>
      </c>
      <c r="B808" s="119" t="s">
        <v>395</v>
      </c>
      <c r="C808" s="119">
        <v>509</v>
      </c>
      <c r="D808" s="119">
        <v>514.9</v>
      </c>
      <c r="E808" s="119">
        <v>501.6</v>
      </c>
      <c r="F808" s="119">
        <v>509.75</v>
      </c>
      <c r="G808" s="119">
        <v>506.15</v>
      </c>
      <c r="H808" s="119">
        <v>510.7</v>
      </c>
      <c r="I808" s="119">
        <v>151976</v>
      </c>
      <c r="J808" s="119">
        <v>77565189.349999994</v>
      </c>
      <c r="K808" s="121">
        <v>43172</v>
      </c>
      <c r="L808" s="119">
        <v>9211</v>
      </c>
      <c r="M808" s="119" t="s">
        <v>2819</v>
      </c>
    </row>
    <row r="809" spans="1:13">
      <c r="A809" s="119" t="s">
        <v>1313</v>
      </c>
      <c r="B809" s="119" t="s">
        <v>395</v>
      </c>
      <c r="C809" s="119">
        <v>2298</v>
      </c>
      <c r="D809" s="119">
        <v>2305</v>
      </c>
      <c r="E809" s="119">
        <v>2272.75</v>
      </c>
      <c r="F809" s="119">
        <v>2293.9</v>
      </c>
      <c r="G809" s="119">
        <v>2280.1</v>
      </c>
      <c r="H809" s="119">
        <v>2279</v>
      </c>
      <c r="I809" s="119">
        <v>7343</v>
      </c>
      <c r="J809" s="119">
        <v>16821312.850000001</v>
      </c>
      <c r="K809" s="121">
        <v>43172</v>
      </c>
      <c r="L809" s="119">
        <v>345</v>
      </c>
      <c r="M809" s="119" t="s">
        <v>1314</v>
      </c>
    </row>
    <row r="810" spans="1:13">
      <c r="A810" s="119" t="s">
        <v>1315</v>
      </c>
      <c r="B810" s="119" t="s">
        <v>395</v>
      </c>
      <c r="C810" s="119">
        <v>453.35</v>
      </c>
      <c r="D810" s="119">
        <v>458.5</v>
      </c>
      <c r="E810" s="119">
        <v>449.65</v>
      </c>
      <c r="F810" s="119">
        <v>451.45</v>
      </c>
      <c r="G810" s="119">
        <v>452</v>
      </c>
      <c r="H810" s="119">
        <v>455.55</v>
      </c>
      <c r="I810" s="119">
        <v>37801</v>
      </c>
      <c r="J810" s="119">
        <v>17136579.550000001</v>
      </c>
      <c r="K810" s="121">
        <v>43172</v>
      </c>
      <c r="L810" s="119">
        <v>897</v>
      </c>
      <c r="M810" s="119" t="s">
        <v>1316</v>
      </c>
    </row>
    <row r="811" spans="1:13">
      <c r="A811" s="119" t="s">
        <v>1317</v>
      </c>
      <c r="B811" s="119" t="s">
        <v>395</v>
      </c>
      <c r="C811" s="119">
        <v>838</v>
      </c>
      <c r="D811" s="119">
        <v>849.9</v>
      </c>
      <c r="E811" s="119">
        <v>827.3</v>
      </c>
      <c r="F811" s="119">
        <v>837.2</v>
      </c>
      <c r="G811" s="119">
        <v>837</v>
      </c>
      <c r="H811" s="119">
        <v>830.45</v>
      </c>
      <c r="I811" s="119">
        <v>33861</v>
      </c>
      <c r="J811" s="119">
        <v>28445884.199999999</v>
      </c>
      <c r="K811" s="121">
        <v>43172</v>
      </c>
      <c r="L811" s="119">
        <v>1794</v>
      </c>
      <c r="M811" s="119" t="s">
        <v>1318</v>
      </c>
    </row>
    <row r="812" spans="1:13">
      <c r="A812" s="119" t="s">
        <v>1319</v>
      </c>
      <c r="B812" s="119" t="s">
        <v>395</v>
      </c>
      <c r="C812" s="119">
        <v>450</v>
      </c>
      <c r="D812" s="119">
        <v>461.65</v>
      </c>
      <c r="E812" s="119">
        <v>447.1</v>
      </c>
      <c r="F812" s="119">
        <v>453.5</v>
      </c>
      <c r="G812" s="119">
        <v>454</v>
      </c>
      <c r="H812" s="119">
        <v>449.05</v>
      </c>
      <c r="I812" s="119">
        <v>56219</v>
      </c>
      <c r="J812" s="119">
        <v>25662296.350000001</v>
      </c>
      <c r="K812" s="121">
        <v>43172</v>
      </c>
      <c r="L812" s="119">
        <v>2742</v>
      </c>
      <c r="M812" s="119" t="s">
        <v>1320</v>
      </c>
    </row>
    <row r="813" spans="1:13">
      <c r="A813" s="119" t="s">
        <v>2202</v>
      </c>
      <c r="B813" s="119" t="s">
        <v>395</v>
      </c>
      <c r="C813" s="119">
        <v>33</v>
      </c>
      <c r="D813" s="119">
        <v>35.799999999999997</v>
      </c>
      <c r="E813" s="119">
        <v>33</v>
      </c>
      <c r="F813" s="119">
        <v>34.700000000000003</v>
      </c>
      <c r="G813" s="119">
        <v>34.9</v>
      </c>
      <c r="H813" s="119">
        <v>34.15</v>
      </c>
      <c r="I813" s="119">
        <v>41521</v>
      </c>
      <c r="J813" s="119">
        <v>1432211.3</v>
      </c>
      <c r="K813" s="121">
        <v>43172</v>
      </c>
      <c r="L813" s="119">
        <v>281</v>
      </c>
      <c r="M813" s="119" t="s">
        <v>2203</v>
      </c>
    </row>
    <row r="814" spans="1:13">
      <c r="A814" s="119" t="s">
        <v>2661</v>
      </c>
      <c r="B814" s="119" t="s">
        <v>395</v>
      </c>
      <c r="C814" s="119">
        <v>8.85</v>
      </c>
      <c r="D814" s="119">
        <v>9.1</v>
      </c>
      <c r="E814" s="119">
        <v>8.5500000000000007</v>
      </c>
      <c r="F814" s="119">
        <v>8.6999999999999993</v>
      </c>
      <c r="G814" s="119">
        <v>8.6</v>
      </c>
      <c r="H814" s="119">
        <v>8.8000000000000007</v>
      </c>
      <c r="I814" s="119">
        <v>32463</v>
      </c>
      <c r="J814" s="119">
        <v>283641.40000000002</v>
      </c>
      <c r="K814" s="121">
        <v>43172</v>
      </c>
      <c r="L814" s="119">
        <v>68</v>
      </c>
      <c r="M814" s="119" t="s">
        <v>2662</v>
      </c>
    </row>
    <row r="815" spans="1:13">
      <c r="A815" s="119" t="s">
        <v>2341</v>
      </c>
      <c r="B815" s="119" t="s">
        <v>395</v>
      </c>
      <c r="C815" s="119">
        <v>15.15</v>
      </c>
      <c r="D815" s="119">
        <v>15.9</v>
      </c>
      <c r="E815" s="119">
        <v>15.15</v>
      </c>
      <c r="F815" s="119">
        <v>15.35</v>
      </c>
      <c r="G815" s="119">
        <v>15.4</v>
      </c>
      <c r="H815" s="119">
        <v>15.25</v>
      </c>
      <c r="I815" s="119">
        <v>14679</v>
      </c>
      <c r="J815" s="119">
        <v>227996.7</v>
      </c>
      <c r="K815" s="121">
        <v>43172</v>
      </c>
      <c r="L815" s="119">
        <v>96</v>
      </c>
      <c r="M815" s="119" t="s">
        <v>2342</v>
      </c>
    </row>
    <row r="816" spans="1:13">
      <c r="A816" s="119" t="s">
        <v>1321</v>
      </c>
      <c r="B816" s="119" t="s">
        <v>395</v>
      </c>
      <c r="C816" s="119">
        <v>53.2</v>
      </c>
      <c r="D816" s="119">
        <v>53.4</v>
      </c>
      <c r="E816" s="119">
        <v>52.15</v>
      </c>
      <c r="F816" s="119">
        <v>52.7</v>
      </c>
      <c r="G816" s="119">
        <v>53</v>
      </c>
      <c r="H816" s="119">
        <v>52.95</v>
      </c>
      <c r="I816" s="119">
        <v>47761</v>
      </c>
      <c r="J816" s="119">
        <v>2518370.35</v>
      </c>
      <c r="K816" s="121">
        <v>43172</v>
      </c>
      <c r="L816" s="119">
        <v>195</v>
      </c>
      <c r="M816" s="119" t="s">
        <v>1322</v>
      </c>
    </row>
    <row r="817" spans="1:13">
      <c r="A817" s="119" t="s">
        <v>3154</v>
      </c>
      <c r="B817" s="119" t="s">
        <v>395</v>
      </c>
      <c r="C817" s="119">
        <v>27.65</v>
      </c>
      <c r="D817" s="119">
        <v>28.55</v>
      </c>
      <c r="E817" s="119">
        <v>26.5</v>
      </c>
      <c r="F817" s="119">
        <v>27.8</v>
      </c>
      <c r="G817" s="119">
        <v>27.95</v>
      </c>
      <c r="H817" s="119">
        <v>27.8</v>
      </c>
      <c r="I817" s="119">
        <v>173817</v>
      </c>
      <c r="J817" s="119">
        <v>4803593.3</v>
      </c>
      <c r="K817" s="121">
        <v>43172</v>
      </c>
      <c r="L817" s="119">
        <v>296</v>
      </c>
      <c r="M817" s="119" t="s">
        <v>3155</v>
      </c>
    </row>
    <row r="818" spans="1:13">
      <c r="A818" s="119" t="s">
        <v>1323</v>
      </c>
      <c r="B818" s="119" t="s">
        <v>395</v>
      </c>
      <c r="C818" s="119">
        <v>34.4</v>
      </c>
      <c r="D818" s="119">
        <v>35.4</v>
      </c>
      <c r="E818" s="119">
        <v>33.6</v>
      </c>
      <c r="F818" s="119">
        <v>34.700000000000003</v>
      </c>
      <c r="G818" s="119">
        <v>35</v>
      </c>
      <c r="H818" s="119">
        <v>34.200000000000003</v>
      </c>
      <c r="I818" s="119">
        <v>322767</v>
      </c>
      <c r="J818" s="119">
        <v>11230515.65</v>
      </c>
      <c r="K818" s="121">
        <v>43172</v>
      </c>
      <c r="L818" s="119">
        <v>1730</v>
      </c>
      <c r="M818" s="119" t="s">
        <v>1324</v>
      </c>
    </row>
    <row r="819" spans="1:13">
      <c r="A819" s="119" t="s">
        <v>1325</v>
      </c>
      <c r="B819" s="119" t="s">
        <v>395</v>
      </c>
      <c r="C819" s="119">
        <v>104.3</v>
      </c>
      <c r="D819" s="119">
        <v>106.35</v>
      </c>
      <c r="E819" s="119">
        <v>103.55</v>
      </c>
      <c r="F819" s="119">
        <v>105.15</v>
      </c>
      <c r="G819" s="119">
        <v>105.45</v>
      </c>
      <c r="H819" s="119">
        <v>104.35</v>
      </c>
      <c r="I819" s="119">
        <v>3986023</v>
      </c>
      <c r="J819" s="119">
        <v>419674897.44999999</v>
      </c>
      <c r="K819" s="121">
        <v>43172</v>
      </c>
      <c r="L819" s="119">
        <v>27004</v>
      </c>
      <c r="M819" s="119" t="s">
        <v>1326</v>
      </c>
    </row>
    <row r="820" spans="1:13">
      <c r="A820" s="119" t="s">
        <v>3156</v>
      </c>
      <c r="B820" s="119" t="s">
        <v>395</v>
      </c>
      <c r="C820" s="119">
        <v>5.7</v>
      </c>
      <c r="D820" s="119">
        <v>5.9</v>
      </c>
      <c r="E820" s="119">
        <v>5.6</v>
      </c>
      <c r="F820" s="119">
        <v>5.7</v>
      </c>
      <c r="G820" s="119">
        <v>5.65</v>
      </c>
      <c r="H820" s="119">
        <v>5.75</v>
      </c>
      <c r="I820" s="119">
        <v>46476</v>
      </c>
      <c r="J820" s="119">
        <v>267654</v>
      </c>
      <c r="K820" s="121">
        <v>43172</v>
      </c>
      <c r="L820" s="119">
        <v>106</v>
      </c>
      <c r="M820" s="119" t="s">
        <v>3157</v>
      </c>
    </row>
    <row r="821" spans="1:13">
      <c r="A821" s="119" t="s">
        <v>1327</v>
      </c>
      <c r="B821" s="119" t="s">
        <v>395</v>
      </c>
      <c r="C821" s="119">
        <v>170</v>
      </c>
      <c r="D821" s="119">
        <v>173.65</v>
      </c>
      <c r="E821" s="119">
        <v>169.25</v>
      </c>
      <c r="F821" s="119">
        <v>170.6</v>
      </c>
      <c r="G821" s="119">
        <v>170.5</v>
      </c>
      <c r="H821" s="119">
        <v>169.35</v>
      </c>
      <c r="I821" s="119">
        <v>57830</v>
      </c>
      <c r="J821" s="119">
        <v>9917537.8499999996</v>
      </c>
      <c r="K821" s="121">
        <v>43172</v>
      </c>
      <c r="L821" s="119">
        <v>1472</v>
      </c>
      <c r="M821" s="119" t="s">
        <v>1328</v>
      </c>
    </row>
    <row r="822" spans="1:13">
      <c r="A822" s="119" t="s">
        <v>1329</v>
      </c>
      <c r="B822" s="119" t="s">
        <v>395</v>
      </c>
      <c r="C822" s="119">
        <v>60.55</v>
      </c>
      <c r="D822" s="119">
        <v>62.2</v>
      </c>
      <c r="E822" s="119">
        <v>59.5</v>
      </c>
      <c r="F822" s="119">
        <v>60.8</v>
      </c>
      <c r="G822" s="119">
        <v>60.2</v>
      </c>
      <c r="H822" s="119">
        <v>59.75</v>
      </c>
      <c r="I822" s="119">
        <v>46338</v>
      </c>
      <c r="J822" s="119">
        <v>2821495.35</v>
      </c>
      <c r="K822" s="121">
        <v>43172</v>
      </c>
      <c r="L822" s="119">
        <v>309</v>
      </c>
      <c r="M822" s="119" t="s">
        <v>1330</v>
      </c>
    </row>
    <row r="823" spans="1:13">
      <c r="A823" s="119" t="s">
        <v>1331</v>
      </c>
      <c r="B823" s="119" t="s">
        <v>395</v>
      </c>
      <c r="C823" s="119">
        <v>325</v>
      </c>
      <c r="D823" s="119">
        <v>335.95</v>
      </c>
      <c r="E823" s="119">
        <v>325</v>
      </c>
      <c r="F823" s="119">
        <v>328.05</v>
      </c>
      <c r="G823" s="119">
        <v>329.5</v>
      </c>
      <c r="H823" s="119">
        <v>325</v>
      </c>
      <c r="I823" s="119">
        <v>32892</v>
      </c>
      <c r="J823" s="119">
        <v>10842462.25</v>
      </c>
      <c r="K823" s="121">
        <v>43172</v>
      </c>
      <c r="L823" s="119">
        <v>636</v>
      </c>
      <c r="M823" s="119" t="s">
        <v>1332</v>
      </c>
    </row>
    <row r="824" spans="1:13">
      <c r="A824" s="119" t="s">
        <v>3158</v>
      </c>
      <c r="B824" s="119" t="s">
        <v>395</v>
      </c>
      <c r="C824" s="119">
        <v>27.05</v>
      </c>
      <c r="D824" s="119">
        <v>27.85</v>
      </c>
      <c r="E824" s="119">
        <v>27.05</v>
      </c>
      <c r="F824" s="119">
        <v>27.45</v>
      </c>
      <c r="G824" s="119">
        <v>27.5</v>
      </c>
      <c r="H824" s="119">
        <v>27.4</v>
      </c>
      <c r="I824" s="119">
        <v>27582</v>
      </c>
      <c r="J824" s="119">
        <v>756913.3</v>
      </c>
      <c r="K824" s="121">
        <v>43172</v>
      </c>
      <c r="L824" s="119">
        <v>240</v>
      </c>
      <c r="M824" s="119" t="s">
        <v>3159</v>
      </c>
    </row>
    <row r="825" spans="1:13">
      <c r="A825" s="119" t="s">
        <v>1333</v>
      </c>
      <c r="B825" s="119" t="s">
        <v>395</v>
      </c>
      <c r="C825" s="119">
        <v>127.45</v>
      </c>
      <c r="D825" s="119">
        <v>130.1</v>
      </c>
      <c r="E825" s="119">
        <v>126.5</v>
      </c>
      <c r="F825" s="119">
        <v>128.25</v>
      </c>
      <c r="G825" s="119">
        <v>128</v>
      </c>
      <c r="H825" s="119">
        <v>127.05</v>
      </c>
      <c r="I825" s="119">
        <v>294693</v>
      </c>
      <c r="J825" s="119">
        <v>37893209</v>
      </c>
      <c r="K825" s="121">
        <v>43172</v>
      </c>
      <c r="L825" s="119">
        <v>2340</v>
      </c>
      <c r="M825" s="119" t="s">
        <v>1334</v>
      </c>
    </row>
    <row r="826" spans="1:13">
      <c r="A826" s="119" t="s">
        <v>1335</v>
      </c>
      <c r="B826" s="119" t="s">
        <v>395</v>
      </c>
      <c r="C826" s="119">
        <v>54.6</v>
      </c>
      <c r="D826" s="119">
        <v>56.9</v>
      </c>
      <c r="E826" s="119">
        <v>54</v>
      </c>
      <c r="F826" s="119">
        <v>56.05</v>
      </c>
      <c r="G826" s="119">
        <v>56.3</v>
      </c>
      <c r="H826" s="119">
        <v>54.6</v>
      </c>
      <c r="I826" s="119">
        <v>450307</v>
      </c>
      <c r="J826" s="119">
        <v>25119593.550000001</v>
      </c>
      <c r="K826" s="121">
        <v>43172</v>
      </c>
      <c r="L826" s="119">
        <v>1955</v>
      </c>
      <c r="M826" s="119" t="s">
        <v>1336</v>
      </c>
    </row>
    <row r="827" spans="1:13">
      <c r="A827" s="119" t="s">
        <v>1337</v>
      </c>
      <c r="B827" s="119" t="s">
        <v>395</v>
      </c>
      <c r="C827" s="119">
        <v>383</v>
      </c>
      <c r="D827" s="119">
        <v>390</v>
      </c>
      <c r="E827" s="119">
        <v>381</v>
      </c>
      <c r="F827" s="119">
        <v>385.75</v>
      </c>
      <c r="G827" s="119">
        <v>384</v>
      </c>
      <c r="H827" s="119">
        <v>380.1</v>
      </c>
      <c r="I827" s="119">
        <v>181124</v>
      </c>
      <c r="J827" s="119">
        <v>69768998.900000006</v>
      </c>
      <c r="K827" s="121">
        <v>43172</v>
      </c>
      <c r="L827" s="119">
        <v>8219</v>
      </c>
      <c r="M827" s="119" t="s">
        <v>1338</v>
      </c>
    </row>
    <row r="828" spans="1:13">
      <c r="A828" s="119" t="s">
        <v>1339</v>
      </c>
      <c r="B828" s="119" t="s">
        <v>395</v>
      </c>
      <c r="C828" s="119">
        <v>46.45</v>
      </c>
      <c r="D828" s="119">
        <v>46.9</v>
      </c>
      <c r="E828" s="119">
        <v>44.65</v>
      </c>
      <c r="F828" s="119">
        <v>46.4</v>
      </c>
      <c r="G828" s="119">
        <v>46.9</v>
      </c>
      <c r="H828" s="119">
        <v>45.05</v>
      </c>
      <c r="I828" s="119">
        <v>6371</v>
      </c>
      <c r="J828" s="119">
        <v>291970.8</v>
      </c>
      <c r="K828" s="121">
        <v>43172</v>
      </c>
      <c r="L828" s="119">
        <v>118</v>
      </c>
      <c r="M828" s="119" t="s">
        <v>1340</v>
      </c>
    </row>
    <row r="829" spans="1:13">
      <c r="A829" s="119" t="s">
        <v>1341</v>
      </c>
      <c r="B829" s="119" t="s">
        <v>395</v>
      </c>
      <c r="C829" s="119">
        <v>32.65</v>
      </c>
      <c r="D829" s="119">
        <v>34.25</v>
      </c>
      <c r="E829" s="119">
        <v>31.55</v>
      </c>
      <c r="F829" s="119">
        <v>33.65</v>
      </c>
      <c r="G829" s="119">
        <v>33.25</v>
      </c>
      <c r="H829" s="119">
        <v>31.85</v>
      </c>
      <c r="I829" s="119">
        <v>32339</v>
      </c>
      <c r="J829" s="119">
        <v>1073030.45</v>
      </c>
      <c r="K829" s="121">
        <v>43172</v>
      </c>
      <c r="L829" s="119">
        <v>265</v>
      </c>
      <c r="M829" s="119" t="s">
        <v>1342</v>
      </c>
    </row>
    <row r="830" spans="1:13">
      <c r="A830" s="119" t="s">
        <v>2271</v>
      </c>
      <c r="B830" s="119" t="s">
        <v>395</v>
      </c>
      <c r="C830" s="119">
        <v>463.3</v>
      </c>
      <c r="D830" s="119">
        <v>463.3</v>
      </c>
      <c r="E830" s="119">
        <v>447</v>
      </c>
      <c r="F830" s="119">
        <v>454.85</v>
      </c>
      <c r="G830" s="119">
        <v>451.5</v>
      </c>
      <c r="H830" s="119">
        <v>451.95</v>
      </c>
      <c r="I830" s="119">
        <v>5099</v>
      </c>
      <c r="J830" s="119">
        <v>2321800.9</v>
      </c>
      <c r="K830" s="121">
        <v>43172</v>
      </c>
      <c r="L830" s="119">
        <v>181</v>
      </c>
      <c r="M830" s="119" t="s">
        <v>2272</v>
      </c>
    </row>
    <row r="831" spans="1:13">
      <c r="A831" s="119" t="s">
        <v>242</v>
      </c>
      <c r="B831" s="119" t="s">
        <v>395</v>
      </c>
      <c r="C831" s="119">
        <v>308.2</v>
      </c>
      <c r="D831" s="119">
        <v>312</v>
      </c>
      <c r="E831" s="119">
        <v>307.35000000000002</v>
      </c>
      <c r="F831" s="119">
        <v>309.55</v>
      </c>
      <c r="G831" s="119">
        <v>309</v>
      </c>
      <c r="H831" s="119">
        <v>309.45</v>
      </c>
      <c r="I831" s="119">
        <v>1099876</v>
      </c>
      <c r="J831" s="119">
        <v>340884113.30000001</v>
      </c>
      <c r="K831" s="121">
        <v>43172</v>
      </c>
      <c r="L831" s="119">
        <v>38345</v>
      </c>
      <c r="M831" s="119" t="s">
        <v>1343</v>
      </c>
    </row>
    <row r="832" spans="1:13">
      <c r="A832" s="119" t="s">
        <v>1344</v>
      </c>
      <c r="B832" s="119" t="s">
        <v>395</v>
      </c>
      <c r="C832" s="119">
        <v>35.5</v>
      </c>
      <c r="D832" s="119">
        <v>36.200000000000003</v>
      </c>
      <c r="E832" s="119">
        <v>35.25</v>
      </c>
      <c r="F832" s="119">
        <v>35.75</v>
      </c>
      <c r="G832" s="119">
        <v>36</v>
      </c>
      <c r="H832" s="119">
        <v>35.25</v>
      </c>
      <c r="I832" s="119">
        <v>2312740</v>
      </c>
      <c r="J832" s="119">
        <v>82417962.299999997</v>
      </c>
      <c r="K832" s="121">
        <v>43172</v>
      </c>
      <c r="L832" s="119">
        <v>7192</v>
      </c>
      <c r="M832" s="119" t="s">
        <v>1345</v>
      </c>
    </row>
    <row r="833" spans="1:13">
      <c r="A833" s="119" t="s">
        <v>115</v>
      </c>
      <c r="B833" s="119" t="s">
        <v>395</v>
      </c>
      <c r="C833" s="119">
        <v>8810</v>
      </c>
      <c r="D833" s="119">
        <v>8848</v>
      </c>
      <c r="E833" s="119">
        <v>8691</v>
      </c>
      <c r="F833" s="119">
        <v>8756.0499999999993</v>
      </c>
      <c r="G833" s="119">
        <v>8760</v>
      </c>
      <c r="H833" s="119">
        <v>8810.2999999999993</v>
      </c>
      <c r="I833" s="119">
        <v>521943</v>
      </c>
      <c r="J833" s="119">
        <v>4568924440.6499996</v>
      </c>
      <c r="K833" s="121">
        <v>43172</v>
      </c>
      <c r="L833" s="119">
        <v>63425</v>
      </c>
      <c r="M833" s="119" t="s">
        <v>1346</v>
      </c>
    </row>
    <row r="834" spans="1:13">
      <c r="A834" s="119" t="s">
        <v>2773</v>
      </c>
      <c r="B834" s="119" t="s">
        <v>395</v>
      </c>
      <c r="C834" s="119">
        <v>579.35</v>
      </c>
      <c r="D834" s="119">
        <v>579.35</v>
      </c>
      <c r="E834" s="119">
        <v>565.04999999999995</v>
      </c>
      <c r="F834" s="119">
        <v>573.15</v>
      </c>
      <c r="G834" s="119">
        <v>572</v>
      </c>
      <c r="H834" s="119">
        <v>579.65</v>
      </c>
      <c r="I834" s="119">
        <v>34820</v>
      </c>
      <c r="J834" s="119">
        <v>19966429.899999999</v>
      </c>
      <c r="K834" s="121">
        <v>43172</v>
      </c>
      <c r="L834" s="119">
        <v>3205</v>
      </c>
      <c r="M834" s="119" t="s">
        <v>2774</v>
      </c>
    </row>
    <row r="835" spans="1:13">
      <c r="A835" s="119" t="s">
        <v>1347</v>
      </c>
      <c r="B835" s="119" t="s">
        <v>395</v>
      </c>
      <c r="C835" s="119">
        <v>559.6</v>
      </c>
      <c r="D835" s="119">
        <v>572</v>
      </c>
      <c r="E835" s="119">
        <v>555</v>
      </c>
      <c r="F835" s="119">
        <v>563.5</v>
      </c>
      <c r="G835" s="119">
        <v>560</v>
      </c>
      <c r="H835" s="119">
        <v>559.6</v>
      </c>
      <c r="I835" s="119">
        <v>775814</v>
      </c>
      <c r="J835" s="119">
        <v>438534808.5</v>
      </c>
      <c r="K835" s="121">
        <v>43172</v>
      </c>
      <c r="L835" s="119">
        <v>22630</v>
      </c>
      <c r="M835" s="119" t="s">
        <v>1348</v>
      </c>
    </row>
    <row r="836" spans="1:13">
      <c r="A836" s="119" t="s">
        <v>2710</v>
      </c>
      <c r="B836" s="119" t="s">
        <v>395</v>
      </c>
      <c r="C836" s="119">
        <v>814.9</v>
      </c>
      <c r="D836" s="119">
        <v>834.95</v>
      </c>
      <c r="E836" s="119">
        <v>813.95</v>
      </c>
      <c r="F836" s="119">
        <v>825.7</v>
      </c>
      <c r="G836" s="119">
        <v>825</v>
      </c>
      <c r="H836" s="119">
        <v>820.15</v>
      </c>
      <c r="I836" s="119">
        <v>1172</v>
      </c>
      <c r="J836" s="119">
        <v>958766.9</v>
      </c>
      <c r="K836" s="121">
        <v>43172</v>
      </c>
      <c r="L836" s="119">
        <v>127</v>
      </c>
      <c r="M836" s="119" t="s">
        <v>2711</v>
      </c>
    </row>
    <row r="837" spans="1:13">
      <c r="A837" s="119" t="s">
        <v>1349</v>
      </c>
      <c r="B837" s="119" t="s">
        <v>395</v>
      </c>
      <c r="C837" s="119">
        <v>49.75</v>
      </c>
      <c r="D837" s="119">
        <v>54.65</v>
      </c>
      <c r="E837" s="119">
        <v>49.75</v>
      </c>
      <c r="F837" s="119">
        <v>52.7</v>
      </c>
      <c r="G837" s="119">
        <v>53.25</v>
      </c>
      <c r="H837" s="119">
        <v>51.15</v>
      </c>
      <c r="I837" s="119">
        <v>487095</v>
      </c>
      <c r="J837" s="119">
        <v>25524019.949999999</v>
      </c>
      <c r="K837" s="121">
        <v>43172</v>
      </c>
      <c r="L837" s="119">
        <v>3351</v>
      </c>
      <c r="M837" s="119" t="s">
        <v>1350</v>
      </c>
    </row>
    <row r="838" spans="1:13">
      <c r="A838" s="119" t="s">
        <v>2210</v>
      </c>
      <c r="B838" s="119" t="s">
        <v>395</v>
      </c>
      <c r="C838" s="119">
        <v>91.6</v>
      </c>
      <c r="D838" s="119">
        <v>95</v>
      </c>
      <c r="E838" s="119">
        <v>90.2</v>
      </c>
      <c r="F838" s="119">
        <v>92.1</v>
      </c>
      <c r="G838" s="119">
        <v>91.65</v>
      </c>
      <c r="H838" s="119">
        <v>92.6</v>
      </c>
      <c r="I838" s="119">
        <v>417803</v>
      </c>
      <c r="J838" s="119">
        <v>38348597.600000001</v>
      </c>
      <c r="K838" s="121">
        <v>43172</v>
      </c>
      <c r="L838" s="119">
        <v>7264</v>
      </c>
      <c r="M838" s="119" t="s">
        <v>2211</v>
      </c>
    </row>
    <row r="839" spans="1:13">
      <c r="A839" s="119" t="s">
        <v>2191</v>
      </c>
      <c r="B839" s="119" t="s">
        <v>395</v>
      </c>
      <c r="C839" s="119">
        <v>69.599999999999994</v>
      </c>
      <c r="D839" s="119">
        <v>72.7</v>
      </c>
      <c r="E839" s="119">
        <v>69.55</v>
      </c>
      <c r="F839" s="119">
        <v>71.900000000000006</v>
      </c>
      <c r="G839" s="119">
        <v>72.2</v>
      </c>
      <c r="H839" s="119">
        <v>69.5</v>
      </c>
      <c r="I839" s="119">
        <v>118495</v>
      </c>
      <c r="J839" s="119">
        <v>8458800.75</v>
      </c>
      <c r="K839" s="121">
        <v>43172</v>
      </c>
      <c r="L839" s="119">
        <v>1033</v>
      </c>
      <c r="M839" s="119" t="s">
        <v>2193</v>
      </c>
    </row>
    <row r="840" spans="1:13">
      <c r="A840" s="119" t="s">
        <v>1352</v>
      </c>
      <c r="B840" s="119" t="s">
        <v>395</v>
      </c>
      <c r="C840" s="119">
        <v>515</v>
      </c>
      <c r="D840" s="119">
        <v>527.85</v>
      </c>
      <c r="E840" s="119">
        <v>505.5</v>
      </c>
      <c r="F840" s="119">
        <v>508.85</v>
      </c>
      <c r="G840" s="119">
        <v>509.25</v>
      </c>
      <c r="H840" s="119">
        <v>513.4</v>
      </c>
      <c r="I840" s="119">
        <v>19101</v>
      </c>
      <c r="J840" s="119">
        <v>9798568.9499999993</v>
      </c>
      <c r="K840" s="121">
        <v>43172</v>
      </c>
      <c r="L840" s="119">
        <v>1019</v>
      </c>
      <c r="M840" s="119" t="s">
        <v>1353</v>
      </c>
    </row>
    <row r="841" spans="1:13">
      <c r="A841" s="119" t="s">
        <v>2383</v>
      </c>
      <c r="B841" s="119" t="s">
        <v>395</v>
      </c>
      <c r="C841" s="119">
        <v>368.1</v>
      </c>
      <c r="D841" s="119">
        <v>372</v>
      </c>
      <c r="E841" s="119">
        <v>363.5</v>
      </c>
      <c r="F841" s="119">
        <v>365.25</v>
      </c>
      <c r="G841" s="119">
        <v>363.5</v>
      </c>
      <c r="H841" s="119">
        <v>364.8</v>
      </c>
      <c r="I841" s="119">
        <v>5119</v>
      </c>
      <c r="J841" s="119">
        <v>1883450.4</v>
      </c>
      <c r="K841" s="121">
        <v>43172</v>
      </c>
      <c r="L841" s="119">
        <v>220</v>
      </c>
      <c r="M841" s="119" t="s">
        <v>2384</v>
      </c>
    </row>
    <row r="842" spans="1:13">
      <c r="A842" s="119" t="s">
        <v>3336</v>
      </c>
      <c r="B842" s="119" t="s">
        <v>395</v>
      </c>
      <c r="C842" s="119">
        <v>59.1</v>
      </c>
      <c r="D842" s="119">
        <v>62</v>
      </c>
      <c r="E842" s="119">
        <v>59.05</v>
      </c>
      <c r="F842" s="119">
        <v>61.25</v>
      </c>
      <c r="G842" s="119">
        <v>62</v>
      </c>
      <c r="H842" s="119">
        <v>59.9</v>
      </c>
      <c r="I842" s="119">
        <v>2823</v>
      </c>
      <c r="J842" s="119">
        <v>171536.95</v>
      </c>
      <c r="K842" s="121">
        <v>43172</v>
      </c>
      <c r="L842" s="119">
        <v>36</v>
      </c>
      <c r="M842" s="119" t="s">
        <v>3337</v>
      </c>
    </row>
    <row r="843" spans="1:13">
      <c r="A843" s="119" t="s">
        <v>3160</v>
      </c>
      <c r="B843" s="119" t="s">
        <v>395</v>
      </c>
      <c r="C843" s="119">
        <v>21.55</v>
      </c>
      <c r="D843" s="119">
        <v>22.25</v>
      </c>
      <c r="E843" s="119">
        <v>21.25</v>
      </c>
      <c r="F843" s="119">
        <v>21.7</v>
      </c>
      <c r="G843" s="119">
        <v>22.05</v>
      </c>
      <c r="H843" s="119">
        <v>21.55</v>
      </c>
      <c r="I843" s="119">
        <v>138977</v>
      </c>
      <c r="J843" s="119">
        <v>3014244.9</v>
      </c>
      <c r="K843" s="121">
        <v>43172</v>
      </c>
      <c r="L843" s="119">
        <v>632</v>
      </c>
      <c r="M843" s="119" t="s">
        <v>3161</v>
      </c>
    </row>
    <row r="844" spans="1:13">
      <c r="A844" s="119" t="s">
        <v>1354</v>
      </c>
      <c r="B844" s="119" t="s">
        <v>395</v>
      </c>
      <c r="C844" s="119">
        <v>44.75</v>
      </c>
      <c r="D844" s="119">
        <v>44.75</v>
      </c>
      <c r="E844" s="119">
        <v>42.3</v>
      </c>
      <c r="F844" s="119">
        <v>43.3</v>
      </c>
      <c r="G844" s="119">
        <v>43.5</v>
      </c>
      <c r="H844" s="119">
        <v>45.45</v>
      </c>
      <c r="I844" s="119">
        <v>134175</v>
      </c>
      <c r="J844" s="119">
        <v>5836899.0499999998</v>
      </c>
      <c r="K844" s="121">
        <v>43172</v>
      </c>
      <c r="L844" s="119">
        <v>1484</v>
      </c>
      <c r="M844" s="119" t="s">
        <v>1355</v>
      </c>
    </row>
    <row r="845" spans="1:13">
      <c r="A845" s="119" t="s">
        <v>357</v>
      </c>
      <c r="B845" s="119" t="s">
        <v>395</v>
      </c>
      <c r="C845" s="119">
        <v>3150</v>
      </c>
      <c r="D845" s="119">
        <v>3165.45</v>
      </c>
      <c r="E845" s="119">
        <v>3053.05</v>
      </c>
      <c r="F845" s="119">
        <v>3081.4</v>
      </c>
      <c r="G845" s="119">
        <v>3075.5</v>
      </c>
      <c r="H845" s="119">
        <v>3134.1</v>
      </c>
      <c r="I845" s="119">
        <v>440492</v>
      </c>
      <c r="J845" s="119">
        <v>1369830583.0999999</v>
      </c>
      <c r="K845" s="121">
        <v>43172</v>
      </c>
      <c r="L845" s="119">
        <v>25868</v>
      </c>
      <c r="M845" s="119" t="s">
        <v>1356</v>
      </c>
    </row>
    <row r="846" spans="1:13">
      <c r="A846" s="119" t="s">
        <v>116</v>
      </c>
      <c r="B846" s="119" t="s">
        <v>395</v>
      </c>
      <c r="C846" s="119">
        <v>153</v>
      </c>
      <c r="D846" s="119">
        <v>154.35</v>
      </c>
      <c r="E846" s="119">
        <v>150.75</v>
      </c>
      <c r="F846" s="119">
        <v>151.1</v>
      </c>
      <c r="G846" s="119">
        <v>151.35</v>
      </c>
      <c r="H846" s="119">
        <v>152.75</v>
      </c>
      <c r="I846" s="119">
        <v>236239</v>
      </c>
      <c r="J846" s="119">
        <v>36034446.200000003</v>
      </c>
      <c r="K846" s="121">
        <v>43172</v>
      </c>
      <c r="L846" s="119">
        <v>3249</v>
      </c>
      <c r="M846" s="119" t="s">
        <v>1357</v>
      </c>
    </row>
    <row r="847" spans="1:13">
      <c r="A847" s="119" t="s">
        <v>1358</v>
      </c>
      <c r="B847" s="119" t="s">
        <v>395</v>
      </c>
      <c r="C847" s="119">
        <v>736.1</v>
      </c>
      <c r="D847" s="119">
        <v>753.9</v>
      </c>
      <c r="E847" s="119">
        <v>733.35</v>
      </c>
      <c r="F847" s="119">
        <v>750.8</v>
      </c>
      <c r="G847" s="119">
        <v>752</v>
      </c>
      <c r="H847" s="119">
        <v>736.3</v>
      </c>
      <c r="I847" s="119">
        <v>250257</v>
      </c>
      <c r="J847" s="119">
        <v>186325300.05000001</v>
      </c>
      <c r="K847" s="121">
        <v>43172</v>
      </c>
      <c r="L847" s="119">
        <v>8360</v>
      </c>
      <c r="M847" s="119" t="s">
        <v>1359</v>
      </c>
    </row>
    <row r="848" spans="1:13">
      <c r="A848" s="119" t="s">
        <v>3162</v>
      </c>
      <c r="B848" s="119" t="s">
        <v>395</v>
      </c>
      <c r="C848" s="119">
        <v>12.45</v>
      </c>
      <c r="D848" s="119">
        <v>12.8</v>
      </c>
      <c r="E848" s="119">
        <v>12.45</v>
      </c>
      <c r="F848" s="119">
        <v>12.7</v>
      </c>
      <c r="G848" s="119">
        <v>12.8</v>
      </c>
      <c r="H848" s="119">
        <v>12.2</v>
      </c>
      <c r="I848" s="119">
        <v>48368</v>
      </c>
      <c r="J848" s="119">
        <v>613278.19999999995</v>
      </c>
      <c r="K848" s="121">
        <v>43172</v>
      </c>
      <c r="L848" s="119">
        <v>119</v>
      </c>
      <c r="M848" s="119" t="s">
        <v>3163</v>
      </c>
    </row>
    <row r="849" spans="1:13">
      <c r="A849" s="119" t="s">
        <v>1360</v>
      </c>
      <c r="B849" s="119" t="s">
        <v>395</v>
      </c>
      <c r="C849" s="119">
        <v>85.6</v>
      </c>
      <c r="D849" s="119">
        <v>91.8</v>
      </c>
      <c r="E849" s="119">
        <v>85.15</v>
      </c>
      <c r="F849" s="119">
        <v>90.6</v>
      </c>
      <c r="G849" s="119">
        <v>90.8</v>
      </c>
      <c r="H849" s="119">
        <v>85.8</v>
      </c>
      <c r="I849" s="119">
        <v>2330480</v>
      </c>
      <c r="J849" s="119">
        <v>208087027.19999999</v>
      </c>
      <c r="K849" s="121">
        <v>43172</v>
      </c>
      <c r="L849" s="119">
        <v>11467</v>
      </c>
      <c r="M849" s="119" t="s">
        <v>1361</v>
      </c>
    </row>
    <row r="850" spans="1:13">
      <c r="A850" s="119" t="s">
        <v>1362</v>
      </c>
      <c r="B850" s="119" t="s">
        <v>395</v>
      </c>
      <c r="C850" s="119">
        <v>99.5</v>
      </c>
      <c r="D850" s="119">
        <v>112</v>
      </c>
      <c r="E850" s="119">
        <v>98.45</v>
      </c>
      <c r="F850" s="119">
        <v>109.4</v>
      </c>
      <c r="G850" s="119">
        <v>110.95</v>
      </c>
      <c r="H850" s="119">
        <v>98.55</v>
      </c>
      <c r="I850" s="119">
        <v>173428</v>
      </c>
      <c r="J850" s="119">
        <v>18686865</v>
      </c>
      <c r="K850" s="121">
        <v>43172</v>
      </c>
      <c r="L850" s="119">
        <v>1726</v>
      </c>
      <c r="M850" s="119" t="s">
        <v>1363</v>
      </c>
    </row>
    <row r="851" spans="1:13">
      <c r="A851" s="119" t="s">
        <v>1364</v>
      </c>
      <c r="B851" s="119" t="s">
        <v>395</v>
      </c>
      <c r="C851" s="119">
        <v>82</v>
      </c>
      <c r="D851" s="119">
        <v>84.75</v>
      </c>
      <c r="E851" s="119">
        <v>81</v>
      </c>
      <c r="F851" s="119">
        <v>83.95</v>
      </c>
      <c r="G851" s="119">
        <v>84.4</v>
      </c>
      <c r="H851" s="119">
        <v>81.900000000000006</v>
      </c>
      <c r="I851" s="119">
        <v>491715</v>
      </c>
      <c r="J851" s="119">
        <v>40692543.049999997</v>
      </c>
      <c r="K851" s="121">
        <v>43172</v>
      </c>
      <c r="L851" s="119">
        <v>3724</v>
      </c>
      <c r="M851" s="119" t="s">
        <v>1365</v>
      </c>
    </row>
    <row r="852" spans="1:13">
      <c r="A852" s="119" t="s">
        <v>1366</v>
      </c>
      <c r="B852" s="119" t="s">
        <v>395</v>
      </c>
      <c r="C852" s="119">
        <v>34.200000000000003</v>
      </c>
      <c r="D852" s="119">
        <v>35.299999999999997</v>
      </c>
      <c r="E852" s="119">
        <v>33.799999999999997</v>
      </c>
      <c r="F852" s="119">
        <v>34.25</v>
      </c>
      <c r="G852" s="119">
        <v>34.049999999999997</v>
      </c>
      <c r="H852" s="119">
        <v>34.200000000000003</v>
      </c>
      <c r="I852" s="119">
        <v>1270519</v>
      </c>
      <c r="J852" s="119">
        <v>43733866.899999999</v>
      </c>
      <c r="K852" s="121">
        <v>43172</v>
      </c>
      <c r="L852" s="119">
        <v>3738</v>
      </c>
      <c r="M852" s="119" t="s">
        <v>1367</v>
      </c>
    </row>
    <row r="853" spans="1:13">
      <c r="A853" s="119" t="s">
        <v>1368</v>
      </c>
      <c r="B853" s="119" t="s">
        <v>395</v>
      </c>
      <c r="C853" s="119">
        <v>1520.8</v>
      </c>
      <c r="D853" s="119">
        <v>1532.45</v>
      </c>
      <c r="E853" s="119">
        <v>1500</v>
      </c>
      <c r="F853" s="119">
        <v>1503.2</v>
      </c>
      <c r="G853" s="119">
        <v>1501</v>
      </c>
      <c r="H853" s="119">
        <v>1516.45</v>
      </c>
      <c r="I853" s="119">
        <v>5246</v>
      </c>
      <c r="J853" s="119">
        <v>7956957.8499999996</v>
      </c>
      <c r="K853" s="121">
        <v>43172</v>
      </c>
      <c r="L853" s="119">
        <v>637</v>
      </c>
      <c r="M853" s="119" t="s">
        <v>1369</v>
      </c>
    </row>
    <row r="854" spans="1:13">
      <c r="A854" s="119" t="s">
        <v>3164</v>
      </c>
      <c r="B854" s="119" t="s">
        <v>395</v>
      </c>
      <c r="C854" s="119">
        <v>33.1</v>
      </c>
      <c r="D854" s="119">
        <v>33.1</v>
      </c>
      <c r="E854" s="119">
        <v>31.75</v>
      </c>
      <c r="F854" s="119">
        <v>32.200000000000003</v>
      </c>
      <c r="G854" s="119">
        <v>32.049999999999997</v>
      </c>
      <c r="H854" s="119">
        <v>31.55</v>
      </c>
      <c r="I854" s="119">
        <v>48238</v>
      </c>
      <c r="J854" s="119">
        <v>1572723.1</v>
      </c>
      <c r="K854" s="121">
        <v>43172</v>
      </c>
      <c r="L854" s="119">
        <v>367</v>
      </c>
      <c r="M854" s="119" t="s">
        <v>3165</v>
      </c>
    </row>
    <row r="855" spans="1:13">
      <c r="A855" s="119" t="s">
        <v>2861</v>
      </c>
      <c r="B855" s="119" t="s">
        <v>395</v>
      </c>
      <c r="C855" s="119">
        <v>3</v>
      </c>
      <c r="D855" s="119">
        <v>3.15</v>
      </c>
      <c r="E855" s="119">
        <v>3</v>
      </c>
      <c r="F855" s="119">
        <v>3.1</v>
      </c>
      <c r="G855" s="119">
        <v>3.15</v>
      </c>
      <c r="H855" s="119">
        <v>3</v>
      </c>
      <c r="I855" s="119">
        <v>41802</v>
      </c>
      <c r="J855" s="119">
        <v>127456.45</v>
      </c>
      <c r="K855" s="121">
        <v>43172</v>
      </c>
      <c r="L855" s="119">
        <v>58</v>
      </c>
      <c r="M855" s="119" t="s">
        <v>2862</v>
      </c>
    </row>
    <row r="856" spans="1:13">
      <c r="A856" s="119" t="s">
        <v>361</v>
      </c>
      <c r="B856" s="119" t="s">
        <v>395</v>
      </c>
      <c r="C856" s="119">
        <v>471.1</v>
      </c>
      <c r="D856" s="119">
        <v>480</v>
      </c>
      <c r="E856" s="119">
        <v>468.7</v>
      </c>
      <c r="F856" s="119">
        <v>471.35</v>
      </c>
      <c r="G856" s="119">
        <v>471</v>
      </c>
      <c r="H856" s="119">
        <v>470</v>
      </c>
      <c r="I856" s="119">
        <v>329312</v>
      </c>
      <c r="J856" s="119">
        <v>156327934.09999999</v>
      </c>
      <c r="K856" s="121">
        <v>43172</v>
      </c>
      <c r="L856" s="119">
        <v>9406</v>
      </c>
      <c r="M856" s="119" t="s">
        <v>1370</v>
      </c>
    </row>
    <row r="857" spans="1:13">
      <c r="A857" s="119" t="s">
        <v>2182</v>
      </c>
      <c r="B857" s="119" t="s">
        <v>395</v>
      </c>
      <c r="C857" s="119">
        <v>1014.1</v>
      </c>
      <c r="D857" s="119">
        <v>1026.1500000000001</v>
      </c>
      <c r="E857" s="119">
        <v>1012.1</v>
      </c>
      <c r="F857" s="119">
        <v>1017.85</v>
      </c>
      <c r="G857" s="119">
        <v>1019</v>
      </c>
      <c r="H857" s="119">
        <v>1023</v>
      </c>
      <c r="I857" s="119">
        <v>128282</v>
      </c>
      <c r="J857" s="119">
        <v>130603329.2</v>
      </c>
      <c r="K857" s="121">
        <v>43172</v>
      </c>
      <c r="L857" s="119">
        <v>8460</v>
      </c>
      <c r="M857" s="119" t="s">
        <v>2183</v>
      </c>
    </row>
    <row r="858" spans="1:13">
      <c r="A858" s="119" t="s">
        <v>1371</v>
      </c>
      <c r="B858" s="119" t="s">
        <v>395</v>
      </c>
      <c r="C858" s="119">
        <v>299</v>
      </c>
      <c r="D858" s="119">
        <v>299.5</v>
      </c>
      <c r="E858" s="119">
        <v>296</v>
      </c>
      <c r="F858" s="119">
        <v>296.85000000000002</v>
      </c>
      <c r="G858" s="119">
        <v>297.5</v>
      </c>
      <c r="H858" s="119">
        <v>295.8</v>
      </c>
      <c r="I858" s="119">
        <v>36552</v>
      </c>
      <c r="J858" s="119">
        <v>10876883.199999999</v>
      </c>
      <c r="K858" s="121">
        <v>43172</v>
      </c>
      <c r="L858" s="119">
        <v>613</v>
      </c>
      <c r="M858" s="119" t="s">
        <v>1372</v>
      </c>
    </row>
    <row r="859" spans="1:13">
      <c r="A859" s="119" t="s">
        <v>3166</v>
      </c>
      <c r="B859" s="119" t="s">
        <v>395</v>
      </c>
      <c r="C859" s="119">
        <v>6.7</v>
      </c>
      <c r="D859" s="119">
        <v>6.75</v>
      </c>
      <c r="E859" s="119">
        <v>6.3</v>
      </c>
      <c r="F859" s="119">
        <v>6.45</v>
      </c>
      <c r="G859" s="119">
        <v>6.4</v>
      </c>
      <c r="H859" s="119">
        <v>6.45</v>
      </c>
      <c r="I859" s="119">
        <v>482020</v>
      </c>
      <c r="J859" s="119">
        <v>3200120</v>
      </c>
      <c r="K859" s="121">
        <v>43172</v>
      </c>
      <c r="L859" s="119">
        <v>556</v>
      </c>
      <c r="M859" s="119" t="s">
        <v>3167</v>
      </c>
    </row>
    <row r="860" spans="1:13">
      <c r="A860" s="119" t="s">
        <v>2558</v>
      </c>
      <c r="B860" s="119" t="s">
        <v>395</v>
      </c>
      <c r="C860" s="119">
        <v>70.02</v>
      </c>
      <c r="D860" s="119">
        <v>70.86</v>
      </c>
      <c r="E860" s="119">
        <v>70.02</v>
      </c>
      <c r="F860" s="119">
        <v>70.86</v>
      </c>
      <c r="G860" s="119">
        <v>70.86</v>
      </c>
      <c r="H860" s="119">
        <v>69.790000000000006</v>
      </c>
      <c r="I860" s="119">
        <v>2292</v>
      </c>
      <c r="J860" s="119">
        <v>161920.20000000001</v>
      </c>
      <c r="K860" s="121">
        <v>43172</v>
      </c>
      <c r="L860" s="119">
        <v>30</v>
      </c>
      <c r="M860" s="119" t="s">
        <v>2559</v>
      </c>
    </row>
    <row r="861" spans="1:13">
      <c r="A861" s="119" t="s">
        <v>1373</v>
      </c>
      <c r="B861" s="119" t="s">
        <v>395</v>
      </c>
      <c r="C861" s="119">
        <v>181.7</v>
      </c>
      <c r="D861" s="119">
        <v>188.7</v>
      </c>
      <c r="E861" s="119">
        <v>179.6</v>
      </c>
      <c r="F861" s="119">
        <v>186.55</v>
      </c>
      <c r="G861" s="119">
        <v>188.7</v>
      </c>
      <c r="H861" s="119">
        <v>180.3</v>
      </c>
      <c r="I861" s="119">
        <v>251211</v>
      </c>
      <c r="J861" s="119">
        <v>46477374.700000003</v>
      </c>
      <c r="K861" s="121">
        <v>43172</v>
      </c>
      <c r="L861" s="119">
        <v>3912</v>
      </c>
      <c r="M861" s="119" t="s">
        <v>1374</v>
      </c>
    </row>
    <row r="862" spans="1:13">
      <c r="A862" s="119" t="s">
        <v>1375</v>
      </c>
      <c r="B862" s="119" t="s">
        <v>395</v>
      </c>
      <c r="C862" s="119">
        <v>1140</v>
      </c>
      <c r="D862" s="119">
        <v>1140</v>
      </c>
      <c r="E862" s="119">
        <v>1106.5999999999999</v>
      </c>
      <c r="F862" s="119">
        <v>1128.75</v>
      </c>
      <c r="G862" s="119">
        <v>1129</v>
      </c>
      <c r="H862" s="119">
        <v>1132</v>
      </c>
      <c r="I862" s="119">
        <v>106213</v>
      </c>
      <c r="J862" s="119">
        <v>119957476.84999999</v>
      </c>
      <c r="K862" s="121">
        <v>43172</v>
      </c>
      <c r="L862" s="119">
        <v>18127</v>
      </c>
      <c r="M862" s="119" t="s">
        <v>2255</v>
      </c>
    </row>
    <row r="863" spans="1:13">
      <c r="A863" s="119" t="s">
        <v>2216</v>
      </c>
      <c r="B863" s="119" t="s">
        <v>395</v>
      </c>
      <c r="C863" s="119">
        <v>60.4</v>
      </c>
      <c r="D863" s="119">
        <v>60.5</v>
      </c>
      <c r="E863" s="119">
        <v>57.4</v>
      </c>
      <c r="F863" s="119">
        <v>58.35</v>
      </c>
      <c r="G863" s="119">
        <v>58.8</v>
      </c>
      <c r="H863" s="119">
        <v>58.4</v>
      </c>
      <c r="I863" s="119">
        <v>34632</v>
      </c>
      <c r="J863" s="119">
        <v>2044226.3</v>
      </c>
      <c r="K863" s="121">
        <v>43172</v>
      </c>
      <c r="L863" s="119">
        <v>237</v>
      </c>
      <c r="M863" s="119" t="s">
        <v>2217</v>
      </c>
    </row>
    <row r="864" spans="1:13">
      <c r="A864" s="119" t="s">
        <v>117</v>
      </c>
      <c r="B864" s="119" t="s">
        <v>395</v>
      </c>
      <c r="C864" s="119">
        <v>816.25</v>
      </c>
      <c r="D864" s="119">
        <v>825</v>
      </c>
      <c r="E864" s="119">
        <v>795.2</v>
      </c>
      <c r="F864" s="119">
        <v>800.85</v>
      </c>
      <c r="G864" s="119">
        <v>802</v>
      </c>
      <c r="H864" s="119">
        <v>815.15</v>
      </c>
      <c r="I864" s="119">
        <v>1627811</v>
      </c>
      <c r="J864" s="119">
        <v>1315182116.45</v>
      </c>
      <c r="K864" s="121">
        <v>43172</v>
      </c>
      <c r="L864" s="119">
        <v>45627</v>
      </c>
      <c r="M864" s="119" t="s">
        <v>1376</v>
      </c>
    </row>
    <row r="865" spans="1:13">
      <c r="A865" s="119" t="s">
        <v>1377</v>
      </c>
      <c r="B865" s="119" t="s">
        <v>395</v>
      </c>
      <c r="C865" s="119">
        <v>47.5</v>
      </c>
      <c r="D865" s="119">
        <v>50.35</v>
      </c>
      <c r="E865" s="119">
        <v>47.5</v>
      </c>
      <c r="F865" s="119">
        <v>48.75</v>
      </c>
      <c r="G865" s="119">
        <v>48.5</v>
      </c>
      <c r="H865" s="119">
        <v>47.95</v>
      </c>
      <c r="I865" s="119">
        <v>779202</v>
      </c>
      <c r="J865" s="119">
        <v>38301678.399999999</v>
      </c>
      <c r="K865" s="121">
        <v>43172</v>
      </c>
      <c r="L865" s="119">
        <v>3209</v>
      </c>
      <c r="M865" s="119" t="s">
        <v>1378</v>
      </c>
    </row>
    <row r="866" spans="1:13">
      <c r="A866" s="119" t="s">
        <v>1379</v>
      </c>
      <c r="B866" s="119" t="s">
        <v>395</v>
      </c>
      <c r="C866" s="119">
        <v>122.9</v>
      </c>
      <c r="D866" s="119">
        <v>128.75</v>
      </c>
      <c r="E866" s="119">
        <v>121.5</v>
      </c>
      <c r="F866" s="119">
        <v>126.45</v>
      </c>
      <c r="G866" s="119">
        <v>126.45</v>
      </c>
      <c r="H866" s="119">
        <v>123</v>
      </c>
      <c r="I866" s="119">
        <v>263810</v>
      </c>
      <c r="J866" s="119">
        <v>33150007.050000001</v>
      </c>
      <c r="K866" s="121">
        <v>43172</v>
      </c>
      <c r="L866" s="119">
        <v>3071</v>
      </c>
      <c r="M866" s="119" t="s">
        <v>1380</v>
      </c>
    </row>
    <row r="867" spans="1:13">
      <c r="A867" s="119" t="s">
        <v>1381</v>
      </c>
      <c r="B867" s="119" t="s">
        <v>395</v>
      </c>
      <c r="C867" s="119">
        <v>1048.95</v>
      </c>
      <c r="D867" s="119">
        <v>1054.8499999999999</v>
      </c>
      <c r="E867" s="119">
        <v>1039.9000000000001</v>
      </c>
      <c r="F867" s="119">
        <v>1050.3499999999999</v>
      </c>
      <c r="G867" s="119">
        <v>1050.25</v>
      </c>
      <c r="H867" s="119">
        <v>1030.5</v>
      </c>
      <c r="I867" s="119">
        <v>4378</v>
      </c>
      <c r="J867" s="119">
        <v>4596461.8</v>
      </c>
      <c r="K867" s="121">
        <v>43172</v>
      </c>
      <c r="L867" s="119">
        <v>224</v>
      </c>
      <c r="M867" s="119" t="s">
        <v>1382</v>
      </c>
    </row>
    <row r="868" spans="1:13">
      <c r="A868" s="119" t="s">
        <v>1383</v>
      </c>
      <c r="B868" s="119" t="s">
        <v>395</v>
      </c>
      <c r="C868" s="119">
        <v>48.1</v>
      </c>
      <c r="D868" s="119">
        <v>52.3</v>
      </c>
      <c r="E868" s="119">
        <v>48</v>
      </c>
      <c r="F868" s="119">
        <v>51.6</v>
      </c>
      <c r="G868" s="119">
        <v>51.7</v>
      </c>
      <c r="H868" s="119">
        <v>48.15</v>
      </c>
      <c r="I868" s="119">
        <v>2461587</v>
      </c>
      <c r="J868" s="119">
        <v>125649437.75</v>
      </c>
      <c r="K868" s="121">
        <v>43172</v>
      </c>
      <c r="L868" s="119">
        <v>12452</v>
      </c>
      <c r="M868" s="119" t="s">
        <v>1384</v>
      </c>
    </row>
    <row r="869" spans="1:13">
      <c r="A869" s="119" t="s">
        <v>1385</v>
      </c>
      <c r="B869" s="119" t="s">
        <v>395</v>
      </c>
      <c r="C869" s="119">
        <v>32.5</v>
      </c>
      <c r="D869" s="119">
        <v>33.5</v>
      </c>
      <c r="E869" s="119">
        <v>31.5</v>
      </c>
      <c r="F869" s="119">
        <v>32.700000000000003</v>
      </c>
      <c r="G869" s="119">
        <v>32.85</v>
      </c>
      <c r="H869" s="119">
        <v>32.299999999999997</v>
      </c>
      <c r="I869" s="119">
        <v>64442</v>
      </c>
      <c r="J869" s="119">
        <v>2093314.6</v>
      </c>
      <c r="K869" s="121">
        <v>43172</v>
      </c>
      <c r="L869" s="119">
        <v>692</v>
      </c>
      <c r="M869" s="119" t="s">
        <v>1386</v>
      </c>
    </row>
    <row r="870" spans="1:13">
      <c r="A870" s="119" t="s">
        <v>2927</v>
      </c>
      <c r="B870" s="119" t="s">
        <v>395</v>
      </c>
      <c r="C870" s="119">
        <v>211</v>
      </c>
      <c r="D870" s="119">
        <v>217.6</v>
      </c>
      <c r="E870" s="119">
        <v>205</v>
      </c>
      <c r="F870" s="119">
        <v>211.05</v>
      </c>
      <c r="G870" s="119">
        <v>212.65</v>
      </c>
      <c r="H870" s="119">
        <v>213.45</v>
      </c>
      <c r="I870" s="119">
        <v>20995</v>
      </c>
      <c r="J870" s="119">
        <v>4419689.3499999996</v>
      </c>
      <c r="K870" s="121">
        <v>43172</v>
      </c>
      <c r="L870" s="119">
        <v>316</v>
      </c>
      <c r="M870" s="119" t="s">
        <v>1639</v>
      </c>
    </row>
    <row r="871" spans="1:13">
      <c r="A871" s="119" t="s">
        <v>1387</v>
      </c>
      <c r="B871" s="119" t="s">
        <v>395</v>
      </c>
      <c r="C871" s="119">
        <v>205</v>
      </c>
      <c r="D871" s="119">
        <v>207</v>
      </c>
      <c r="E871" s="119">
        <v>203.5</v>
      </c>
      <c r="F871" s="119">
        <v>204.3</v>
      </c>
      <c r="G871" s="119">
        <v>203.9</v>
      </c>
      <c r="H871" s="119">
        <v>205.3</v>
      </c>
      <c r="I871" s="119">
        <v>324615</v>
      </c>
      <c r="J871" s="119">
        <v>66615543.75</v>
      </c>
      <c r="K871" s="121">
        <v>43172</v>
      </c>
      <c r="L871" s="119">
        <v>10539</v>
      </c>
      <c r="M871" s="119" t="s">
        <v>1388</v>
      </c>
    </row>
    <row r="872" spans="1:13">
      <c r="A872" s="119" t="s">
        <v>3168</v>
      </c>
      <c r="B872" s="119" t="s">
        <v>395</v>
      </c>
      <c r="C872" s="119">
        <v>52.6</v>
      </c>
      <c r="D872" s="119">
        <v>52.6</v>
      </c>
      <c r="E872" s="119">
        <v>51</v>
      </c>
      <c r="F872" s="119">
        <v>52.5</v>
      </c>
      <c r="G872" s="119">
        <v>52.6</v>
      </c>
      <c r="H872" s="119">
        <v>51.2</v>
      </c>
      <c r="I872" s="119">
        <v>6425</v>
      </c>
      <c r="J872" s="119">
        <v>333333.15000000002</v>
      </c>
      <c r="K872" s="121">
        <v>43172</v>
      </c>
      <c r="L872" s="119">
        <v>46</v>
      </c>
      <c r="M872" s="119" t="s">
        <v>3169</v>
      </c>
    </row>
    <row r="873" spans="1:13">
      <c r="A873" s="119" t="s">
        <v>1389</v>
      </c>
      <c r="B873" s="119" t="s">
        <v>395</v>
      </c>
      <c r="C873" s="119">
        <v>326.39999999999998</v>
      </c>
      <c r="D873" s="119">
        <v>339.45</v>
      </c>
      <c r="E873" s="119">
        <v>323.89999999999998</v>
      </c>
      <c r="F873" s="119">
        <v>337.5</v>
      </c>
      <c r="G873" s="119">
        <v>337.05</v>
      </c>
      <c r="H873" s="119">
        <v>323.7</v>
      </c>
      <c r="I873" s="119">
        <v>40058</v>
      </c>
      <c r="J873" s="119">
        <v>13316737.699999999</v>
      </c>
      <c r="K873" s="121">
        <v>43172</v>
      </c>
      <c r="L873" s="119">
        <v>1321</v>
      </c>
      <c r="M873" s="119" t="s">
        <v>1390</v>
      </c>
    </row>
    <row r="874" spans="1:13">
      <c r="A874" s="119" t="s">
        <v>1391</v>
      </c>
      <c r="B874" s="119" t="s">
        <v>395</v>
      </c>
      <c r="C874" s="119">
        <v>21.2</v>
      </c>
      <c r="D874" s="119">
        <v>22.75</v>
      </c>
      <c r="E874" s="119">
        <v>21.2</v>
      </c>
      <c r="F874" s="119">
        <v>22.2</v>
      </c>
      <c r="G874" s="119">
        <v>22.35</v>
      </c>
      <c r="H874" s="119">
        <v>21.45</v>
      </c>
      <c r="I874" s="119">
        <v>591965</v>
      </c>
      <c r="J874" s="119">
        <v>13106875.75</v>
      </c>
      <c r="K874" s="121">
        <v>43172</v>
      </c>
      <c r="L874" s="119">
        <v>1663</v>
      </c>
      <c r="M874" s="119" t="s">
        <v>1392</v>
      </c>
    </row>
    <row r="875" spans="1:13">
      <c r="A875" s="119" t="s">
        <v>1393</v>
      </c>
      <c r="B875" s="119" t="s">
        <v>395</v>
      </c>
      <c r="C875" s="119">
        <v>2539.4</v>
      </c>
      <c r="D875" s="119">
        <v>2600</v>
      </c>
      <c r="E875" s="119">
        <v>2522</v>
      </c>
      <c r="F875" s="119">
        <v>2589.9499999999998</v>
      </c>
      <c r="G875" s="119">
        <v>2590</v>
      </c>
      <c r="H875" s="119">
        <v>2591.25</v>
      </c>
      <c r="I875" s="119">
        <v>9993</v>
      </c>
      <c r="J875" s="119">
        <v>25637571.25</v>
      </c>
      <c r="K875" s="121">
        <v>43172</v>
      </c>
      <c r="L875" s="119">
        <v>1172</v>
      </c>
      <c r="M875" s="119" t="s">
        <v>1394</v>
      </c>
    </row>
    <row r="876" spans="1:13">
      <c r="A876" s="119" t="s">
        <v>1395</v>
      </c>
      <c r="B876" s="119" t="s">
        <v>395</v>
      </c>
      <c r="C876" s="119">
        <v>509.95</v>
      </c>
      <c r="D876" s="119">
        <v>515.5</v>
      </c>
      <c r="E876" s="119">
        <v>503.45</v>
      </c>
      <c r="F876" s="119">
        <v>510.9</v>
      </c>
      <c r="G876" s="119">
        <v>509.2</v>
      </c>
      <c r="H876" s="119">
        <v>508.2</v>
      </c>
      <c r="I876" s="119">
        <v>5291</v>
      </c>
      <c r="J876" s="119">
        <v>2708082.75</v>
      </c>
      <c r="K876" s="121">
        <v>43172</v>
      </c>
      <c r="L876" s="119">
        <v>280</v>
      </c>
      <c r="M876" s="119" t="s">
        <v>1396</v>
      </c>
    </row>
    <row r="877" spans="1:13">
      <c r="A877" s="119" t="s">
        <v>1397</v>
      </c>
      <c r="B877" s="119" t="s">
        <v>395</v>
      </c>
      <c r="C877" s="119">
        <v>42.1</v>
      </c>
      <c r="D877" s="119">
        <v>43.5</v>
      </c>
      <c r="E877" s="119">
        <v>42.1</v>
      </c>
      <c r="F877" s="119">
        <v>42.5</v>
      </c>
      <c r="G877" s="119">
        <v>42.35</v>
      </c>
      <c r="H877" s="119">
        <v>42.7</v>
      </c>
      <c r="I877" s="119">
        <v>9012</v>
      </c>
      <c r="J877" s="119">
        <v>385014.1</v>
      </c>
      <c r="K877" s="121">
        <v>43172</v>
      </c>
      <c r="L877" s="119">
        <v>220</v>
      </c>
      <c r="M877" s="119" t="s">
        <v>1398</v>
      </c>
    </row>
    <row r="878" spans="1:13">
      <c r="A878" s="119" t="s">
        <v>1399</v>
      </c>
      <c r="B878" s="119" t="s">
        <v>395</v>
      </c>
      <c r="C878" s="119">
        <v>31.8</v>
      </c>
      <c r="D878" s="119">
        <v>33.25</v>
      </c>
      <c r="E878" s="119">
        <v>31.45</v>
      </c>
      <c r="F878" s="119">
        <v>32.200000000000003</v>
      </c>
      <c r="G878" s="119">
        <v>32.1</v>
      </c>
      <c r="H878" s="119">
        <v>31.8</v>
      </c>
      <c r="I878" s="119">
        <v>1845974</v>
      </c>
      <c r="J878" s="119">
        <v>59614255.299999997</v>
      </c>
      <c r="K878" s="121">
        <v>43172</v>
      </c>
      <c r="L878" s="119">
        <v>4946</v>
      </c>
      <c r="M878" s="119" t="s">
        <v>1400</v>
      </c>
    </row>
    <row r="879" spans="1:13">
      <c r="A879" s="119" t="s">
        <v>118</v>
      </c>
      <c r="B879" s="119" t="s">
        <v>395</v>
      </c>
      <c r="C879" s="119">
        <v>315.25</v>
      </c>
      <c r="D879" s="119">
        <v>323</v>
      </c>
      <c r="E879" s="119">
        <v>315.10000000000002</v>
      </c>
      <c r="F879" s="119">
        <v>318.8</v>
      </c>
      <c r="G879" s="119">
        <v>318.2</v>
      </c>
      <c r="H879" s="119">
        <v>319.2</v>
      </c>
      <c r="I879" s="119">
        <v>3049023</v>
      </c>
      <c r="J879" s="119">
        <v>972453377.35000002</v>
      </c>
      <c r="K879" s="121">
        <v>43172</v>
      </c>
      <c r="L879" s="119">
        <v>47143</v>
      </c>
      <c r="M879" s="119" t="s">
        <v>1401</v>
      </c>
    </row>
    <row r="880" spans="1:13">
      <c r="A880" s="119" t="s">
        <v>1402</v>
      </c>
      <c r="B880" s="119" t="s">
        <v>395</v>
      </c>
      <c r="C880" s="119">
        <v>1138.3</v>
      </c>
      <c r="D880" s="119">
        <v>1170</v>
      </c>
      <c r="E880" s="119">
        <v>1133.05</v>
      </c>
      <c r="F880" s="119">
        <v>1161.3</v>
      </c>
      <c r="G880" s="119">
        <v>1161.8499999999999</v>
      </c>
      <c r="H880" s="119">
        <v>1135.2</v>
      </c>
      <c r="I880" s="119">
        <v>82571</v>
      </c>
      <c r="J880" s="119">
        <v>95702193</v>
      </c>
      <c r="K880" s="121">
        <v>43172</v>
      </c>
      <c r="L880" s="119">
        <v>5696</v>
      </c>
      <c r="M880" s="119" t="s">
        <v>1403</v>
      </c>
    </row>
    <row r="881" spans="1:13">
      <c r="A881" s="119" t="s">
        <v>2664</v>
      </c>
      <c r="B881" s="119" t="s">
        <v>395</v>
      </c>
      <c r="C881" s="119">
        <v>38</v>
      </c>
      <c r="D881" s="119">
        <v>40.049999999999997</v>
      </c>
      <c r="E881" s="119">
        <v>37.299999999999997</v>
      </c>
      <c r="F881" s="119">
        <v>38.549999999999997</v>
      </c>
      <c r="G881" s="119">
        <v>38.5</v>
      </c>
      <c r="H881" s="119">
        <v>38.4</v>
      </c>
      <c r="I881" s="119">
        <v>9878</v>
      </c>
      <c r="J881" s="119">
        <v>383088.6</v>
      </c>
      <c r="K881" s="121">
        <v>43172</v>
      </c>
      <c r="L881" s="119">
        <v>67</v>
      </c>
      <c r="M881" s="119" t="s">
        <v>2665</v>
      </c>
    </row>
    <row r="882" spans="1:13">
      <c r="A882" s="119" t="s">
        <v>206</v>
      </c>
      <c r="B882" s="119" t="s">
        <v>395</v>
      </c>
      <c r="C882" s="119">
        <v>861.4</v>
      </c>
      <c r="D882" s="119">
        <v>870.3</v>
      </c>
      <c r="E882" s="119">
        <v>845</v>
      </c>
      <c r="F882" s="119">
        <v>849.8</v>
      </c>
      <c r="G882" s="119">
        <v>849.95</v>
      </c>
      <c r="H882" s="119">
        <v>856.85</v>
      </c>
      <c r="I882" s="119">
        <v>210714</v>
      </c>
      <c r="J882" s="119">
        <v>180716549.34999999</v>
      </c>
      <c r="K882" s="121">
        <v>43172</v>
      </c>
      <c r="L882" s="119">
        <v>27241</v>
      </c>
      <c r="M882" s="119" t="s">
        <v>1404</v>
      </c>
    </row>
    <row r="883" spans="1:13">
      <c r="A883" s="119" t="s">
        <v>1405</v>
      </c>
      <c r="B883" s="119" t="s">
        <v>395</v>
      </c>
      <c r="C883" s="119">
        <v>552</v>
      </c>
      <c r="D883" s="119">
        <v>560</v>
      </c>
      <c r="E883" s="119">
        <v>550</v>
      </c>
      <c r="F883" s="119">
        <v>555</v>
      </c>
      <c r="G883" s="119">
        <v>555</v>
      </c>
      <c r="H883" s="119">
        <v>549.75</v>
      </c>
      <c r="I883" s="119">
        <v>4548</v>
      </c>
      <c r="J883" s="119">
        <v>2524705.7000000002</v>
      </c>
      <c r="K883" s="121">
        <v>43172</v>
      </c>
      <c r="L883" s="119">
        <v>268</v>
      </c>
      <c r="M883" s="119" t="s">
        <v>1406</v>
      </c>
    </row>
    <row r="884" spans="1:13">
      <c r="A884" s="119" t="s">
        <v>119</v>
      </c>
      <c r="B884" s="119" t="s">
        <v>395</v>
      </c>
      <c r="C884" s="119">
        <v>70815</v>
      </c>
      <c r="D884" s="119">
        <v>72100</v>
      </c>
      <c r="E884" s="119">
        <v>70815</v>
      </c>
      <c r="F884" s="119">
        <v>71717.3</v>
      </c>
      <c r="G884" s="119">
        <v>71609</v>
      </c>
      <c r="H884" s="119">
        <v>71094.2</v>
      </c>
      <c r="I884" s="119">
        <v>4148</v>
      </c>
      <c r="J884" s="119">
        <v>297461556.60000002</v>
      </c>
      <c r="K884" s="121">
        <v>43172</v>
      </c>
      <c r="L884" s="119">
        <v>2277</v>
      </c>
      <c r="M884" s="119" t="s">
        <v>1407</v>
      </c>
    </row>
    <row r="885" spans="1:13">
      <c r="A885" s="119" t="s">
        <v>1408</v>
      </c>
      <c r="B885" s="119" t="s">
        <v>395</v>
      </c>
      <c r="C885" s="119">
        <v>116.9</v>
      </c>
      <c r="D885" s="119">
        <v>120</v>
      </c>
      <c r="E885" s="119">
        <v>116</v>
      </c>
      <c r="F885" s="119">
        <v>119.6</v>
      </c>
      <c r="G885" s="119">
        <v>119.5</v>
      </c>
      <c r="H885" s="119">
        <v>116.45</v>
      </c>
      <c r="I885" s="119">
        <v>972706</v>
      </c>
      <c r="J885" s="119">
        <v>115379782.40000001</v>
      </c>
      <c r="K885" s="121">
        <v>43172</v>
      </c>
      <c r="L885" s="119">
        <v>10889</v>
      </c>
      <c r="M885" s="119" t="s">
        <v>1409</v>
      </c>
    </row>
    <row r="886" spans="1:13">
      <c r="A886" s="119" t="s">
        <v>3170</v>
      </c>
      <c r="B886" s="119" t="s">
        <v>395</v>
      </c>
      <c r="C886" s="119">
        <v>18.399999999999999</v>
      </c>
      <c r="D886" s="119">
        <v>18.399999999999999</v>
      </c>
      <c r="E886" s="119">
        <v>17.75</v>
      </c>
      <c r="F886" s="119">
        <v>18.149999999999999</v>
      </c>
      <c r="G886" s="119">
        <v>17.850000000000001</v>
      </c>
      <c r="H886" s="119">
        <v>18.25</v>
      </c>
      <c r="I886" s="119">
        <v>35639</v>
      </c>
      <c r="J886" s="119">
        <v>644654.55000000005</v>
      </c>
      <c r="K886" s="121">
        <v>43172</v>
      </c>
      <c r="L886" s="119">
        <v>130</v>
      </c>
      <c r="M886" s="119" t="s">
        <v>3171</v>
      </c>
    </row>
    <row r="887" spans="1:13">
      <c r="A887" s="119" t="s">
        <v>3172</v>
      </c>
      <c r="B887" s="119" t="s">
        <v>395</v>
      </c>
      <c r="C887" s="119">
        <v>69.05</v>
      </c>
      <c r="D887" s="119">
        <v>70.400000000000006</v>
      </c>
      <c r="E887" s="119">
        <v>69.05</v>
      </c>
      <c r="F887" s="119">
        <v>70.099999999999994</v>
      </c>
      <c r="G887" s="119">
        <v>70</v>
      </c>
      <c r="H887" s="119">
        <v>70.349999999999994</v>
      </c>
      <c r="I887" s="119">
        <v>46719</v>
      </c>
      <c r="J887" s="119">
        <v>3279717.45</v>
      </c>
      <c r="K887" s="121">
        <v>43172</v>
      </c>
      <c r="L887" s="119">
        <v>1164</v>
      </c>
      <c r="M887" s="119" t="s">
        <v>3173</v>
      </c>
    </row>
    <row r="888" spans="1:13">
      <c r="A888" s="119" t="s">
        <v>1410</v>
      </c>
      <c r="B888" s="119" t="s">
        <v>395</v>
      </c>
      <c r="C888" s="119">
        <v>19.95</v>
      </c>
      <c r="D888" s="119">
        <v>20.399999999999999</v>
      </c>
      <c r="E888" s="119">
        <v>19.75</v>
      </c>
      <c r="F888" s="119">
        <v>20.05</v>
      </c>
      <c r="G888" s="119">
        <v>20.149999999999999</v>
      </c>
      <c r="H888" s="119">
        <v>19.95</v>
      </c>
      <c r="I888" s="119">
        <v>1679494</v>
      </c>
      <c r="J888" s="119">
        <v>33776590.950000003</v>
      </c>
      <c r="K888" s="121">
        <v>43172</v>
      </c>
      <c r="L888" s="119">
        <v>4504</v>
      </c>
      <c r="M888" s="119" t="s">
        <v>1411</v>
      </c>
    </row>
    <row r="889" spans="1:13">
      <c r="A889" s="119" t="s">
        <v>1412</v>
      </c>
      <c r="B889" s="119" t="s">
        <v>395</v>
      </c>
      <c r="C889" s="119">
        <v>38.85</v>
      </c>
      <c r="D889" s="119">
        <v>40.4</v>
      </c>
      <c r="E889" s="119">
        <v>36.549999999999997</v>
      </c>
      <c r="F889" s="119">
        <v>36.700000000000003</v>
      </c>
      <c r="G889" s="119">
        <v>36.85</v>
      </c>
      <c r="H889" s="119">
        <v>38.1</v>
      </c>
      <c r="I889" s="119">
        <v>79252</v>
      </c>
      <c r="J889" s="119">
        <v>2946456.4</v>
      </c>
      <c r="K889" s="121">
        <v>43172</v>
      </c>
      <c r="L889" s="119">
        <v>615</v>
      </c>
      <c r="M889" s="119" t="s">
        <v>1413</v>
      </c>
    </row>
    <row r="890" spans="1:13">
      <c r="A890" s="119" t="s">
        <v>1414</v>
      </c>
      <c r="B890" s="119" t="s">
        <v>395</v>
      </c>
      <c r="C890" s="119">
        <v>65.5</v>
      </c>
      <c r="D890" s="119">
        <v>69.900000000000006</v>
      </c>
      <c r="E890" s="119">
        <v>64.55</v>
      </c>
      <c r="F890" s="119">
        <v>69.099999999999994</v>
      </c>
      <c r="G890" s="119">
        <v>69.349999999999994</v>
      </c>
      <c r="H890" s="119">
        <v>65.099999999999994</v>
      </c>
      <c r="I890" s="119">
        <v>114369</v>
      </c>
      <c r="J890" s="119">
        <v>7681923.3499999996</v>
      </c>
      <c r="K890" s="121">
        <v>43172</v>
      </c>
      <c r="L890" s="119">
        <v>707</v>
      </c>
      <c r="M890" s="119" t="s">
        <v>1415</v>
      </c>
    </row>
    <row r="891" spans="1:13">
      <c r="A891" s="119" t="s">
        <v>1416</v>
      </c>
      <c r="B891" s="119" t="s">
        <v>395</v>
      </c>
      <c r="C891" s="119">
        <v>63.8</v>
      </c>
      <c r="D891" s="119">
        <v>67.5</v>
      </c>
      <c r="E891" s="119">
        <v>63.8</v>
      </c>
      <c r="F891" s="119">
        <v>67.05</v>
      </c>
      <c r="G891" s="119">
        <v>67.5</v>
      </c>
      <c r="H891" s="119">
        <v>64.8</v>
      </c>
      <c r="I891" s="119">
        <v>50078</v>
      </c>
      <c r="J891" s="119">
        <v>3335934.9</v>
      </c>
      <c r="K891" s="121">
        <v>43172</v>
      </c>
      <c r="L891" s="119">
        <v>442</v>
      </c>
      <c r="M891" s="119" t="s">
        <v>1417</v>
      </c>
    </row>
    <row r="892" spans="1:13">
      <c r="A892" s="119" t="s">
        <v>1418</v>
      </c>
      <c r="B892" s="119" t="s">
        <v>395</v>
      </c>
      <c r="C892" s="119">
        <v>72.45</v>
      </c>
      <c r="D892" s="119">
        <v>75.2</v>
      </c>
      <c r="E892" s="119">
        <v>71.7</v>
      </c>
      <c r="F892" s="119">
        <v>72.849999999999994</v>
      </c>
      <c r="G892" s="119">
        <v>72.849999999999994</v>
      </c>
      <c r="H892" s="119">
        <v>72.900000000000006</v>
      </c>
      <c r="I892" s="119">
        <v>50982</v>
      </c>
      <c r="J892" s="119">
        <v>3746862</v>
      </c>
      <c r="K892" s="121">
        <v>43172</v>
      </c>
      <c r="L892" s="119">
        <v>748</v>
      </c>
      <c r="M892" s="119" t="s">
        <v>1419</v>
      </c>
    </row>
    <row r="893" spans="1:13">
      <c r="A893" s="119" t="s">
        <v>1420</v>
      </c>
      <c r="B893" s="119" t="s">
        <v>395</v>
      </c>
      <c r="C893" s="119">
        <v>221.6</v>
      </c>
      <c r="D893" s="119">
        <v>223</v>
      </c>
      <c r="E893" s="119">
        <v>218.05</v>
      </c>
      <c r="F893" s="119">
        <v>220</v>
      </c>
      <c r="G893" s="119">
        <v>219.9</v>
      </c>
      <c r="H893" s="119">
        <v>219.95</v>
      </c>
      <c r="I893" s="119">
        <v>40483</v>
      </c>
      <c r="J893" s="119">
        <v>8919555.5</v>
      </c>
      <c r="K893" s="121">
        <v>43172</v>
      </c>
      <c r="L893" s="119">
        <v>876</v>
      </c>
      <c r="M893" s="119" t="s">
        <v>1421</v>
      </c>
    </row>
    <row r="894" spans="1:13">
      <c r="A894" s="119" t="s">
        <v>2863</v>
      </c>
      <c r="B894" s="119" t="s">
        <v>395</v>
      </c>
      <c r="C894" s="119">
        <v>37.4</v>
      </c>
      <c r="D894" s="119">
        <v>37.85</v>
      </c>
      <c r="E894" s="119">
        <v>36.200000000000003</v>
      </c>
      <c r="F894" s="119">
        <v>36.799999999999997</v>
      </c>
      <c r="G894" s="119">
        <v>36.9</v>
      </c>
      <c r="H894" s="119">
        <v>36.85</v>
      </c>
      <c r="I894" s="119">
        <v>106309</v>
      </c>
      <c r="J894" s="119">
        <v>3919020.9</v>
      </c>
      <c r="K894" s="121">
        <v>43172</v>
      </c>
      <c r="L894" s="119">
        <v>286</v>
      </c>
      <c r="M894" s="119" t="s">
        <v>2864</v>
      </c>
    </row>
    <row r="895" spans="1:13">
      <c r="A895" s="119" t="s">
        <v>1422</v>
      </c>
      <c r="B895" s="119" t="s">
        <v>395</v>
      </c>
      <c r="C895" s="119">
        <v>769.9</v>
      </c>
      <c r="D895" s="119">
        <v>780</v>
      </c>
      <c r="E895" s="119">
        <v>766.55</v>
      </c>
      <c r="F895" s="119">
        <v>778.8</v>
      </c>
      <c r="G895" s="119">
        <v>772.2</v>
      </c>
      <c r="H895" s="119">
        <v>769.9</v>
      </c>
      <c r="I895" s="119">
        <v>9252</v>
      </c>
      <c r="J895" s="119">
        <v>7188260.1500000004</v>
      </c>
      <c r="K895" s="121">
        <v>43172</v>
      </c>
      <c r="L895" s="119">
        <v>375</v>
      </c>
      <c r="M895" s="119" t="s">
        <v>1423</v>
      </c>
    </row>
    <row r="896" spans="1:13">
      <c r="A896" s="119" t="s">
        <v>1424</v>
      </c>
      <c r="B896" s="119" t="s">
        <v>395</v>
      </c>
      <c r="C896" s="119">
        <v>379</v>
      </c>
      <c r="D896" s="119">
        <v>401.1</v>
      </c>
      <c r="E896" s="119">
        <v>376.15</v>
      </c>
      <c r="F896" s="119">
        <v>398.05</v>
      </c>
      <c r="G896" s="119">
        <v>398</v>
      </c>
      <c r="H896" s="119">
        <v>378.15</v>
      </c>
      <c r="I896" s="119">
        <v>952319</v>
      </c>
      <c r="J896" s="119">
        <v>374843901.69999999</v>
      </c>
      <c r="K896" s="121">
        <v>43172</v>
      </c>
      <c r="L896" s="119">
        <v>27600</v>
      </c>
      <c r="M896" s="119" t="s">
        <v>1425</v>
      </c>
    </row>
    <row r="897" spans="1:13">
      <c r="A897" s="119" t="s">
        <v>3338</v>
      </c>
      <c r="B897" s="119" t="s">
        <v>395</v>
      </c>
      <c r="C897" s="119">
        <v>0.4</v>
      </c>
      <c r="D897" s="119">
        <v>0.45</v>
      </c>
      <c r="E897" s="119">
        <v>0.4</v>
      </c>
      <c r="F897" s="119">
        <v>0.4</v>
      </c>
      <c r="G897" s="119">
        <v>0.45</v>
      </c>
      <c r="H897" s="119">
        <v>0.45</v>
      </c>
      <c r="I897" s="119">
        <v>330792</v>
      </c>
      <c r="J897" s="119">
        <v>138442.70000000001</v>
      </c>
      <c r="K897" s="121">
        <v>43172</v>
      </c>
      <c r="L897" s="119">
        <v>54</v>
      </c>
      <c r="M897" s="119" t="s">
        <v>3339</v>
      </c>
    </row>
    <row r="898" spans="1:13">
      <c r="A898" s="119" t="s">
        <v>1426</v>
      </c>
      <c r="B898" s="119" t="s">
        <v>395</v>
      </c>
      <c r="C898" s="119">
        <v>531.6</v>
      </c>
      <c r="D898" s="119">
        <v>534.30999999999995</v>
      </c>
      <c r="E898" s="119">
        <v>531.6</v>
      </c>
      <c r="F898" s="119">
        <v>534.29999999999995</v>
      </c>
      <c r="G898" s="119">
        <v>534.29999999999995</v>
      </c>
      <c r="H898" s="119">
        <v>528.23</v>
      </c>
      <c r="I898" s="119">
        <v>517</v>
      </c>
      <c r="J898" s="119">
        <v>276142.62</v>
      </c>
      <c r="K898" s="121">
        <v>43172</v>
      </c>
      <c r="L898" s="119">
        <v>25</v>
      </c>
      <c r="M898" s="119" t="s">
        <v>1427</v>
      </c>
    </row>
    <row r="899" spans="1:13">
      <c r="A899" s="119" t="s">
        <v>2727</v>
      </c>
      <c r="B899" s="119" t="s">
        <v>395</v>
      </c>
      <c r="C899" s="119">
        <v>42</v>
      </c>
      <c r="D899" s="119">
        <v>43.9</v>
      </c>
      <c r="E899" s="119">
        <v>41</v>
      </c>
      <c r="F899" s="119">
        <v>42.55</v>
      </c>
      <c r="G899" s="119">
        <v>43</v>
      </c>
      <c r="H899" s="119">
        <v>41.35</v>
      </c>
      <c r="I899" s="119">
        <v>115904</v>
      </c>
      <c r="J899" s="119">
        <v>4975056.4000000004</v>
      </c>
      <c r="K899" s="121">
        <v>43172</v>
      </c>
      <c r="L899" s="119">
        <v>986</v>
      </c>
      <c r="M899" s="119" t="s">
        <v>2455</v>
      </c>
    </row>
    <row r="900" spans="1:13">
      <c r="A900" s="119" t="s">
        <v>2405</v>
      </c>
      <c r="B900" s="119" t="s">
        <v>395</v>
      </c>
      <c r="C900" s="119">
        <v>15.75</v>
      </c>
      <c r="D900" s="119">
        <v>16.45</v>
      </c>
      <c r="E900" s="119">
        <v>15.75</v>
      </c>
      <c r="F900" s="119">
        <v>16.25</v>
      </c>
      <c r="G900" s="119">
        <v>16.399999999999999</v>
      </c>
      <c r="H900" s="119">
        <v>16.2</v>
      </c>
      <c r="I900" s="119">
        <v>255877</v>
      </c>
      <c r="J900" s="119">
        <v>4152153.9</v>
      </c>
      <c r="K900" s="121">
        <v>43172</v>
      </c>
      <c r="L900" s="119">
        <v>743</v>
      </c>
      <c r="M900" s="119" t="s">
        <v>2406</v>
      </c>
    </row>
    <row r="901" spans="1:13">
      <c r="A901" s="119" t="s">
        <v>1428</v>
      </c>
      <c r="B901" s="119" t="s">
        <v>395</v>
      </c>
      <c r="C901" s="119">
        <v>3.9</v>
      </c>
      <c r="D901" s="119">
        <v>3.95</v>
      </c>
      <c r="E901" s="119">
        <v>3.85</v>
      </c>
      <c r="F901" s="119">
        <v>3.9</v>
      </c>
      <c r="G901" s="119">
        <v>3.9</v>
      </c>
      <c r="H901" s="119">
        <v>3.85</v>
      </c>
      <c r="I901" s="119">
        <v>146244</v>
      </c>
      <c r="J901" s="119">
        <v>569168.1</v>
      </c>
      <c r="K901" s="121">
        <v>43172</v>
      </c>
      <c r="L901" s="119">
        <v>263</v>
      </c>
      <c r="M901" s="119" t="s">
        <v>1429</v>
      </c>
    </row>
    <row r="902" spans="1:13">
      <c r="A902" s="119" t="s">
        <v>2389</v>
      </c>
      <c r="B902" s="119" t="s">
        <v>395</v>
      </c>
      <c r="C902" s="119">
        <v>35.5</v>
      </c>
      <c r="D902" s="119">
        <v>37.65</v>
      </c>
      <c r="E902" s="119">
        <v>35.299999999999997</v>
      </c>
      <c r="F902" s="119">
        <v>37.65</v>
      </c>
      <c r="G902" s="119">
        <v>37.65</v>
      </c>
      <c r="H902" s="119">
        <v>35.9</v>
      </c>
      <c r="I902" s="119">
        <v>11771</v>
      </c>
      <c r="J902" s="119">
        <v>437562.65</v>
      </c>
      <c r="K902" s="121">
        <v>43172</v>
      </c>
      <c r="L902" s="119">
        <v>60</v>
      </c>
      <c r="M902" s="119" t="s">
        <v>2390</v>
      </c>
    </row>
    <row r="903" spans="1:13">
      <c r="A903" s="119" t="s">
        <v>3174</v>
      </c>
      <c r="B903" s="119" t="s">
        <v>395</v>
      </c>
      <c r="C903" s="119">
        <v>32.799999999999997</v>
      </c>
      <c r="D903" s="119">
        <v>35.049999999999997</v>
      </c>
      <c r="E903" s="119">
        <v>32.700000000000003</v>
      </c>
      <c r="F903" s="119">
        <v>34.1</v>
      </c>
      <c r="G903" s="119">
        <v>35</v>
      </c>
      <c r="H903" s="119">
        <v>33.5</v>
      </c>
      <c r="I903" s="119">
        <v>3095</v>
      </c>
      <c r="J903" s="119">
        <v>104357.2</v>
      </c>
      <c r="K903" s="121">
        <v>43172</v>
      </c>
      <c r="L903" s="119">
        <v>54</v>
      </c>
      <c r="M903" s="119" t="s">
        <v>3175</v>
      </c>
    </row>
    <row r="904" spans="1:13">
      <c r="A904" s="119" t="s">
        <v>1430</v>
      </c>
      <c r="B904" s="119" t="s">
        <v>395</v>
      </c>
      <c r="C904" s="119">
        <v>125.5</v>
      </c>
      <c r="D904" s="119">
        <v>133.9</v>
      </c>
      <c r="E904" s="119">
        <v>125.5</v>
      </c>
      <c r="F904" s="119">
        <v>132.15</v>
      </c>
      <c r="G904" s="119">
        <v>132.69999999999999</v>
      </c>
      <c r="H904" s="119">
        <v>127.25</v>
      </c>
      <c r="I904" s="119">
        <v>5811</v>
      </c>
      <c r="J904" s="119">
        <v>759586.65</v>
      </c>
      <c r="K904" s="121">
        <v>43172</v>
      </c>
      <c r="L904" s="119">
        <v>137</v>
      </c>
      <c r="M904" s="119" t="s">
        <v>1431</v>
      </c>
    </row>
    <row r="905" spans="1:13">
      <c r="A905" s="119" t="s">
        <v>1432</v>
      </c>
      <c r="B905" s="119" t="s">
        <v>395</v>
      </c>
      <c r="C905" s="119">
        <v>76.400000000000006</v>
      </c>
      <c r="D905" s="119">
        <v>79.900000000000006</v>
      </c>
      <c r="E905" s="119">
        <v>75.75</v>
      </c>
      <c r="F905" s="119">
        <v>79</v>
      </c>
      <c r="G905" s="119">
        <v>79.900000000000006</v>
      </c>
      <c r="H905" s="119">
        <v>76.400000000000006</v>
      </c>
      <c r="I905" s="119">
        <v>30307</v>
      </c>
      <c r="J905" s="119">
        <v>2372677.2999999998</v>
      </c>
      <c r="K905" s="121">
        <v>43172</v>
      </c>
      <c r="L905" s="119">
        <v>196</v>
      </c>
      <c r="M905" s="119" t="s">
        <v>1433</v>
      </c>
    </row>
    <row r="906" spans="1:13">
      <c r="A906" s="119" t="s">
        <v>1434</v>
      </c>
      <c r="B906" s="119" t="s">
        <v>395</v>
      </c>
      <c r="C906" s="119">
        <v>57.4</v>
      </c>
      <c r="D906" s="119">
        <v>60</v>
      </c>
      <c r="E906" s="119">
        <v>57.4</v>
      </c>
      <c r="F906" s="119">
        <v>58.25</v>
      </c>
      <c r="G906" s="119">
        <v>58.2</v>
      </c>
      <c r="H906" s="119">
        <v>57.55</v>
      </c>
      <c r="I906" s="119">
        <v>11992</v>
      </c>
      <c r="J906" s="119">
        <v>703927.95</v>
      </c>
      <c r="K906" s="121">
        <v>43172</v>
      </c>
      <c r="L906" s="119">
        <v>141</v>
      </c>
      <c r="M906" s="119" t="s">
        <v>1435</v>
      </c>
    </row>
    <row r="907" spans="1:13">
      <c r="A907" s="119" t="s">
        <v>1436</v>
      </c>
      <c r="B907" s="119" t="s">
        <v>395</v>
      </c>
      <c r="C907" s="119">
        <v>92.4</v>
      </c>
      <c r="D907" s="119">
        <v>96.35</v>
      </c>
      <c r="E907" s="119">
        <v>92</v>
      </c>
      <c r="F907" s="119">
        <v>95</v>
      </c>
      <c r="G907" s="119">
        <v>95</v>
      </c>
      <c r="H907" s="119">
        <v>93.2</v>
      </c>
      <c r="I907" s="119">
        <v>36396</v>
      </c>
      <c r="J907" s="119">
        <v>3451503.4</v>
      </c>
      <c r="K907" s="121">
        <v>43172</v>
      </c>
      <c r="L907" s="119">
        <v>340</v>
      </c>
      <c r="M907" s="119" t="s">
        <v>1437</v>
      </c>
    </row>
    <row r="908" spans="1:13">
      <c r="A908" s="119" t="s">
        <v>384</v>
      </c>
      <c r="B908" s="119" t="s">
        <v>395</v>
      </c>
      <c r="C908" s="119">
        <v>728.95</v>
      </c>
      <c r="D908" s="119">
        <v>746</v>
      </c>
      <c r="E908" s="119">
        <v>725.5</v>
      </c>
      <c r="F908" s="119">
        <v>744.7</v>
      </c>
      <c r="G908" s="119">
        <v>745.1</v>
      </c>
      <c r="H908" s="119">
        <v>730.05</v>
      </c>
      <c r="I908" s="119">
        <v>371696</v>
      </c>
      <c r="J908" s="119">
        <v>274331511.64999998</v>
      </c>
      <c r="K908" s="121">
        <v>43172</v>
      </c>
      <c r="L908" s="119">
        <v>21442</v>
      </c>
      <c r="M908" s="119" t="s">
        <v>1438</v>
      </c>
    </row>
    <row r="909" spans="1:13">
      <c r="A909" s="119" t="s">
        <v>1439</v>
      </c>
      <c r="B909" s="119" t="s">
        <v>395</v>
      </c>
      <c r="C909" s="119">
        <v>445.15</v>
      </c>
      <c r="D909" s="119">
        <v>456.7</v>
      </c>
      <c r="E909" s="119">
        <v>440.3</v>
      </c>
      <c r="F909" s="119">
        <v>443.55</v>
      </c>
      <c r="G909" s="119">
        <v>443.6</v>
      </c>
      <c r="H909" s="119">
        <v>445.85</v>
      </c>
      <c r="I909" s="119">
        <v>62941</v>
      </c>
      <c r="J909" s="119">
        <v>28357947.699999999</v>
      </c>
      <c r="K909" s="121">
        <v>43172</v>
      </c>
      <c r="L909" s="119">
        <v>1591</v>
      </c>
      <c r="M909" s="119" t="s">
        <v>1440</v>
      </c>
    </row>
    <row r="910" spans="1:13">
      <c r="A910" s="119" t="s">
        <v>1441</v>
      </c>
      <c r="B910" s="119" t="s">
        <v>395</v>
      </c>
      <c r="C910" s="119">
        <v>63.25</v>
      </c>
      <c r="D910" s="119">
        <v>64.599999999999994</v>
      </c>
      <c r="E910" s="119">
        <v>63.1</v>
      </c>
      <c r="F910" s="119">
        <v>63.9</v>
      </c>
      <c r="G910" s="119">
        <v>64</v>
      </c>
      <c r="H910" s="119">
        <v>63.85</v>
      </c>
      <c r="I910" s="119">
        <v>2993835</v>
      </c>
      <c r="J910" s="119">
        <v>191454710.55000001</v>
      </c>
      <c r="K910" s="121">
        <v>43172</v>
      </c>
      <c r="L910" s="119">
        <v>13456</v>
      </c>
      <c r="M910" s="119" t="s">
        <v>1442</v>
      </c>
    </row>
    <row r="911" spans="1:13">
      <c r="A911" s="119" t="s">
        <v>2666</v>
      </c>
      <c r="B911" s="119" t="s">
        <v>395</v>
      </c>
      <c r="C911" s="119">
        <v>32.549999999999997</v>
      </c>
      <c r="D911" s="119">
        <v>34.4</v>
      </c>
      <c r="E911" s="119">
        <v>31.35</v>
      </c>
      <c r="F911" s="119">
        <v>32</v>
      </c>
      <c r="G911" s="119">
        <v>31.85</v>
      </c>
      <c r="H911" s="119">
        <v>31.9</v>
      </c>
      <c r="I911" s="119">
        <v>22873</v>
      </c>
      <c r="J911" s="119">
        <v>742127.45</v>
      </c>
      <c r="K911" s="121">
        <v>43172</v>
      </c>
      <c r="L911" s="119">
        <v>158</v>
      </c>
      <c r="M911" s="119" t="s">
        <v>2667</v>
      </c>
    </row>
    <row r="912" spans="1:13">
      <c r="A912" s="119" t="s">
        <v>1443</v>
      </c>
      <c r="B912" s="119" t="s">
        <v>395</v>
      </c>
      <c r="C912" s="119">
        <v>1234.75</v>
      </c>
      <c r="D912" s="119">
        <v>1259.3</v>
      </c>
      <c r="E912" s="119">
        <v>1225.2</v>
      </c>
      <c r="F912" s="119">
        <v>1250.75</v>
      </c>
      <c r="G912" s="119">
        <v>1245</v>
      </c>
      <c r="H912" s="119">
        <v>1228.5</v>
      </c>
      <c r="I912" s="119">
        <v>9091</v>
      </c>
      <c r="J912" s="119">
        <v>11331082.5</v>
      </c>
      <c r="K912" s="121">
        <v>43172</v>
      </c>
      <c r="L912" s="119">
        <v>1039</v>
      </c>
      <c r="M912" s="119" t="s">
        <v>1444</v>
      </c>
    </row>
    <row r="913" spans="1:13">
      <c r="A913" s="119" t="s">
        <v>1445</v>
      </c>
      <c r="B913" s="119" t="s">
        <v>395</v>
      </c>
      <c r="C913" s="119">
        <v>788.9</v>
      </c>
      <c r="D913" s="119">
        <v>798.8</v>
      </c>
      <c r="E913" s="119">
        <v>775.25</v>
      </c>
      <c r="F913" s="119">
        <v>788.45</v>
      </c>
      <c r="G913" s="119">
        <v>792</v>
      </c>
      <c r="H913" s="119">
        <v>789.05</v>
      </c>
      <c r="I913" s="119">
        <v>34070</v>
      </c>
      <c r="J913" s="119">
        <v>26778147.199999999</v>
      </c>
      <c r="K913" s="121">
        <v>43172</v>
      </c>
      <c r="L913" s="119">
        <v>4447</v>
      </c>
      <c r="M913" s="119" t="s">
        <v>2570</v>
      </c>
    </row>
    <row r="914" spans="1:13">
      <c r="A914" s="119" t="s">
        <v>1446</v>
      </c>
      <c r="B914" s="119" t="s">
        <v>395</v>
      </c>
      <c r="C914" s="119">
        <v>159</v>
      </c>
      <c r="D914" s="119">
        <v>160.75</v>
      </c>
      <c r="E914" s="119">
        <v>158</v>
      </c>
      <c r="F914" s="119">
        <v>158.69999999999999</v>
      </c>
      <c r="G914" s="119">
        <v>159</v>
      </c>
      <c r="H914" s="119">
        <v>158.75</v>
      </c>
      <c r="I914" s="119">
        <v>145072</v>
      </c>
      <c r="J914" s="119">
        <v>23101022.350000001</v>
      </c>
      <c r="K914" s="121">
        <v>43172</v>
      </c>
      <c r="L914" s="119">
        <v>1694</v>
      </c>
      <c r="M914" s="119" t="s">
        <v>1447</v>
      </c>
    </row>
    <row r="915" spans="1:13">
      <c r="A915" s="119" t="s">
        <v>1448</v>
      </c>
      <c r="B915" s="119" t="s">
        <v>395</v>
      </c>
      <c r="C915" s="119">
        <v>138.05000000000001</v>
      </c>
      <c r="D915" s="119">
        <v>144</v>
      </c>
      <c r="E915" s="119">
        <v>138.05000000000001</v>
      </c>
      <c r="F915" s="119">
        <v>140.4</v>
      </c>
      <c r="G915" s="119">
        <v>140.5</v>
      </c>
      <c r="H915" s="119">
        <v>138.65</v>
      </c>
      <c r="I915" s="119">
        <v>101435</v>
      </c>
      <c r="J915" s="119">
        <v>14234044.25</v>
      </c>
      <c r="K915" s="121">
        <v>43172</v>
      </c>
      <c r="L915" s="119">
        <v>492</v>
      </c>
      <c r="M915" s="119" t="s">
        <v>1449</v>
      </c>
    </row>
    <row r="916" spans="1:13">
      <c r="A916" s="119" t="s">
        <v>377</v>
      </c>
      <c r="B916" s="119" t="s">
        <v>395</v>
      </c>
      <c r="C916" s="119">
        <v>186.55</v>
      </c>
      <c r="D916" s="119">
        <v>197.9</v>
      </c>
      <c r="E916" s="119">
        <v>185.55</v>
      </c>
      <c r="F916" s="119">
        <v>196.15</v>
      </c>
      <c r="G916" s="119">
        <v>197.6</v>
      </c>
      <c r="H916" s="119">
        <v>184.65</v>
      </c>
      <c r="I916" s="119">
        <v>3664583</v>
      </c>
      <c r="J916" s="119">
        <v>709599102.04999995</v>
      </c>
      <c r="K916" s="121">
        <v>43172</v>
      </c>
      <c r="L916" s="119">
        <v>26889</v>
      </c>
      <c r="M916" s="119" t="s">
        <v>1450</v>
      </c>
    </row>
    <row r="917" spans="1:13">
      <c r="A917" s="119" t="s">
        <v>2509</v>
      </c>
      <c r="B917" s="119" t="s">
        <v>395</v>
      </c>
      <c r="C917" s="119">
        <v>1470</v>
      </c>
      <c r="D917" s="119">
        <v>1579.95</v>
      </c>
      <c r="E917" s="119">
        <v>1470</v>
      </c>
      <c r="F917" s="119">
        <v>1498</v>
      </c>
      <c r="G917" s="119">
        <v>1498</v>
      </c>
      <c r="H917" s="119">
        <v>1500</v>
      </c>
      <c r="I917" s="119">
        <v>89</v>
      </c>
      <c r="J917" s="119">
        <v>136269.45000000001</v>
      </c>
      <c r="K917" s="121">
        <v>43172</v>
      </c>
      <c r="L917" s="119">
        <v>37</v>
      </c>
      <c r="M917" s="119" t="s">
        <v>2910</v>
      </c>
    </row>
    <row r="918" spans="1:13">
      <c r="A918" s="119" t="s">
        <v>1451</v>
      </c>
      <c r="B918" s="119" t="s">
        <v>395</v>
      </c>
      <c r="C918" s="119">
        <v>143.15</v>
      </c>
      <c r="D918" s="119">
        <v>145.05000000000001</v>
      </c>
      <c r="E918" s="119">
        <v>141.85</v>
      </c>
      <c r="F918" s="119">
        <v>142.85</v>
      </c>
      <c r="G918" s="119">
        <v>142.9</v>
      </c>
      <c r="H918" s="119">
        <v>143.4</v>
      </c>
      <c r="I918" s="119">
        <v>178331</v>
      </c>
      <c r="J918" s="119">
        <v>25620869.300000001</v>
      </c>
      <c r="K918" s="121">
        <v>43172</v>
      </c>
      <c r="L918" s="119">
        <v>2696</v>
      </c>
      <c r="M918" s="119" t="s">
        <v>1452</v>
      </c>
    </row>
    <row r="919" spans="1:13">
      <c r="A919" s="119" t="s">
        <v>243</v>
      </c>
      <c r="B919" s="119" t="s">
        <v>395</v>
      </c>
      <c r="C919" s="119">
        <v>124</v>
      </c>
      <c r="D919" s="119">
        <v>126.05</v>
      </c>
      <c r="E919" s="119">
        <v>123.3</v>
      </c>
      <c r="F919" s="119">
        <v>125.1</v>
      </c>
      <c r="G919" s="119">
        <v>125</v>
      </c>
      <c r="H919" s="119">
        <v>123.15</v>
      </c>
      <c r="I919" s="119">
        <v>5778600</v>
      </c>
      <c r="J919" s="119">
        <v>720791601.14999998</v>
      </c>
      <c r="K919" s="121">
        <v>43172</v>
      </c>
      <c r="L919" s="119">
        <v>24095</v>
      </c>
      <c r="M919" s="119" t="s">
        <v>1453</v>
      </c>
    </row>
    <row r="920" spans="1:13">
      <c r="A920" s="119" t="s">
        <v>1454</v>
      </c>
      <c r="B920" s="119" t="s">
        <v>395</v>
      </c>
      <c r="C920" s="119">
        <v>224</v>
      </c>
      <c r="D920" s="119">
        <v>233.5</v>
      </c>
      <c r="E920" s="119">
        <v>222.45</v>
      </c>
      <c r="F920" s="119">
        <v>229.7</v>
      </c>
      <c r="G920" s="119">
        <v>229.9</v>
      </c>
      <c r="H920" s="119">
        <v>222.15</v>
      </c>
      <c r="I920" s="119">
        <v>63818</v>
      </c>
      <c r="J920" s="119">
        <v>14637323.550000001</v>
      </c>
      <c r="K920" s="121">
        <v>43172</v>
      </c>
      <c r="L920" s="119">
        <v>1273</v>
      </c>
      <c r="M920" s="119" t="s">
        <v>1455</v>
      </c>
    </row>
    <row r="921" spans="1:13">
      <c r="A921" s="119" t="s">
        <v>2462</v>
      </c>
      <c r="B921" s="119" t="s">
        <v>395</v>
      </c>
      <c r="C921" s="119">
        <v>1489</v>
      </c>
      <c r="D921" s="119">
        <v>1489</v>
      </c>
      <c r="E921" s="119">
        <v>1422.65</v>
      </c>
      <c r="F921" s="119">
        <v>1436.5</v>
      </c>
      <c r="G921" s="119">
        <v>1430</v>
      </c>
      <c r="H921" s="119">
        <v>1469.6</v>
      </c>
      <c r="I921" s="119">
        <v>135</v>
      </c>
      <c r="J921" s="119">
        <v>196370.3</v>
      </c>
      <c r="K921" s="121">
        <v>43172</v>
      </c>
      <c r="L921" s="119">
        <v>35</v>
      </c>
      <c r="M921" s="119" t="s">
        <v>2463</v>
      </c>
    </row>
    <row r="922" spans="1:13">
      <c r="A922" s="119" t="s">
        <v>386</v>
      </c>
      <c r="B922" s="119" t="s">
        <v>395</v>
      </c>
      <c r="C922" s="119">
        <v>132</v>
      </c>
      <c r="D922" s="119">
        <v>137</v>
      </c>
      <c r="E922" s="119">
        <v>132</v>
      </c>
      <c r="F922" s="119">
        <v>134.75</v>
      </c>
      <c r="G922" s="119">
        <v>135</v>
      </c>
      <c r="H922" s="119">
        <v>133.15</v>
      </c>
      <c r="I922" s="119">
        <v>39693</v>
      </c>
      <c r="J922" s="119">
        <v>5364707.4000000004</v>
      </c>
      <c r="K922" s="121">
        <v>43172</v>
      </c>
      <c r="L922" s="119">
        <v>762</v>
      </c>
      <c r="M922" s="119" t="s">
        <v>1456</v>
      </c>
    </row>
    <row r="923" spans="1:13">
      <c r="A923" s="119" t="s">
        <v>2865</v>
      </c>
      <c r="B923" s="119" t="s">
        <v>395</v>
      </c>
      <c r="C923" s="119">
        <v>42.2</v>
      </c>
      <c r="D923" s="119">
        <v>44.2</v>
      </c>
      <c r="E923" s="119">
        <v>42.2</v>
      </c>
      <c r="F923" s="119">
        <v>43.25</v>
      </c>
      <c r="G923" s="119">
        <v>43.2</v>
      </c>
      <c r="H923" s="119">
        <v>42.65</v>
      </c>
      <c r="I923" s="119">
        <v>29011</v>
      </c>
      <c r="J923" s="119">
        <v>1259418.05</v>
      </c>
      <c r="K923" s="121">
        <v>43172</v>
      </c>
      <c r="L923" s="119">
        <v>288</v>
      </c>
      <c r="M923" s="119" t="s">
        <v>2866</v>
      </c>
    </row>
    <row r="924" spans="1:13">
      <c r="A924" s="119" t="s">
        <v>2425</v>
      </c>
      <c r="B924" s="119" t="s">
        <v>395</v>
      </c>
      <c r="C924" s="119">
        <v>20.85</v>
      </c>
      <c r="D924" s="119">
        <v>20.85</v>
      </c>
      <c r="E924" s="119">
        <v>19.2</v>
      </c>
      <c r="F924" s="119">
        <v>19.350000000000001</v>
      </c>
      <c r="G924" s="119">
        <v>19.399999999999999</v>
      </c>
      <c r="H924" s="119">
        <v>20.85</v>
      </c>
      <c r="I924" s="119">
        <v>100622</v>
      </c>
      <c r="J924" s="119">
        <v>1998652.2</v>
      </c>
      <c r="K924" s="121">
        <v>43172</v>
      </c>
      <c r="L924" s="119">
        <v>825</v>
      </c>
      <c r="M924" s="119" t="s">
        <v>2426</v>
      </c>
    </row>
    <row r="925" spans="1:13">
      <c r="A925" s="119" t="s">
        <v>1457</v>
      </c>
      <c r="B925" s="119" t="s">
        <v>395</v>
      </c>
      <c r="C925" s="119">
        <v>29.5</v>
      </c>
      <c r="D925" s="119">
        <v>30.35</v>
      </c>
      <c r="E925" s="119">
        <v>29.5</v>
      </c>
      <c r="F925" s="119">
        <v>29.75</v>
      </c>
      <c r="G925" s="119">
        <v>29.75</v>
      </c>
      <c r="H925" s="119">
        <v>29.45</v>
      </c>
      <c r="I925" s="119">
        <v>247265</v>
      </c>
      <c r="J925" s="119">
        <v>7394025.4500000002</v>
      </c>
      <c r="K925" s="121">
        <v>43172</v>
      </c>
      <c r="L925" s="119">
        <v>1247</v>
      </c>
      <c r="M925" s="119" t="s">
        <v>1458</v>
      </c>
    </row>
    <row r="926" spans="1:13">
      <c r="A926" s="119" t="s">
        <v>1459</v>
      </c>
      <c r="B926" s="119" t="s">
        <v>395</v>
      </c>
      <c r="C926" s="119">
        <v>84</v>
      </c>
      <c r="D926" s="119">
        <v>84.9</v>
      </c>
      <c r="E926" s="119">
        <v>83.6</v>
      </c>
      <c r="F926" s="119">
        <v>84.2</v>
      </c>
      <c r="G926" s="119">
        <v>84.8</v>
      </c>
      <c r="H926" s="119">
        <v>83.5</v>
      </c>
      <c r="I926" s="119">
        <v>34855</v>
      </c>
      <c r="J926" s="119">
        <v>2927381.2</v>
      </c>
      <c r="K926" s="121">
        <v>43172</v>
      </c>
      <c r="L926" s="119">
        <v>516</v>
      </c>
      <c r="M926" s="119" t="s">
        <v>1460</v>
      </c>
    </row>
    <row r="927" spans="1:13">
      <c r="A927" s="119" t="s">
        <v>2867</v>
      </c>
      <c r="B927" s="119" t="s">
        <v>395</v>
      </c>
      <c r="C927" s="119">
        <v>167</v>
      </c>
      <c r="D927" s="119">
        <v>173.5</v>
      </c>
      <c r="E927" s="119">
        <v>164.15</v>
      </c>
      <c r="F927" s="119">
        <v>167.1</v>
      </c>
      <c r="G927" s="119">
        <v>167.65</v>
      </c>
      <c r="H927" s="119">
        <v>167.25</v>
      </c>
      <c r="I927" s="119">
        <v>390569</v>
      </c>
      <c r="J927" s="119">
        <v>65918965.450000003</v>
      </c>
      <c r="K927" s="121">
        <v>43172</v>
      </c>
      <c r="L927" s="119">
        <v>5403</v>
      </c>
      <c r="M927" s="119" t="s">
        <v>2868</v>
      </c>
    </row>
    <row r="928" spans="1:13">
      <c r="A928" s="119" t="s">
        <v>1461</v>
      </c>
      <c r="B928" s="119" t="s">
        <v>395</v>
      </c>
      <c r="C928" s="119">
        <v>562.79999999999995</v>
      </c>
      <c r="D928" s="119">
        <v>564</v>
      </c>
      <c r="E928" s="119">
        <v>548.1</v>
      </c>
      <c r="F928" s="119">
        <v>562.70000000000005</v>
      </c>
      <c r="G928" s="119">
        <v>561.4</v>
      </c>
      <c r="H928" s="119">
        <v>557.35</v>
      </c>
      <c r="I928" s="119">
        <v>41701</v>
      </c>
      <c r="J928" s="119">
        <v>23224181.75</v>
      </c>
      <c r="K928" s="121">
        <v>43172</v>
      </c>
      <c r="L928" s="119">
        <v>1258</v>
      </c>
      <c r="M928" s="119" t="s">
        <v>2709</v>
      </c>
    </row>
    <row r="929" spans="1:13">
      <c r="A929" s="119" t="s">
        <v>1462</v>
      </c>
      <c r="B929" s="119" t="s">
        <v>395</v>
      </c>
      <c r="C929" s="119">
        <v>7619</v>
      </c>
      <c r="D929" s="119">
        <v>7784</v>
      </c>
      <c r="E929" s="119">
        <v>7615.7</v>
      </c>
      <c r="F929" s="119">
        <v>7700.25</v>
      </c>
      <c r="G929" s="119">
        <v>7690</v>
      </c>
      <c r="H929" s="119">
        <v>7619</v>
      </c>
      <c r="I929" s="119">
        <v>65859</v>
      </c>
      <c r="J929" s="119">
        <v>507857380.25</v>
      </c>
      <c r="K929" s="121">
        <v>43172</v>
      </c>
      <c r="L929" s="119">
        <v>12872</v>
      </c>
      <c r="M929" s="119" t="s">
        <v>1463</v>
      </c>
    </row>
    <row r="930" spans="1:13">
      <c r="A930" s="119" t="s">
        <v>1464</v>
      </c>
      <c r="B930" s="119" t="s">
        <v>395</v>
      </c>
      <c r="C930" s="119">
        <v>53.75</v>
      </c>
      <c r="D930" s="119">
        <v>56.25</v>
      </c>
      <c r="E930" s="119">
        <v>53.1</v>
      </c>
      <c r="F930" s="119">
        <v>55.15</v>
      </c>
      <c r="G930" s="119">
        <v>55.5</v>
      </c>
      <c r="H930" s="119">
        <v>53.8</v>
      </c>
      <c r="I930" s="119">
        <v>2497661</v>
      </c>
      <c r="J930" s="119">
        <v>137792473.84999999</v>
      </c>
      <c r="K930" s="121">
        <v>43172</v>
      </c>
      <c r="L930" s="119">
        <v>10586</v>
      </c>
      <c r="M930" s="119" t="s">
        <v>1465</v>
      </c>
    </row>
    <row r="931" spans="1:13">
      <c r="A931" s="119" t="s">
        <v>1466</v>
      </c>
      <c r="B931" s="119" t="s">
        <v>395</v>
      </c>
      <c r="C931" s="119">
        <v>703.5</v>
      </c>
      <c r="D931" s="119">
        <v>707</v>
      </c>
      <c r="E931" s="119">
        <v>695</v>
      </c>
      <c r="F931" s="119">
        <v>702.15</v>
      </c>
      <c r="G931" s="119">
        <v>695</v>
      </c>
      <c r="H931" s="119">
        <v>705.5</v>
      </c>
      <c r="I931" s="119">
        <v>4505</v>
      </c>
      <c r="J931" s="119">
        <v>3172790.6</v>
      </c>
      <c r="K931" s="121">
        <v>43172</v>
      </c>
      <c r="L931" s="119">
        <v>205</v>
      </c>
      <c r="M931" s="119" t="s">
        <v>1467</v>
      </c>
    </row>
    <row r="932" spans="1:13">
      <c r="A932" s="119" t="s">
        <v>2960</v>
      </c>
      <c r="B932" s="119" t="s">
        <v>395</v>
      </c>
      <c r="C932" s="119">
        <v>242.65</v>
      </c>
      <c r="D932" s="119">
        <v>244.85</v>
      </c>
      <c r="E932" s="119">
        <v>240.3</v>
      </c>
      <c r="F932" s="119">
        <v>243.05</v>
      </c>
      <c r="G932" s="119">
        <v>242.25</v>
      </c>
      <c r="H932" s="119">
        <v>243.45</v>
      </c>
      <c r="I932" s="119">
        <v>67591</v>
      </c>
      <c r="J932" s="119">
        <v>16463015.15</v>
      </c>
      <c r="K932" s="121">
        <v>43172</v>
      </c>
      <c r="L932" s="119">
        <v>3321</v>
      </c>
      <c r="M932" s="119" t="s">
        <v>2963</v>
      </c>
    </row>
    <row r="933" spans="1:13">
      <c r="A933" s="119" t="s">
        <v>3176</v>
      </c>
      <c r="B933" s="119" t="s">
        <v>395</v>
      </c>
      <c r="C933" s="119">
        <v>15.4</v>
      </c>
      <c r="D933" s="119">
        <v>16.05</v>
      </c>
      <c r="E933" s="119">
        <v>15.2</v>
      </c>
      <c r="F933" s="119">
        <v>15.5</v>
      </c>
      <c r="G933" s="119">
        <v>15.5</v>
      </c>
      <c r="H933" s="119">
        <v>15.45</v>
      </c>
      <c r="I933" s="119">
        <v>37310</v>
      </c>
      <c r="J933" s="119">
        <v>579334.5</v>
      </c>
      <c r="K933" s="121">
        <v>43172</v>
      </c>
      <c r="L933" s="119">
        <v>69</v>
      </c>
      <c r="M933" s="119" t="s">
        <v>3177</v>
      </c>
    </row>
    <row r="934" spans="1:13">
      <c r="A934" s="119" t="s">
        <v>1469</v>
      </c>
      <c r="B934" s="119" t="s">
        <v>395</v>
      </c>
      <c r="C934" s="119">
        <v>56</v>
      </c>
      <c r="D934" s="119">
        <v>56.9</v>
      </c>
      <c r="E934" s="119">
        <v>55.4</v>
      </c>
      <c r="F934" s="119">
        <v>55.75</v>
      </c>
      <c r="G934" s="119">
        <v>55.75</v>
      </c>
      <c r="H934" s="119">
        <v>55.45</v>
      </c>
      <c r="I934" s="119">
        <v>430754</v>
      </c>
      <c r="J934" s="119">
        <v>24118367.149999999</v>
      </c>
      <c r="K934" s="121">
        <v>43172</v>
      </c>
      <c r="L934" s="119">
        <v>2404</v>
      </c>
      <c r="M934" s="119" t="s">
        <v>1470</v>
      </c>
    </row>
    <row r="935" spans="1:13">
      <c r="A935" s="119" t="s">
        <v>1471</v>
      </c>
      <c r="B935" s="119" t="s">
        <v>395</v>
      </c>
      <c r="C935" s="119">
        <v>297.5</v>
      </c>
      <c r="D935" s="119">
        <v>299.05</v>
      </c>
      <c r="E935" s="119">
        <v>292.95</v>
      </c>
      <c r="F935" s="119">
        <v>298.7</v>
      </c>
      <c r="G935" s="119">
        <v>298.89999999999998</v>
      </c>
      <c r="H935" s="119">
        <v>293.55</v>
      </c>
      <c r="I935" s="119">
        <v>46106</v>
      </c>
      <c r="J935" s="119">
        <v>13747219</v>
      </c>
      <c r="K935" s="121">
        <v>43172</v>
      </c>
      <c r="L935" s="119">
        <v>1051</v>
      </c>
      <c r="M935" s="119" t="s">
        <v>1472</v>
      </c>
    </row>
    <row r="936" spans="1:13">
      <c r="A936" s="119" t="s">
        <v>120</v>
      </c>
      <c r="B936" s="119" t="s">
        <v>395</v>
      </c>
      <c r="C936" s="119">
        <v>26.6</v>
      </c>
      <c r="D936" s="119">
        <v>27.15</v>
      </c>
      <c r="E936" s="119">
        <v>26.55</v>
      </c>
      <c r="F936" s="119">
        <v>27</v>
      </c>
      <c r="G936" s="119">
        <v>26.95</v>
      </c>
      <c r="H936" s="119">
        <v>26.65</v>
      </c>
      <c r="I936" s="119">
        <v>4271473</v>
      </c>
      <c r="J936" s="119">
        <v>115035943.34999999</v>
      </c>
      <c r="K936" s="121">
        <v>43172</v>
      </c>
      <c r="L936" s="119">
        <v>6566</v>
      </c>
      <c r="M936" s="119" t="s">
        <v>1473</v>
      </c>
    </row>
    <row r="937" spans="1:13">
      <c r="A937" s="119" t="s">
        <v>2821</v>
      </c>
      <c r="B937" s="119" t="s">
        <v>395</v>
      </c>
      <c r="C937" s="119">
        <v>682</v>
      </c>
      <c r="D937" s="119">
        <v>687.75</v>
      </c>
      <c r="E937" s="119">
        <v>682</v>
      </c>
      <c r="F937" s="119">
        <v>686.5</v>
      </c>
      <c r="G937" s="119">
        <v>686.95</v>
      </c>
      <c r="H937" s="119">
        <v>685.2</v>
      </c>
      <c r="I937" s="119">
        <v>7768</v>
      </c>
      <c r="J937" s="119">
        <v>5328639.45</v>
      </c>
      <c r="K937" s="121">
        <v>43172</v>
      </c>
      <c r="L937" s="119">
        <v>608</v>
      </c>
      <c r="M937" s="119" t="s">
        <v>2822</v>
      </c>
    </row>
    <row r="938" spans="1:13">
      <c r="A938" s="119" t="s">
        <v>1474</v>
      </c>
      <c r="B938" s="119" t="s">
        <v>395</v>
      </c>
      <c r="C938" s="119">
        <v>23</v>
      </c>
      <c r="D938" s="119">
        <v>24.9</v>
      </c>
      <c r="E938" s="119">
        <v>22.3</v>
      </c>
      <c r="F938" s="119">
        <v>24.5</v>
      </c>
      <c r="G938" s="119">
        <v>24.5</v>
      </c>
      <c r="H938" s="119">
        <v>23.7</v>
      </c>
      <c r="I938" s="119">
        <v>1674</v>
      </c>
      <c r="J938" s="119">
        <v>40844.949999999997</v>
      </c>
      <c r="K938" s="121">
        <v>43172</v>
      </c>
      <c r="L938" s="119">
        <v>51</v>
      </c>
      <c r="M938" s="119" t="s">
        <v>1475</v>
      </c>
    </row>
    <row r="939" spans="1:13">
      <c r="A939" s="119" t="s">
        <v>2208</v>
      </c>
      <c r="B939" s="119" t="s">
        <v>395</v>
      </c>
      <c r="C939" s="119">
        <v>113.36</v>
      </c>
      <c r="D939" s="119">
        <v>113.51</v>
      </c>
      <c r="E939" s="119">
        <v>112.9</v>
      </c>
      <c r="F939" s="119">
        <v>113.24</v>
      </c>
      <c r="G939" s="119">
        <v>113.24</v>
      </c>
      <c r="H939" s="119">
        <v>112.6</v>
      </c>
      <c r="I939" s="119">
        <v>1346</v>
      </c>
      <c r="J939" s="119">
        <v>152283.16</v>
      </c>
      <c r="K939" s="121">
        <v>43172</v>
      </c>
      <c r="L939" s="119">
        <v>22</v>
      </c>
      <c r="M939" s="119" t="s">
        <v>1035</v>
      </c>
    </row>
    <row r="940" spans="1:13">
      <c r="A940" s="119" t="s">
        <v>1476</v>
      </c>
      <c r="B940" s="119" t="s">
        <v>395</v>
      </c>
      <c r="C940" s="119">
        <v>1075.8900000000001</v>
      </c>
      <c r="D940" s="119">
        <v>1084.9000000000001</v>
      </c>
      <c r="E940" s="119">
        <v>1074.33</v>
      </c>
      <c r="F940" s="119">
        <v>1079.1500000000001</v>
      </c>
      <c r="G940" s="119">
        <v>1078.6500000000001</v>
      </c>
      <c r="H940" s="119">
        <v>1079.8900000000001</v>
      </c>
      <c r="I940" s="119">
        <v>133205</v>
      </c>
      <c r="J940" s="119">
        <v>144061530.78999999</v>
      </c>
      <c r="K940" s="121">
        <v>43172</v>
      </c>
      <c r="L940" s="119">
        <v>866</v>
      </c>
      <c r="M940" s="119" t="s">
        <v>1477</v>
      </c>
    </row>
    <row r="941" spans="1:13">
      <c r="A941" s="119" t="s">
        <v>3358</v>
      </c>
      <c r="B941" s="119" t="s">
        <v>395</v>
      </c>
      <c r="C941" s="119">
        <v>10770</v>
      </c>
      <c r="D941" s="119">
        <v>10770</v>
      </c>
      <c r="E941" s="119">
        <v>10737</v>
      </c>
      <c r="F941" s="119">
        <v>10737</v>
      </c>
      <c r="G941" s="119">
        <v>10737</v>
      </c>
      <c r="H941" s="119">
        <v>10008.219999999999</v>
      </c>
      <c r="I941" s="119">
        <v>2</v>
      </c>
      <c r="J941" s="119">
        <v>21507</v>
      </c>
      <c r="K941" s="121">
        <v>43172</v>
      </c>
      <c r="L941" s="119">
        <v>2</v>
      </c>
      <c r="M941" s="119" t="s">
        <v>3359</v>
      </c>
    </row>
    <row r="942" spans="1:13">
      <c r="A942" s="119" t="s">
        <v>2209</v>
      </c>
      <c r="B942" s="119" t="s">
        <v>395</v>
      </c>
      <c r="C942" s="119">
        <v>106.11</v>
      </c>
      <c r="D942" s="119">
        <v>107.94</v>
      </c>
      <c r="E942" s="119">
        <v>106.11</v>
      </c>
      <c r="F942" s="119">
        <v>107.27</v>
      </c>
      <c r="G942" s="119">
        <v>107.1</v>
      </c>
      <c r="H942" s="119">
        <v>107.19</v>
      </c>
      <c r="I942" s="119">
        <v>21428</v>
      </c>
      <c r="J942" s="119">
        <v>2304689.71</v>
      </c>
      <c r="K942" s="121">
        <v>43172</v>
      </c>
      <c r="L942" s="119">
        <v>1562</v>
      </c>
      <c r="M942" s="119" t="s">
        <v>1088</v>
      </c>
    </row>
    <row r="943" spans="1:13">
      <c r="A943" s="119" t="s">
        <v>1478</v>
      </c>
      <c r="B943" s="119" t="s">
        <v>395</v>
      </c>
      <c r="C943" s="119">
        <v>91</v>
      </c>
      <c r="D943" s="119">
        <v>91.25</v>
      </c>
      <c r="E943" s="119">
        <v>88.4</v>
      </c>
      <c r="F943" s="119">
        <v>89.35</v>
      </c>
      <c r="G943" s="119">
        <v>89.3</v>
      </c>
      <c r="H943" s="119">
        <v>90.05</v>
      </c>
      <c r="I943" s="119">
        <v>541459</v>
      </c>
      <c r="J943" s="119">
        <v>48763806.049999997</v>
      </c>
      <c r="K943" s="121">
        <v>43172</v>
      </c>
      <c r="L943" s="119">
        <v>3535</v>
      </c>
      <c r="M943" s="119" t="s">
        <v>1479</v>
      </c>
    </row>
    <row r="944" spans="1:13">
      <c r="A944" s="119" t="s">
        <v>1480</v>
      </c>
      <c r="B944" s="119" t="s">
        <v>395</v>
      </c>
      <c r="C944" s="119">
        <v>916.1</v>
      </c>
      <c r="D944" s="119">
        <v>926.9</v>
      </c>
      <c r="E944" s="119">
        <v>900</v>
      </c>
      <c r="F944" s="119">
        <v>903.55</v>
      </c>
      <c r="G944" s="119">
        <v>904.1</v>
      </c>
      <c r="H944" s="119">
        <v>910.6</v>
      </c>
      <c r="I944" s="119">
        <v>1223149</v>
      </c>
      <c r="J944" s="119">
        <v>1118491395.55</v>
      </c>
      <c r="K944" s="121">
        <v>43172</v>
      </c>
      <c r="L944" s="119">
        <v>26476</v>
      </c>
      <c r="M944" s="119" t="s">
        <v>1481</v>
      </c>
    </row>
    <row r="945" spans="1:13">
      <c r="A945" s="119" t="s">
        <v>1482</v>
      </c>
      <c r="B945" s="119" t="s">
        <v>395</v>
      </c>
      <c r="C945" s="119">
        <v>19.600000000000001</v>
      </c>
      <c r="D945" s="119">
        <v>20.350000000000001</v>
      </c>
      <c r="E945" s="119">
        <v>19.3</v>
      </c>
      <c r="F945" s="119">
        <v>19.7</v>
      </c>
      <c r="G945" s="119">
        <v>20</v>
      </c>
      <c r="H945" s="119">
        <v>19.55</v>
      </c>
      <c r="I945" s="119">
        <v>1391083</v>
      </c>
      <c r="J945" s="119">
        <v>27470626.899999999</v>
      </c>
      <c r="K945" s="121">
        <v>43172</v>
      </c>
      <c r="L945" s="119">
        <v>2904</v>
      </c>
      <c r="M945" s="119" t="s">
        <v>1483</v>
      </c>
    </row>
    <row r="946" spans="1:13">
      <c r="A946" s="119" t="s">
        <v>1484</v>
      </c>
      <c r="B946" s="119" t="s">
        <v>395</v>
      </c>
      <c r="C946" s="119">
        <v>1654.75</v>
      </c>
      <c r="D946" s="119">
        <v>1718.95</v>
      </c>
      <c r="E946" s="119">
        <v>1645</v>
      </c>
      <c r="F946" s="119">
        <v>1681.75</v>
      </c>
      <c r="G946" s="119">
        <v>1675</v>
      </c>
      <c r="H946" s="119">
        <v>1655.65</v>
      </c>
      <c r="I946" s="119">
        <v>27512</v>
      </c>
      <c r="J946" s="119">
        <v>46330572.399999999</v>
      </c>
      <c r="K946" s="121">
        <v>43172</v>
      </c>
      <c r="L946" s="119">
        <v>2294</v>
      </c>
      <c r="M946" s="119" t="s">
        <v>1485</v>
      </c>
    </row>
    <row r="947" spans="1:13">
      <c r="A947" s="119" t="s">
        <v>1486</v>
      </c>
      <c r="B947" s="119" t="s">
        <v>395</v>
      </c>
      <c r="C947" s="119">
        <v>839</v>
      </c>
      <c r="D947" s="119">
        <v>860</v>
      </c>
      <c r="E947" s="119">
        <v>833.2</v>
      </c>
      <c r="F947" s="119">
        <v>849.9</v>
      </c>
      <c r="G947" s="119">
        <v>850.5</v>
      </c>
      <c r="H947" s="119">
        <v>833.55</v>
      </c>
      <c r="I947" s="119">
        <v>1540</v>
      </c>
      <c r="J947" s="119">
        <v>1307992</v>
      </c>
      <c r="K947" s="121">
        <v>43172</v>
      </c>
      <c r="L947" s="119">
        <v>136</v>
      </c>
      <c r="M947" s="119" t="s">
        <v>1487</v>
      </c>
    </row>
    <row r="948" spans="1:13">
      <c r="A948" s="119" t="s">
        <v>1488</v>
      </c>
      <c r="B948" s="119" t="s">
        <v>395</v>
      </c>
      <c r="C948" s="119">
        <v>111.5</v>
      </c>
      <c r="D948" s="119">
        <v>114.6</v>
      </c>
      <c r="E948" s="119">
        <v>110.8</v>
      </c>
      <c r="F948" s="119">
        <v>113.3</v>
      </c>
      <c r="G948" s="119">
        <v>113.9</v>
      </c>
      <c r="H948" s="119">
        <v>112.05</v>
      </c>
      <c r="I948" s="119">
        <v>106674</v>
      </c>
      <c r="J948" s="119">
        <v>12095953.449999999</v>
      </c>
      <c r="K948" s="121">
        <v>43172</v>
      </c>
      <c r="L948" s="119">
        <v>1444</v>
      </c>
      <c r="M948" s="119" t="s">
        <v>1489</v>
      </c>
    </row>
    <row r="949" spans="1:13">
      <c r="A949" s="119" t="s">
        <v>2869</v>
      </c>
      <c r="B949" s="119" t="s">
        <v>395</v>
      </c>
      <c r="C949" s="119">
        <v>5.2</v>
      </c>
      <c r="D949" s="119">
        <v>5.25</v>
      </c>
      <c r="E949" s="119">
        <v>4.95</v>
      </c>
      <c r="F949" s="119">
        <v>5.15</v>
      </c>
      <c r="G949" s="119">
        <v>5.05</v>
      </c>
      <c r="H949" s="119">
        <v>5</v>
      </c>
      <c r="I949" s="119">
        <v>247369</v>
      </c>
      <c r="J949" s="119">
        <v>1272922.55</v>
      </c>
      <c r="K949" s="121">
        <v>43172</v>
      </c>
      <c r="L949" s="119">
        <v>298</v>
      </c>
      <c r="M949" s="119" t="s">
        <v>2870</v>
      </c>
    </row>
    <row r="950" spans="1:13">
      <c r="A950" s="119" t="s">
        <v>1490</v>
      </c>
      <c r="B950" s="119" t="s">
        <v>395</v>
      </c>
      <c r="C950" s="119">
        <v>98</v>
      </c>
      <c r="D950" s="119">
        <v>101.5</v>
      </c>
      <c r="E950" s="119">
        <v>98</v>
      </c>
      <c r="F950" s="119">
        <v>101.25</v>
      </c>
      <c r="G950" s="119">
        <v>101.3</v>
      </c>
      <c r="H950" s="119">
        <v>98.8</v>
      </c>
      <c r="I950" s="119">
        <v>90704</v>
      </c>
      <c r="J950" s="119">
        <v>9125130</v>
      </c>
      <c r="K950" s="121">
        <v>43172</v>
      </c>
      <c r="L950" s="119">
        <v>1095</v>
      </c>
      <c r="M950" s="119" t="s">
        <v>1491</v>
      </c>
    </row>
    <row r="951" spans="1:13">
      <c r="A951" s="119" t="s">
        <v>3360</v>
      </c>
      <c r="B951" s="119" t="s">
        <v>395</v>
      </c>
      <c r="C951" s="119">
        <v>49</v>
      </c>
      <c r="D951" s="119">
        <v>50.95</v>
      </c>
      <c r="E951" s="119">
        <v>46.75</v>
      </c>
      <c r="F951" s="119">
        <v>47.7</v>
      </c>
      <c r="G951" s="119">
        <v>47.95</v>
      </c>
      <c r="H951" s="119">
        <v>49</v>
      </c>
      <c r="I951" s="119">
        <v>885</v>
      </c>
      <c r="J951" s="119">
        <v>42648</v>
      </c>
      <c r="K951" s="121">
        <v>43172</v>
      </c>
      <c r="L951" s="119">
        <v>32</v>
      </c>
      <c r="M951" s="119" t="s">
        <v>3361</v>
      </c>
    </row>
    <row r="952" spans="1:13">
      <c r="A952" s="119" t="s">
        <v>2218</v>
      </c>
      <c r="B952" s="119" t="s">
        <v>395</v>
      </c>
      <c r="C952" s="119">
        <v>97.5</v>
      </c>
      <c r="D952" s="119">
        <v>97.5</v>
      </c>
      <c r="E952" s="119">
        <v>96</v>
      </c>
      <c r="F952" s="119">
        <v>96.45</v>
      </c>
      <c r="G952" s="119">
        <v>96.4</v>
      </c>
      <c r="H952" s="119">
        <v>96.95</v>
      </c>
      <c r="I952" s="119">
        <v>260024</v>
      </c>
      <c r="J952" s="119">
        <v>25104733.649999999</v>
      </c>
      <c r="K952" s="121">
        <v>43172</v>
      </c>
      <c r="L952" s="119">
        <v>1958</v>
      </c>
      <c r="M952" s="119" t="s">
        <v>1468</v>
      </c>
    </row>
    <row r="953" spans="1:13">
      <c r="A953" s="119" t="s">
        <v>121</v>
      </c>
      <c r="B953" s="119" t="s">
        <v>395</v>
      </c>
      <c r="C953" s="119">
        <v>123.05</v>
      </c>
      <c r="D953" s="119">
        <v>124.85</v>
      </c>
      <c r="E953" s="119">
        <v>122.55</v>
      </c>
      <c r="F953" s="119">
        <v>124.2</v>
      </c>
      <c r="G953" s="119">
        <v>124.5</v>
      </c>
      <c r="H953" s="119">
        <v>123.75</v>
      </c>
      <c r="I953" s="119">
        <v>2637163</v>
      </c>
      <c r="J953" s="119">
        <v>327028721.80000001</v>
      </c>
      <c r="K953" s="121">
        <v>43172</v>
      </c>
      <c r="L953" s="119">
        <v>16817</v>
      </c>
      <c r="M953" s="119" t="s">
        <v>1492</v>
      </c>
    </row>
    <row r="954" spans="1:13">
      <c r="A954" s="119" t="s">
        <v>1493</v>
      </c>
      <c r="B954" s="119" t="s">
        <v>395</v>
      </c>
      <c r="C954" s="119">
        <v>193.7</v>
      </c>
      <c r="D954" s="119">
        <v>198.5</v>
      </c>
      <c r="E954" s="119">
        <v>191.05</v>
      </c>
      <c r="F954" s="119">
        <v>195.2</v>
      </c>
      <c r="G954" s="119">
        <v>195.45</v>
      </c>
      <c r="H954" s="119">
        <v>192.9</v>
      </c>
      <c r="I954" s="119">
        <v>854947</v>
      </c>
      <c r="J954" s="119">
        <v>167249683.80000001</v>
      </c>
      <c r="K954" s="121">
        <v>43172</v>
      </c>
      <c r="L954" s="119">
        <v>10479</v>
      </c>
      <c r="M954" s="119" t="s">
        <v>1494</v>
      </c>
    </row>
    <row r="955" spans="1:13">
      <c r="A955" s="119" t="s">
        <v>2871</v>
      </c>
      <c r="B955" s="119" t="s">
        <v>395</v>
      </c>
      <c r="C955" s="119">
        <v>12.65</v>
      </c>
      <c r="D955" s="119">
        <v>12.85</v>
      </c>
      <c r="E955" s="119">
        <v>12.55</v>
      </c>
      <c r="F955" s="119">
        <v>12.65</v>
      </c>
      <c r="G955" s="119">
        <v>12.75</v>
      </c>
      <c r="H955" s="119">
        <v>12.5</v>
      </c>
      <c r="I955" s="119">
        <v>44613</v>
      </c>
      <c r="J955" s="119">
        <v>567179.1</v>
      </c>
      <c r="K955" s="121">
        <v>43172</v>
      </c>
      <c r="L955" s="119">
        <v>172</v>
      </c>
      <c r="M955" s="119" t="s">
        <v>2872</v>
      </c>
    </row>
    <row r="956" spans="1:13">
      <c r="A956" s="119" t="s">
        <v>2451</v>
      </c>
      <c r="B956" s="119" t="s">
        <v>395</v>
      </c>
      <c r="C956" s="119">
        <v>404.4</v>
      </c>
      <c r="D956" s="119">
        <v>439.9</v>
      </c>
      <c r="E956" s="119">
        <v>402.85</v>
      </c>
      <c r="F956" s="119">
        <v>434.1</v>
      </c>
      <c r="G956" s="119">
        <v>439.9</v>
      </c>
      <c r="H956" s="119">
        <v>403.65</v>
      </c>
      <c r="I956" s="119">
        <v>33967</v>
      </c>
      <c r="J956" s="119">
        <v>14549258.25</v>
      </c>
      <c r="K956" s="121">
        <v>43172</v>
      </c>
      <c r="L956" s="119">
        <v>1957</v>
      </c>
      <c r="M956" s="119" t="s">
        <v>2452</v>
      </c>
    </row>
    <row r="957" spans="1:13">
      <c r="A957" s="119" t="s">
        <v>1495</v>
      </c>
      <c r="B957" s="119" t="s">
        <v>395</v>
      </c>
      <c r="C957" s="119">
        <v>156</v>
      </c>
      <c r="D957" s="119">
        <v>160</v>
      </c>
      <c r="E957" s="119">
        <v>155.65</v>
      </c>
      <c r="F957" s="119">
        <v>156.65</v>
      </c>
      <c r="G957" s="119">
        <v>156.65</v>
      </c>
      <c r="H957" s="119">
        <v>156.05000000000001</v>
      </c>
      <c r="I957" s="119">
        <v>86623</v>
      </c>
      <c r="J957" s="119">
        <v>13660504.25</v>
      </c>
      <c r="K957" s="121">
        <v>43172</v>
      </c>
      <c r="L957" s="119">
        <v>837</v>
      </c>
      <c r="M957" s="119" t="s">
        <v>1496</v>
      </c>
    </row>
    <row r="958" spans="1:13">
      <c r="A958" s="119" t="s">
        <v>2567</v>
      </c>
      <c r="B958" s="119" t="s">
        <v>395</v>
      </c>
      <c r="C958" s="119">
        <v>1100</v>
      </c>
      <c r="D958" s="119">
        <v>1110.05</v>
      </c>
      <c r="E958" s="119">
        <v>1099.8</v>
      </c>
      <c r="F958" s="119">
        <v>1100</v>
      </c>
      <c r="G958" s="119">
        <v>1100</v>
      </c>
      <c r="H958" s="119">
        <v>1090</v>
      </c>
      <c r="I958" s="119">
        <v>219</v>
      </c>
      <c r="J958" s="119">
        <v>241192.05</v>
      </c>
      <c r="K958" s="121">
        <v>43172</v>
      </c>
      <c r="L958" s="119">
        <v>27</v>
      </c>
      <c r="M958" s="119" t="s">
        <v>2568</v>
      </c>
    </row>
    <row r="959" spans="1:13">
      <c r="A959" s="119" t="s">
        <v>3178</v>
      </c>
      <c r="B959" s="119" t="s">
        <v>395</v>
      </c>
      <c r="C959" s="119">
        <v>3.5</v>
      </c>
      <c r="D959" s="119">
        <v>3.65</v>
      </c>
      <c r="E959" s="119">
        <v>3.5</v>
      </c>
      <c r="F959" s="119">
        <v>3.55</v>
      </c>
      <c r="G959" s="119">
        <v>3.55</v>
      </c>
      <c r="H959" s="119">
        <v>3.5</v>
      </c>
      <c r="I959" s="119">
        <v>12325</v>
      </c>
      <c r="J959" s="119">
        <v>43798.95</v>
      </c>
      <c r="K959" s="121">
        <v>43172</v>
      </c>
      <c r="L959" s="119">
        <v>30</v>
      </c>
      <c r="M959" s="119" t="s">
        <v>3179</v>
      </c>
    </row>
    <row r="960" spans="1:13">
      <c r="A960" s="119" t="s">
        <v>122</v>
      </c>
      <c r="B960" s="119" t="s">
        <v>395</v>
      </c>
      <c r="C960" s="119">
        <v>169.4</v>
      </c>
      <c r="D960" s="119">
        <v>170.75</v>
      </c>
      <c r="E960" s="119">
        <v>167.3</v>
      </c>
      <c r="F960" s="119">
        <v>169.4</v>
      </c>
      <c r="G960" s="119">
        <v>169</v>
      </c>
      <c r="H960" s="119">
        <v>171.15</v>
      </c>
      <c r="I960" s="119">
        <v>3126930</v>
      </c>
      <c r="J960" s="119">
        <v>528978932.19999999</v>
      </c>
      <c r="K960" s="121">
        <v>43172</v>
      </c>
      <c r="L960" s="119">
        <v>27486</v>
      </c>
      <c r="M960" s="119" t="s">
        <v>1497</v>
      </c>
    </row>
    <row r="961" spans="1:13">
      <c r="A961" s="119" t="s">
        <v>1498</v>
      </c>
      <c r="B961" s="119" t="s">
        <v>395</v>
      </c>
      <c r="C961" s="119">
        <v>430.4</v>
      </c>
      <c r="D961" s="119">
        <v>438.7</v>
      </c>
      <c r="E961" s="119">
        <v>414.5</v>
      </c>
      <c r="F961" s="119">
        <v>425.6</v>
      </c>
      <c r="G961" s="119">
        <v>429</v>
      </c>
      <c r="H961" s="119">
        <v>428.95</v>
      </c>
      <c r="I961" s="119">
        <v>21405</v>
      </c>
      <c r="J961" s="119">
        <v>9196793.0500000007</v>
      </c>
      <c r="K961" s="121">
        <v>43172</v>
      </c>
      <c r="L961" s="119">
        <v>1924</v>
      </c>
      <c r="M961" s="119" t="s">
        <v>1499</v>
      </c>
    </row>
    <row r="962" spans="1:13">
      <c r="A962" s="119" t="s">
        <v>2749</v>
      </c>
      <c r="B962" s="119" t="s">
        <v>395</v>
      </c>
      <c r="C962" s="119">
        <v>1</v>
      </c>
      <c r="D962" s="119">
        <v>1</v>
      </c>
      <c r="E962" s="119">
        <v>0.95</v>
      </c>
      <c r="F962" s="119">
        <v>1</v>
      </c>
      <c r="G962" s="119">
        <v>1</v>
      </c>
      <c r="H962" s="119">
        <v>0.95</v>
      </c>
      <c r="I962" s="119">
        <v>174197</v>
      </c>
      <c r="J962" s="119">
        <v>174196.9</v>
      </c>
      <c r="K962" s="121">
        <v>43172</v>
      </c>
      <c r="L962" s="119">
        <v>49</v>
      </c>
      <c r="M962" s="119" t="s">
        <v>2750</v>
      </c>
    </row>
    <row r="963" spans="1:13">
      <c r="A963" s="119" t="s">
        <v>2690</v>
      </c>
      <c r="B963" s="119" t="s">
        <v>395</v>
      </c>
      <c r="C963" s="119">
        <v>47.77</v>
      </c>
      <c r="D963" s="119">
        <v>48.04</v>
      </c>
      <c r="E963" s="119">
        <v>47.77</v>
      </c>
      <c r="F963" s="119">
        <v>47.95</v>
      </c>
      <c r="G963" s="119">
        <v>47.95</v>
      </c>
      <c r="H963" s="119">
        <v>48</v>
      </c>
      <c r="I963" s="119">
        <v>2343</v>
      </c>
      <c r="J963" s="119">
        <v>111958.02</v>
      </c>
      <c r="K963" s="121">
        <v>43172</v>
      </c>
      <c r="L963" s="119">
        <v>8</v>
      </c>
      <c r="M963" s="119" t="s">
        <v>2691</v>
      </c>
    </row>
    <row r="964" spans="1:13">
      <c r="A964" s="119" t="s">
        <v>1500</v>
      </c>
      <c r="B964" s="119" t="s">
        <v>395</v>
      </c>
      <c r="C964" s="119">
        <v>535</v>
      </c>
      <c r="D964" s="119">
        <v>561.4</v>
      </c>
      <c r="E964" s="119">
        <v>532</v>
      </c>
      <c r="F964" s="119">
        <v>556.95000000000005</v>
      </c>
      <c r="G964" s="119">
        <v>556.9</v>
      </c>
      <c r="H964" s="119">
        <v>532</v>
      </c>
      <c r="I964" s="119">
        <v>1111325</v>
      </c>
      <c r="J964" s="119">
        <v>613545191.45000005</v>
      </c>
      <c r="K964" s="121">
        <v>43172</v>
      </c>
      <c r="L964" s="119">
        <v>29056</v>
      </c>
      <c r="M964" s="119" t="s">
        <v>1501</v>
      </c>
    </row>
    <row r="965" spans="1:13">
      <c r="A965" s="119" t="s">
        <v>1502</v>
      </c>
      <c r="B965" s="119" t="s">
        <v>395</v>
      </c>
      <c r="C965" s="119">
        <v>1088.95</v>
      </c>
      <c r="D965" s="119">
        <v>1099.8499999999999</v>
      </c>
      <c r="E965" s="119">
        <v>1070.5</v>
      </c>
      <c r="F965" s="119">
        <v>1081.55</v>
      </c>
      <c r="G965" s="119">
        <v>1070.5</v>
      </c>
      <c r="H965" s="119">
        <v>1080.9000000000001</v>
      </c>
      <c r="I965" s="119">
        <v>3913</v>
      </c>
      <c r="J965" s="119">
        <v>4261740.3</v>
      </c>
      <c r="K965" s="121">
        <v>43172</v>
      </c>
      <c r="L965" s="119">
        <v>520</v>
      </c>
      <c r="M965" s="119" t="s">
        <v>1503</v>
      </c>
    </row>
    <row r="966" spans="1:13">
      <c r="A966" s="119" t="s">
        <v>1504</v>
      </c>
      <c r="B966" s="119" t="s">
        <v>395</v>
      </c>
      <c r="C966" s="119">
        <v>1290</v>
      </c>
      <c r="D966" s="119">
        <v>1316.65</v>
      </c>
      <c r="E966" s="119">
        <v>1290</v>
      </c>
      <c r="F966" s="119">
        <v>1298.25</v>
      </c>
      <c r="G966" s="119">
        <v>1297</v>
      </c>
      <c r="H966" s="119">
        <v>1299.7</v>
      </c>
      <c r="I966" s="119">
        <v>24077</v>
      </c>
      <c r="J966" s="119">
        <v>31305675.949999999</v>
      </c>
      <c r="K966" s="121">
        <v>43172</v>
      </c>
      <c r="L966" s="119">
        <v>580</v>
      </c>
      <c r="M966" s="119" t="s">
        <v>1505</v>
      </c>
    </row>
    <row r="967" spans="1:13">
      <c r="A967" s="119" t="s">
        <v>123</v>
      </c>
      <c r="B967" s="119" t="s">
        <v>395</v>
      </c>
      <c r="C967" s="119">
        <v>3935</v>
      </c>
      <c r="D967" s="119">
        <v>3946</v>
      </c>
      <c r="E967" s="119">
        <v>3896.3</v>
      </c>
      <c r="F967" s="119">
        <v>3932.1</v>
      </c>
      <c r="G967" s="119">
        <v>3921</v>
      </c>
      <c r="H967" s="119">
        <v>3934.35</v>
      </c>
      <c r="I967" s="119">
        <v>6765</v>
      </c>
      <c r="J967" s="119">
        <v>26540967.899999999</v>
      </c>
      <c r="K967" s="121">
        <v>43172</v>
      </c>
      <c r="L967" s="119">
        <v>1284</v>
      </c>
      <c r="M967" s="119" t="s">
        <v>1506</v>
      </c>
    </row>
    <row r="968" spans="1:13">
      <c r="A968" s="119" t="s">
        <v>207</v>
      </c>
      <c r="B968" s="119" t="s">
        <v>395</v>
      </c>
      <c r="C968" s="119">
        <v>326.5</v>
      </c>
      <c r="D968" s="119">
        <v>330.7</v>
      </c>
      <c r="E968" s="119">
        <v>323.39999999999998</v>
      </c>
      <c r="F968" s="119">
        <v>327.2</v>
      </c>
      <c r="G968" s="119">
        <v>326.5</v>
      </c>
      <c r="H968" s="119">
        <v>326.7</v>
      </c>
      <c r="I968" s="119">
        <v>416802</v>
      </c>
      <c r="J968" s="119">
        <v>136463917.34999999</v>
      </c>
      <c r="K968" s="121">
        <v>43172</v>
      </c>
      <c r="L968" s="119">
        <v>12216</v>
      </c>
      <c r="M968" s="119" t="s">
        <v>1507</v>
      </c>
    </row>
    <row r="969" spans="1:13">
      <c r="A969" s="119" t="s">
        <v>2427</v>
      </c>
      <c r="B969" s="119" t="s">
        <v>395</v>
      </c>
      <c r="C969" s="119">
        <v>37.1</v>
      </c>
      <c r="D969" s="119">
        <v>39.25</v>
      </c>
      <c r="E969" s="119">
        <v>36.85</v>
      </c>
      <c r="F969" s="119">
        <v>38.25</v>
      </c>
      <c r="G969" s="119">
        <v>38.4</v>
      </c>
      <c r="H969" s="119">
        <v>37.35</v>
      </c>
      <c r="I969" s="119">
        <v>45308</v>
      </c>
      <c r="J969" s="119">
        <v>1707357.4</v>
      </c>
      <c r="K969" s="121">
        <v>43172</v>
      </c>
      <c r="L969" s="119">
        <v>312</v>
      </c>
      <c r="M969" s="119" t="s">
        <v>2428</v>
      </c>
    </row>
    <row r="970" spans="1:13">
      <c r="A970" s="119" t="s">
        <v>3180</v>
      </c>
      <c r="B970" s="119" t="s">
        <v>395</v>
      </c>
      <c r="C970" s="119">
        <v>3.45</v>
      </c>
      <c r="D970" s="119">
        <v>3.55</v>
      </c>
      <c r="E970" s="119">
        <v>3.35</v>
      </c>
      <c r="F970" s="119">
        <v>3.35</v>
      </c>
      <c r="G970" s="119">
        <v>3.35</v>
      </c>
      <c r="H970" s="119">
        <v>3.5</v>
      </c>
      <c r="I970" s="119">
        <v>59598</v>
      </c>
      <c r="J970" s="119">
        <v>200710.85</v>
      </c>
      <c r="K970" s="121">
        <v>43172</v>
      </c>
      <c r="L970" s="119">
        <v>58</v>
      </c>
      <c r="M970" s="119" t="s">
        <v>3181</v>
      </c>
    </row>
    <row r="971" spans="1:13">
      <c r="A971" s="119" t="s">
        <v>1508</v>
      </c>
      <c r="B971" s="119" t="s">
        <v>395</v>
      </c>
      <c r="C971" s="119">
        <v>227.25</v>
      </c>
      <c r="D971" s="119">
        <v>229.3</v>
      </c>
      <c r="E971" s="119">
        <v>225.8</v>
      </c>
      <c r="F971" s="119">
        <v>226.65</v>
      </c>
      <c r="G971" s="119">
        <v>227.2</v>
      </c>
      <c r="H971" s="119">
        <v>227.25</v>
      </c>
      <c r="I971" s="119">
        <v>199050</v>
      </c>
      <c r="J971" s="119">
        <v>45254116.649999999</v>
      </c>
      <c r="K971" s="121">
        <v>43172</v>
      </c>
      <c r="L971" s="119">
        <v>2354</v>
      </c>
      <c r="M971" s="119" t="s">
        <v>1509</v>
      </c>
    </row>
    <row r="972" spans="1:13">
      <c r="A972" s="119" t="s">
        <v>2544</v>
      </c>
      <c r="B972" s="119" t="s">
        <v>395</v>
      </c>
      <c r="C972" s="119">
        <v>28.85</v>
      </c>
      <c r="D972" s="119">
        <v>30.25</v>
      </c>
      <c r="E972" s="119">
        <v>27.45</v>
      </c>
      <c r="F972" s="119">
        <v>28.45</v>
      </c>
      <c r="G972" s="119">
        <v>28.7</v>
      </c>
      <c r="H972" s="119">
        <v>28.85</v>
      </c>
      <c r="I972" s="119">
        <v>414802</v>
      </c>
      <c r="J972" s="119">
        <v>11862056.050000001</v>
      </c>
      <c r="K972" s="121">
        <v>43172</v>
      </c>
      <c r="L972" s="119">
        <v>2285</v>
      </c>
      <c r="M972" s="119" t="s">
        <v>2545</v>
      </c>
    </row>
    <row r="973" spans="1:13">
      <c r="A973" s="119" t="s">
        <v>1510</v>
      </c>
      <c r="B973" s="119" t="s">
        <v>395</v>
      </c>
      <c r="C973" s="119">
        <v>51.15</v>
      </c>
      <c r="D973" s="119">
        <v>53</v>
      </c>
      <c r="E973" s="119">
        <v>51.15</v>
      </c>
      <c r="F973" s="119">
        <v>52</v>
      </c>
      <c r="G973" s="119">
        <v>52</v>
      </c>
      <c r="H973" s="119">
        <v>51.6</v>
      </c>
      <c r="I973" s="119">
        <v>178042</v>
      </c>
      <c r="J973" s="119">
        <v>9297570.9000000004</v>
      </c>
      <c r="K973" s="121">
        <v>43172</v>
      </c>
      <c r="L973" s="119">
        <v>1407</v>
      </c>
      <c r="M973" s="119" t="s">
        <v>1511</v>
      </c>
    </row>
    <row r="974" spans="1:13">
      <c r="A974" s="119" t="s">
        <v>3182</v>
      </c>
      <c r="B974" s="119" t="s">
        <v>395</v>
      </c>
      <c r="C974" s="119">
        <v>21.8</v>
      </c>
      <c r="D974" s="119">
        <v>23.1</v>
      </c>
      <c r="E974" s="119">
        <v>21.75</v>
      </c>
      <c r="F974" s="119">
        <v>22.1</v>
      </c>
      <c r="G974" s="119">
        <v>21.8</v>
      </c>
      <c r="H974" s="119">
        <v>22</v>
      </c>
      <c r="I974" s="119">
        <v>2647</v>
      </c>
      <c r="J974" s="119">
        <v>58549.599999999999</v>
      </c>
      <c r="K974" s="121">
        <v>43172</v>
      </c>
      <c r="L974" s="119">
        <v>32</v>
      </c>
      <c r="M974" s="119" t="s">
        <v>3183</v>
      </c>
    </row>
    <row r="975" spans="1:13">
      <c r="A975" s="119" t="s">
        <v>124</v>
      </c>
      <c r="B975" s="119" t="s">
        <v>395</v>
      </c>
      <c r="C975" s="119">
        <v>182.4</v>
      </c>
      <c r="D975" s="119">
        <v>184.2</v>
      </c>
      <c r="E975" s="119">
        <v>181.55</v>
      </c>
      <c r="F975" s="119">
        <v>183.6</v>
      </c>
      <c r="G975" s="119">
        <v>183.6</v>
      </c>
      <c r="H975" s="119">
        <v>183.85</v>
      </c>
      <c r="I975" s="119">
        <v>2457755</v>
      </c>
      <c r="J975" s="119">
        <v>449775321.94999999</v>
      </c>
      <c r="K975" s="121">
        <v>43172</v>
      </c>
      <c r="L975" s="119">
        <v>25292</v>
      </c>
      <c r="M975" s="119" t="s">
        <v>1512</v>
      </c>
    </row>
    <row r="976" spans="1:13">
      <c r="A976" s="119" t="s">
        <v>1513</v>
      </c>
      <c r="B976" s="119" t="s">
        <v>395</v>
      </c>
      <c r="C976" s="119">
        <v>44.9</v>
      </c>
      <c r="D976" s="119">
        <v>45.95</v>
      </c>
      <c r="E976" s="119">
        <v>44.1</v>
      </c>
      <c r="F976" s="119">
        <v>44.65</v>
      </c>
      <c r="G976" s="119">
        <v>44.65</v>
      </c>
      <c r="H976" s="119">
        <v>45.1</v>
      </c>
      <c r="I976" s="119">
        <v>269254</v>
      </c>
      <c r="J976" s="119">
        <v>12168977.4</v>
      </c>
      <c r="K976" s="121">
        <v>43172</v>
      </c>
      <c r="L976" s="119">
        <v>2233</v>
      </c>
      <c r="M976" s="119" t="s">
        <v>1514</v>
      </c>
    </row>
    <row r="977" spans="1:13">
      <c r="A977" s="119" t="s">
        <v>2510</v>
      </c>
      <c r="B977" s="119" t="s">
        <v>395</v>
      </c>
      <c r="C977" s="119">
        <v>95.7</v>
      </c>
      <c r="D977" s="119">
        <v>98.8</v>
      </c>
      <c r="E977" s="119">
        <v>94.25</v>
      </c>
      <c r="F977" s="119">
        <v>95.8</v>
      </c>
      <c r="G977" s="119">
        <v>95.6</v>
      </c>
      <c r="H977" s="119">
        <v>96.8</v>
      </c>
      <c r="I977" s="119">
        <v>22515</v>
      </c>
      <c r="J977" s="119">
        <v>2158512.1</v>
      </c>
      <c r="K977" s="121">
        <v>43172</v>
      </c>
      <c r="L977" s="119">
        <v>381</v>
      </c>
      <c r="M977" s="119" t="s">
        <v>2511</v>
      </c>
    </row>
    <row r="978" spans="1:13">
      <c r="A978" s="119" t="s">
        <v>3184</v>
      </c>
      <c r="B978" s="119" t="s">
        <v>395</v>
      </c>
      <c r="C978" s="119">
        <v>8.1999999999999993</v>
      </c>
      <c r="D978" s="119">
        <v>8.4499999999999993</v>
      </c>
      <c r="E978" s="119">
        <v>8.0500000000000007</v>
      </c>
      <c r="F978" s="119">
        <v>8.4499999999999993</v>
      </c>
      <c r="G978" s="119">
        <v>8.4499999999999993</v>
      </c>
      <c r="H978" s="119">
        <v>8.0500000000000007</v>
      </c>
      <c r="I978" s="119">
        <v>193958</v>
      </c>
      <c r="J978" s="119">
        <v>1626868.8</v>
      </c>
      <c r="K978" s="121">
        <v>43172</v>
      </c>
      <c r="L978" s="119">
        <v>311</v>
      </c>
      <c r="M978" s="119" t="s">
        <v>3185</v>
      </c>
    </row>
    <row r="979" spans="1:13">
      <c r="A979" s="119" t="s">
        <v>1515</v>
      </c>
      <c r="B979" s="119" t="s">
        <v>395</v>
      </c>
      <c r="C979" s="119">
        <v>155</v>
      </c>
      <c r="D979" s="119">
        <v>164.9</v>
      </c>
      <c r="E979" s="119">
        <v>153.19999999999999</v>
      </c>
      <c r="F979" s="119">
        <v>160.25</v>
      </c>
      <c r="G979" s="119">
        <v>159.1</v>
      </c>
      <c r="H979" s="119">
        <v>156.25</v>
      </c>
      <c r="I979" s="119">
        <v>27332</v>
      </c>
      <c r="J979" s="119">
        <v>4297992.5</v>
      </c>
      <c r="K979" s="121">
        <v>43172</v>
      </c>
      <c r="L979" s="119">
        <v>540</v>
      </c>
      <c r="M979" s="119" t="s">
        <v>1516</v>
      </c>
    </row>
    <row r="980" spans="1:13">
      <c r="A980" s="119" t="s">
        <v>1517</v>
      </c>
      <c r="B980" s="119" t="s">
        <v>395</v>
      </c>
      <c r="C980" s="119">
        <v>55.4</v>
      </c>
      <c r="D980" s="119">
        <v>56.85</v>
      </c>
      <c r="E980" s="119">
        <v>55.15</v>
      </c>
      <c r="F980" s="119">
        <v>55.65</v>
      </c>
      <c r="G980" s="119">
        <v>55.65</v>
      </c>
      <c r="H980" s="119">
        <v>55.5</v>
      </c>
      <c r="I980" s="119">
        <v>150974</v>
      </c>
      <c r="J980" s="119">
        <v>8425134.1999999993</v>
      </c>
      <c r="K980" s="121">
        <v>43172</v>
      </c>
      <c r="L980" s="119">
        <v>1441</v>
      </c>
      <c r="M980" s="119" t="s">
        <v>1518</v>
      </c>
    </row>
    <row r="981" spans="1:13">
      <c r="A981" s="119" t="s">
        <v>1519</v>
      </c>
      <c r="B981" s="119" t="s">
        <v>395</v>
      </c>
      <c r="C981" s="119">
        <v>40.25</v>
      </c>
      <c r="D981" s="119">
        <v>40.450000000000003</v>
      </c>
      <c r="E981" s="119">
        <v>37.700000000000003</v>
      </c>
      <c r="F981" s="119">
        <v>39.5</v>
      </c>
      <c r="G981" s="119">
        <v>39.950000000000003</v>
      </c>
      <c r="H981" s="119">
        <v>38.85</v>
      </c>
      <c r="I981" s="119">
        <v>42371</v>
      </c>
      <c r="J981" s="119">
        <v>1644150</v>
      </c>
      <c r="K981" s="121">
        <v>43172</v>
      </c>
      <c r="L981" s="119">
        <v>208</v>
      </c>
      <c r="M981" s="119" t="s">
        <v>1520</v>
      </c>
    </row>
    <row r="982" spans="1:13">
      <c r="A982" s="119" t="s">
        <v>3186</v>
      </c>
      <c r="B982" s="119" t="s">
        <v>395</v>
      </c>
      <c r="C982" s="119">
        <v>12.55</v>
      </c>
      <c r="D982" s="119">
        <v>13.1</v>
      </c>
      <c r="E982" s="119">
        <v>12.2</v>
      </c>
      <c r="F982" s="119">
        <v>12.85</v>
      </c>
      <c r="G982" s="119">
        <v>12.8</v>
      </c>
      <c r="H982" s="119">
        <v>12.55</v>
      </c>
      <c r="I982" s="119">
        <v>9665</v>
      </c>
      <c r="J982" s="119">
        <v>120706.65</v>
      </c>
      <c r="K982" s="121">
        <v>43172</v>
      </c>
      <c r="L982" s="119">
        <v>53</v>
      </c>
      <c r="M982" s="119" t="s">
        <v>3187</v>
      </c>
    </row>
    <row r="983" spans="1:13">
      <c r="A983" s="119" t="s">
        <v>125</v>
      </c>
      <c r="B983" s="119" t="s">
        <v>395</v>
      </c>
      <c r="C983" s="119">
        <v>88.25</v>
      </c>
      <c r="D983" s="119">
        <v>100.55</v>
      </c>
      <c r="E983" s="119">
        <v>88</v>
      </c>
      <c r="F983" s="119">
        <v>95.5</v>
      </c>
      <c r="G983" s="119">
        <v>95.05</v>
      </c>
      <c r="H983" s="119">
        <v>89.35</v>
      </c>
      <c r="I983" s="119">
        <v>16185763</v>
      </c>
      <c r="J983" s="119">
        <v>1550918747.2</v>
      </c>
      <c r="K983" s="121">
        <v>43172</v>
      </c>
      <c r="L983" s="119">
        <v>48436</v>
      </c>
      <c r="M983" s="119" t="s">
        <v>1521</v>
      </c>
    </row>
    <row r="984" spans="1:13">
      <c r="A984" s="119" t="s">
        <v>1522</v>
      </c>
      <c r="B984" s="119" t="s">
        <v>395</v>
      </c>
      <c r="C984" s="119">
        <v>258</v>
      </c>
      <c r="D984" s="119">
        <v>267.10000000000002</v>
      </c>
      <c r="E984" s="119">
        <v>256</v>
      </c>
      <c r="F984" s="119">
        <v>262.95</v>
      </c>
      <c r="G984" s="119">
        <v>264.5</v>
      </c>
      <c r="H984" s="119">
        <v>259.14999999999998</v>
      </c>
      <c r="I984" s="119">
        <v>12084</v>
      </c>
      <c r="J984" s="119">
        <v>3166211.35</v>
      </c>
      <c r="K984" s="121">
        <v>43172</v>
      </c>
      <c r="L984" s="119">
        <v>1612</v>
      </c>
      <c r="M984" s="119" t="s">
        <v>1523</v>
      </c>
    </row>
    <row r="985" spans="1:13">
      <c r="A985" s="119" t="s">
        <v>321</v>
      </c>
      <c r="B985" s="119" t="s">
        <v>395</v>
      </c>
      <c r="C985" s="119">
        <v>147.9</v>
      </c>
      <c r="D985" s="119">
        <v>147.9</v>
      </c>
      <c r="E985" s="119">
        <v>144.85</v>
      </c>
      <c r="F985" s="119">
        <v>145.6</v>
      </c>
      <c r="G985" s="119">
        <v>145.44999999999999</v>
      </c>
      <c r="H985" s="119">
        <v>145.6</v>
      </c>
      <c r="I985" s="119">
        <v>44041</v>
      </c>
      <c r="J985" s="119">
        <v>6420746.7999999998</v>
      </c>
      <c r="K985" s="121">
        <v>43172</v>
      </c>
      <c r="L985" s="119">
        <v>725</v>
      </c>
      <c r="M985" s="119" t="s">
        <v>1524</v>
      </c>
    </row>
    <row r="986" spans="1:13">
      <c r="A986" s="119" t="s">
        <v>1525</v>
      </c>
      <c r="B986" s="119" t="s">
        <v>395</v>
      </c>
      <c r="C986" s="119">
        <v>44.5</v>
      </c>
      <c r="D986" s="119">
        <v>46.5</v>
      </c>
      <c r="E986" s="119">
        <v>43.55</v>
      </c>
      <c r="F986" s="119">
        <v>45.9</v>
      </c>
      <c r="G986" s="119">
        <v>46</v>
      </c>
      <c r="H986" s="119">
        <v>43.9</v>
      </c>
      <c r="I986" s="119">
        <v>102644</v>
      </c>
      <c r="J986" s="119">
        <v>4674961.55</v>
      </c>
      <c r="K986" s="121">
        <v>43172</v>
      </c>
      <c r="L986" s="119">
        <v>746</v>
      </c>
      <c r="M986" s="119" t="s">
        <v>1526</v>
      </c>
    </row>
    <row r="987" spans="1:13">
      <c r="A987" s="119" t="s">
        <v>3188</v>
      </c>
      <c r="B987" s="119" t="s">
        <v>395</v>
      </c>
      <c r="C987" s="119">
        <v>240.55</v>
      </c>
      <c r="D987" s="119">
        <v>243.85</v>
      </c>
      <c r="E987" s="119">
        <v>239.6</v>
      </c>
      <c r="F987" s="119">
        <v>240.95</v>
      </c>
      <c r="G987" s="119">
        <v>240.9</v>
      </c>
      <c r="H987" s="119">
        <v>241.05</v>
      </c>
      <c r="I987" s="119">
        <v>4611</v>
      </c>
      <c r="J987" s="119">
        <v>1109933.55</v>
      </c>
      <c r="K987" s="121">
        <v>43172</v>
      </c>
      <c r="L987" s="119">
        <v>54</v>
      </c>
      <c r="M987" s="119" t="s">
        <v>3189</v>
      </c>
    </row>
    <row r="988" spans="1:13">
      <c r="A988" s="119" t="s">
        <v>2956</v>
      </c>
      <c r="B988" s="119" t="s">
        <v>395</v>
      </c>
      <c r="C988" s="119">
        <v>38.25</v>
      </c>
      <c r="D988" s="119">
        <v>39.25</v>
      </c>
      <c r="E988" s="119">
        <v>38.25</v>
      </c>
      <c r="F988" s="119">
        <v>38.9</v>
      </c>
      <c r="G988" s="119">
        <v>38.799999999999997</v>
      </c>
      <c r="H988" s="119">
        <v>38.5</v>
      </c>
      <c r="I988" s="119">
        <v>650012</v>
      </c>
      <c r="J988" s="119">
        <v>25253684.25</v>
      </c>
      <c r="K988" s="121">
        <v>43172</v>
      </c>
      <c r="L988" s="119">
        <v>816</v>
      </c>
      <c r="M988" s="119" t="s">
        <v>2957</v>
      </c>
    </row>
    <row r="989" spans="1:13">
      <c r="A989" s="119" t="s">
        <v>1527</v>
      </c>
      <c r="B989" s="119" t="s">
        <v>395</v>
      </c>
      <c r="C989" s="119">
        <v>160.94999999999999</v>
      </c>
      <c r="D989" s="119">
        <v>164.5</v>
      </c>
      <c r="E989" s="119">
        <v>159</v>
      </c>
      <c r="F989" s="119">
        <v>160.5</v>
      </c>
      <c r="G989" s="119">
        <v>160</v>
      </c>
      <c r="H989" s="119">
        <v>160.55000000000001</v>
      </c>
      <c r="I989" s="119">
        <v>54804</v>
      </c>
      <c r="J989" s="119">
        <v>8850105.5999999996</v>
      </c>
      <c r="K989" s="121">
        <v>43172</v>
      </c>
      <c r="L989" s="119">
        <v>304</v>
      </c>
      <c r="M989" s="119" t="s">
        <v>1528</v>
      </c>
    </row>
    <row r="990" spans="1:13">
      <c r="A990" s="119" t="s">
        <v>1529</v>
      </c>
      <c r="B990" s="119" t="s">
        <v>395</v>
      </c>
      <c r="C990" s="119">
        <v>1623.75</v>
      </c>
      <c r="D990" s="119">
        <v>1639</v>
      </c>
      <c r="E990" s="119">
        <v>1607.95</v>
      </c>
      <c r="F990" s="119">
        <v>1633.15</v>
      </c>
      <c r="G990" s="119">
        <v>1639</v>
      </c>
      <c r="H990" s="119">
        <v>1623.75</v>
      </c>
      <c r="I990" s="119">
        <v>2380</v>
      </c>
      <c r="J990" s="119">
        <v>3879816.45</v>
      </c>
      <c r="K990" s="121">
        <v>43172</v>
      </c>
      <c r="L990" s="119">
        <v>252</v>
      </c>
      <c r="M990" s="119" t="s">
        <v>1530</v>
      </c>
    </row>
    <row r="991" spans="1:13">
      <c r="A991" s="119" t="s">
        <v>2357</v>
      </c>
      <c r="B991" s="119" t="s">
        <v>395</v>
      </c>
      <c r="C991" s="119">
        <v>26.05</v>
      </c>
      <c r="D991" s="119">
        <v>26.4</v>
      </c>
      <c r="E991" s="119">
        <v>25.1</v>
      </c>
      <c r="F991" s="119">
        <v>25.6</v>
      </c>
      <c r="G991" s="119">
        <v>25.5</v>
      </c>
      <c r="H991" s="119">
        <v>26.65</v>
      </c>
      <c r="I991" s="119">
        <v>157584</v>
      </c>
      <c r="J991" s="119">
        <v>4034146.35</v>
      </c>
      <c r="K991" s="121">
        <v>43172</v>
      </c>
      <c r="L991" s="119">
        <v>90</v>
      </c>
      <c r="M991" s="119" t="s">
        <v>2358</v>
      </c>
    </row>
    <row r="992" spans="1:13">
      <c r="A992" s="119" t="s">
        <v>3190</v>
      </c>
      <c r="B992" s="119" t="s">
        <v>395</v>
      </c>
      <c r="C992" s="119">
        <v>18.5</v>
      </c>
      <c r="D992" s="119">
        <v>19.350000000000001</v>
      </c>
      <c r="E992" s="119">
        <v>18.399999999999999</v>
      </c>
      <c r="F992" s="119">
        <v>18.7</v>
      </c>
      <c r="G992" s="119">
        <v>18.8</v>
      </c>
      <c r="H992" s="119">
        <v>18.600000000000001</v>
      </c>
      <c r="I992" s="119">
        <v>15945</v>
      </c>
      <c r="J992" s="119">
        <v>299084.34999999998</v>
      </c>
      <c r="K992" s="121">
        <v>43172</v>
      </c>
      <c r="L992" s="119">
        <v>78</v>
      </c>
      <c r="M992" s="119" t="s">
        <v>3191</v>
      </c>
    </row>
    <row r="993" spans="1:13">
      <c r="A993" s="119" t="s">
        <v>231</v>
      </c>
      <c r="B993" s="119" t="s">
        <v>395</v>
      </c>
      <c r="C993" s="119">
        <v>21450</v>
      </c>
      <c r="D993" s="119">
        <v>22106.400000000001</v>
      </c>
      <c r="E993" s="119">
        <v>21326.5</v>
      </c>
      <c r="F993" s="119">
        <v>21901.9</v>
      </c>
      <c r="G993" s="119">
        <v>22050</v>
      </c>
      <c r="H993" s="119">
        <v>21626.75</v>
      </c>
      <c r="I993" s="119">
        <v>14801</v>
      </c>
      <c r="J993" s="119">
        <v>320002701.05000001</v>
      </c>
      <c r="K993" s="121">
        <v>43172</v>
      </c>
      <c r="L993" s="119">
        <v>5053</v>
      </c>
      <c r="M993" s="119" t="s">
        <v>1531</v>
      </c>
    </row>
    <row r="994" spans="1:13">
      <c r="A994" s="119" t="s">
        <v>2955</v>
      </c>
      <c r="B994" s="119" t="s">
        <v>395</v>
      </c>
      <c r="C994" s="119">
        <v>295</v>
      </c>
      <c r="D994" s="119">
        <v>298</v>
      </c>
      <c r="E994" s="119">
        <v>290</v>
      </c>
      <c r="F994" s="119">
        <v>294.10000000000002</v>
      </c>
      <c r="G994" s="119">
        <v>290</v>
      </c>
      <c r="H994" s="119">
        <v>288.7</v>
      </c>
      <c r="I994" s="119">
        <v>25661</v>
      </c>
      <c r="J994" s="119">
        <v>7484561.7000000002</v>
      </c>
      <c r="K994" s="121">
        <v>43172</v>
      </c>
      <c r="L994" s="119">
        <v>253</v>
      </c>
      <c r="M994" s="119" t="s">
        <v>2235</v>
      </c>
    </row>
    <row r="995" spans="1:13">
      <c r="A995" s="119" t="s">
        <v>3192</v>
      </c>
      <c r="B995" s="119" t="s">
        <v>395</v>
      </c>
      <c r="C995" s="119">
        <v>66.25</v>
      </c>
      <c r="D995" s="119">
        <v>66.25</v>
      </c>
      <c r="E995" s="119">
        <v>63.55</v>
      </c>
      <c r="F995" s="119">
        <v>63.9</v>
      </c>
      <c r="G995" s="119">
        <v>63.85</v>
      </c>
      <c r="H995" s="119">
        <v>63.15</v>
      </c>
      <c r="I995" s="119">
        <v>2462</v>
      </c>
      <c r="J995" s="119">
        <v>158734.39999999999</v>
      </c>
      <c r="K995" s="121">
        <v>43172</v>
      </c>
      <c r="L995" s="119">
        <v>40</v>
      </c>
      <c r="M995" s="119" t="s">
        <v>3193</v>
      </c>
    </row>
    <row r="996" spans="1:13">
      <c r="A996" s="119" t="s">
        <v>2512</v>
      </c>
      <c r="B996" s="119" t="s">
        <v>395</v>
      </c>
      <c r="C996" s="119">
        <v>74.55</v>
      </c>
      <c r="D996" s="119">
        <v>78</v>
      </c>
      <c r="E996" s="119">
        <v>73.25</v>
      </c>
      <c r="F996" s="119">
        <v>76.75</v>
      </c>
      <c r="G996" s="119">
        <v>76.400000000000006</v>
      </c>
      <c r="H996" s="119">
        <v>75.7</v>
      </c>
      <c r="I996" s="119">
        <v>3293</v>
      </c>
      <c r="J996" s="119">
        <v>253452.45</v>
      </c>
      <c r="K996" s="121">
        <v>43172</v>
      </c>
      <c r="L996" s="119">
        <v>110</v>
      </c>
      <c r="M996" s="119" t="s">
        <v>2513</v>
      </c>
    </row>
    <row r="997" spans="1:13">
      <c r="A997" s="119" t="s">
        <v>1532</v>
      </c>
      <c r="B997" s="119" t="s">
        <v>395</v>
      </c>
      <c r="C997" s="119">
        <v>286</v>
      </c>
      <c r="D997" s="119">
        <v>292.55</v>
      </c>
      <c r="E997" s="119">
        <v>281.60000000000002</v>
      </c>
      <c r="F997" s="119">
        <v>284.25</v>
      </c>
      <c r="G997" s="119">
        <v>283.89999999999998</v>
      </c>
      <c r="H997" s="119">
        <v>286.60000000000002</v>
      </c>
      <c r="I997" s="119">
        <v>66747</v>
      </c>
      <c r="J997" s="119">
        <v>19139479.449999999</v>
      </c>
      <c r="K997" s="121">
        <v>43172</v>
      </c>
      <c r="L997" s="119">
        <v>1923</v>
      </c>
      <c r="M997" s="119" t="s">
        <v>1533</v>
      </c>
    </row>
    <row r="998" spans="1:13">
      <c r="A998" s="119" t="s">
        <v>1534</v>
      </c>
      <c r="B998" s="119" t="s">
        <v>395</v>
      </c>
      <c r="C998" s="119">
        <v>194.25</v>
      </c>
      <c r="D998" s="119">
        <v>198</v>
      </c>
      <c r="E998" s="119">
        <v>188.4</v>
      </c>
      <c r="F998" s="119">
        <v>193.4</v>
      </c>
      <c r="G998" s="119">
        <v>196.7</v>
      </c>
      <c r="H998" s="119">
        <v>194.25</v>
      </c>
      <c r="I998" s="119">
        <v>39891</v>
      </c>
      <c r="J998" s="119">
        <v>7724346.8499999996</v>
      </c>
      <c r="K998" s="121">
        <v>43172</v>
      </c>
      <c r="L998" s="119">
        <v>1111</v>
      </c>
      <c r="M998" s="119" t="s">
        <v>1535</v>
      </c>
    </row>
    <row r="999" spans="1:13">
      <c r="A999" s="119" t="s">
        <v>1536</v>
      </c>
      <c r="B999" s="119" t="s">
        <v>395</v>
      </c>
      <c r="C999" s="119">
        <v>8.9</v>
      </c>
      <c r="D999" s="119">
        <v>9.1999999999999993</v>
      </c>
      <c r="E999" s="119">
        <v>8.9</v>
      </c>
      <c r="F999" s="119">
        <v>9.1</v>
      </c>
      <c r="G999" s="119">
        <v>9.1</v>
      </c>
      <c r="H999" s="119">
        <v>8.9499999999999993</v>
      </c>
      <c r="I999" s="119">
        <v>16972</v>
      </c>
      <c r="J999" s="119">
        <v>153349.45000000001</v>
      </c>
      <c r="K999" s="121">
        <v>43172</v>
      </c>
      <c r="L999" s="119">
        <v>85</v>
      </c>
      <c r="M999" s="119" t="s">
        <v>1537</v>
      </c>
    </row>
    <row r="1000" spans="1:13">
      <c r="A1000" s="119" t="s">
        <v>1538</v>
      </c>
      <c r="B1000" s="119" t="s">
        <v>395</v>
      </c>
      <c r="C1000" s="119">
        <v>310.05</v>
      </c>
      <c r="D1000" s="119">
        <v>310.05</v>
      </c>
      <c r="E1000" s="119">
        <v>294.2</v>
      </c>
      <c r="F1000" s="119">
        <v>298.64999999999998</v>
      </c>
      <c r="G1000" s="119">
        <v>300</v>
      </c>
      <c r="H1000" s="119">
        <v>307.05</v>
      </c>
      <c r="I1000" s="119">
        <v>48950</v>
      </c>
      <c r="J1000" s="119">
        <v>14891920</v>
      </c>
      <c r="K1000" s="121">
        <v>43172</v>
      </c>
      <c r="L1000" s="119">
        <v>549</v>
      </c>
      <c r="M1000" s="119" t="s">
        <v>1539</v>
      </c>
    </row>
    <row r="1001" spans="1:13">
      <c r="A1001" s="119" t="s">
        <v>3194</v>
      </c>
      <c r="B1001" s="119" t="s">
        <v>395</v>
      </c>
      <c r="C1001" s="119">
        <v>8.25</v>
      </c>
      <c r="D1001" s="119">
        <v>8.25</v>
      </c>
      <c r="E1001" s="119">
        <v>7.95</v>
      </c>
      <c r="F1001" s="119">
        <v>8.0500000000000007</v>
      </c>
      <c r="G1001" s="119">
        <v>8.0500000000000007</v>
      </c>
      <c r="H1001" s="119">
        <v>8.1999999999999993</v>
      </c>
      <c r="I1001" s="119">
        <v>91924</v>
      </c>
      <c r="J1001" s="119">
        <v>736334</v>
      </c>
      <c r="K1001" s="121">
        <v>43172</v>
      </c>
      <c r="L1001" s="119">
        <v>32</v>
      </c>
      <c r="M1001" s="119" t="s">
        <v>3195</v>
      </c>
    </row>
    <row r="1002" spans="1:13">
      <c r="A1002" s="119" t="s">
        <v>2873</v>
      </c>
      <c r="B1002" s="119" t="s">
        <v>395</v>
      </c>
      <c r="C1002" s="119">
        <v>14.25</v>
      </c>
      <c r="D1002" s="119">
        <v>14.5</v>
      </c>
      <c r="E1002" s="119">
        <v>13.95</v>
      </c>
      <c r="F1002" s="119">
        <v>14.4</v>
      </c>
      <c r="G1002" s="119">
        <v>14.5</v>
      </c>
      <c r="H1002" s="119">
        <v>13.95</v>
      </c>
      <c r="I1002" s="119">
        <v>139289</v>
      </c>
      <c r="J1002" s="119">
        <v>1969455.3</v>
      </c>
      <c r="K1002" s="121">
        <v>43172</v>
      </c>
      <c r="L1002" s="119">
        <v>256</v>
      </c>
      <c r="M1002" s="119" t="s">
        <v>2874</v>
      </c>
    </row>
    <row r="1003" spans="1:13">
      <c r="A1003" s="119" t="s">
        <v>1540</v>
      </c>
      <c r="B1003" s="119" t="s">
        <v>395</v>
      </c>
      <c r="C1003" s="119">
        <v>270.25</v>
      </c>
      <c r="D1003" s="119">
        <v>281.60000000000002</v>
      </c>
      <c r="E1003" s="119">
        <v>270.14999999999998</v>
      </c>
      <c r="F1003" s="119">
        <v>279.39999999999998</v>
      </c>
      <c r="G1003" s="119">
        <v>280.05</v>
      </c>
      <c r="H1003" s="119">
        <v>270.25</v>
      </c>
      <c r="I1003" s="119">
        <v>441442</v>
      </c>
      <c r="J1003" s="119">
        <v>122604513.8</v>
      </c>
      <c r="K1003" s="121">
        <v>43172</v>
      </c>
      <c r="L1003" s="119">
        <v>6336</v>
      </c>
      <c r="M1003" s="119" t="s">
        <v>1541</v>
      </c>
    </row>
    <row r="1004" spans="1:13">
      <c r="A1004" s="119" t="s">
        <v>2875</v>
      </c>
      <c r="B1004" s="119" t="s">
        <v>395</v>
      </c>
      <c r="C1004" s="119">
        <v>15.25</v>
      </c>
      <c r="D1004" s="119">
        <v>16.2</v>
      </c>
      <c r="E1004" s="119">
        <v>15.05</v>
      </c>
      <c r="F1004" s="119">
        <v>15.7</v>
      </c>
      <c r="G1004" s="119">
        <v>15.9</v>
      </c>
      <c r="H1004" s="119">
        <v>15.8</v>
      </c>
      <c r="I1004" s="119">
        <v>376924</v>
      </c>
      <c r="J1004" s="119">
        <v>5891007.75</v>
      </c>
      <c r="K1004" s="121">
        <v>43172</v>
      </c>
      <c r="L1004" s="119">
        <v>582</v>
      </c>
      <c r="M1004" s="119" t="s">
        <v>2876</v>
      </c>
    </row>
    <row r="1005" spans="1:13">
      <c r="A1005" s="119" t="s">
        <v>1542</v>
      </c>
      <c r="B1005" s="119" t="s">
        <v>395</v>
      </c>
      <c r="C1005" s="119">
        <v>67.099999999999994</v>
      </c>
      <c r="D1005" s="119">
        <v>69.75</v>
      </c>
      <c r="E1005" s="119">
        <v>67</v>
      </c>
      <c r="F1005" s="119">
        <v>68.05</v>
      </c>
      <c r="G1005" s="119">
        <v>68.099999999999994</v>
      </c>
      <c r="H1005" s="119">
        <v>67.150000000000006</v>
      </c>
      <c r="I1005" s="119">
        <v>470271</v>
      </c>
      <c r="J1005" s="119">
        <v>32242601.25</v>
      </c>
      <c r="K1005" s="121">
        <v>43172</v>
      </c>
      <c r="L1005" s="119">
        <v>1951</v>
      </c>
      <c r="M1005" s="119" t="s">
        <v>1543</v>
      </c>
    </row>
    <row r="1006" spans="1:13">
      <c r="A1006" s="119" t="s">
        <v>391</v>
      </c>
      <c r="B1006" s="119" t="s">
        <v>395</v>
      </c>
      <c r="C1006" s="119">
        <v>60.3</v>
      </c>
      <c r="D1006" s="119">
        <v>62.45</v>
      </c>
      <c r="E1006" s="119">
        <v>60.3</v>
      </c>
      <c r="F1006" s="119">
        <v>60.9</v>
      </c>
      <c r="G1006" s="119">
        <v>61</v>
      </c>
      <c r="H1006" s="119">
        <v>60.7</v>
      </c>
      <c r="I1006" s="119">
        <v>22496</v>
      </c>
      <c r="J1006" s="119">
        <v>1383236.5</v>
      </c>
      <c r="K1006" s="121">
        <v>43172</v>
      </c>
      <c r="L1006" s="119">
        <v>285</v>
      </c>
      <c r="M1006" s="119" t="s">
        <v>1544</v>
      </c>
    </row>
    <row r="1007" spans="1:13">
      <c r="A1007" s="119" t="s">
        <v>2354</v>
      </c>
      <c r="B1007" s="119" t="s">
        <v>395</v>
      </c>
      <c r="C1007" s="119">
        <v>17.3</v>
      </c>
      <c r="D1007" s="119">
        <v>17.5</v>
      </c>
      <c r="E1007" s="119">
        <v>16.600000000000001</v>
      </c>
      <c r="F1007" s="119">
        <v>16.649999999999999</v>
      </c>
      <c r="G1007" s="119">
        <v>16.95</v>
      </c>
      <c r="H1007" s="119">
        <v>17.45</v>
      </c>
      <c r="I1007" s="119">
        <v>33328</v>
      </c>
      <c r="J1007" s="119">
        <v>553760.85</v>
      </c>
      <c r="K1007" s="121">
        <v>43172</v>
      </c>
      <c r="L1007" s="119">
        <v>118</v>
      </c>
      <c r="M1007" s="119" t="s">
        <v>2355</v>
      </c>
    </row>
    <row r="1008" spans="1:13">
      <c r="A1008" s="119" t="s">
        <v>3196</v>
      </c>
      <c r="B1008" s="119" t="s">
        <v>395</v>
      </c>
      <c r="C1008" s="119">
        <v>13.8</v>
      </c>
      <c r="D1008" s="119">
        <v>14.6</v>
      </c>
      <c r="E1008" s="119">
        <v>13.8</v>
      </c>
      <c r="F1008" s="119">
        <v>14.6</v>
      </c>
      <c r="G1008" s="119">
        <v>14.6</v>
      </c>
      <c r="H1008" s="119">
        <v>14.5</v>
      </c>
      <c r="I1008" s="119">
        <v>7542</v>
      </c>
      <c r="J1008" s="119">
        <v>107009.4</v>
      </c>
      <c r="K1008" s="121">
        <v>43172</v>
      </c>
      <c r="L1008" s="119">
        <v>37</v>
      </c>
      <c r="M1008" s="119" t="s">
        <v>3197</v>
      </c>
    </row>
    <row r="1009" spans="1:13">
      <c r="A1009" s="119" t="s">
        <v>358</v>
      </c>
      <c r="B1009" s="119" t="s">
        <v>395</v>
      </c>
      <c r="C1009" s="119">
        <v>341.8</v>
      </c>
      <c r="D1009" s="119">
        <v>379.8</v>
      </c>
      <c r="E1009" s="119">
        <v>338</v>
      </c>
      <c r="F1009" s="119">
        <v>365.1</v>
      </c>
      <c r="G1009" s="119">
        <v>364.4</v>
      </c>
      <c r="H1009" s="119">
        <v>338.5</v>
      </c>
      <c r="I1009" s="119">
        <v>11878717</v>
      </c>
      <c r="J1009" s="119">
        <v>4294845288.8499999</v>
      </c>
      <c r="K1009" s="121">
        <v>43172</v>
      </c>
      <c r="L1009" s="119">
        <v>118481</v>
      </c>
      <c r="M1009" s="119" t="s">
        <v>1545</v>
      </c>
    </row>
    <row r="1010" spans="1:13">
      <c r="A1010" s="119" t="s">
        <v>2236</v>
      </c>
      <c r="B1010" s="119" t="s">
        <v>395</v>
      </c>
      <c r="C1010" s="119">
        <v>27</v>
      </c>
      <c r="D1010" s="119">
        <v>27</v>
      </c>
      <c r="E1010" s="119">
        <v>25.9</v>
      </c>
      <c r="F1010" s="119">
        <v>26.1</v>
      </c>
      <c r="G1010" s="119">
        <v>26.35</v>
      </c>
      <c r="H1010" s="119">
        <v>26.15</v>
      </c>
      <c r="I1010" s="119">
        <v>61362</v>
      </c>
      <c r="J1010" s="119">
        <v>1623657.6</v>
      </c>
      <c r="K1010" s="121">
        <v>43172</v>
      </c>
      <c r="L1010" s="119">
        <v>238</v>
      </c>
      <c r="M1010" s="119" t="s">
        <v>2237</v>
      </c>
    </row>
    <row r="1011" spans="1:13">
      <c r="A1011" s="119" t="s">
        <v>3198</v>
      </c>
      <c r="B1011" s="119" t="s">
        <v>395</v>
      </c>
      <c r="C1011" s="119">
        <v>17.55</v>
      </c>
      <c r="D1011" s="119">
        <v>18.149999999999999</v>
      </c>
      <c r="E1011" s="119">
        <v>17.55</v>
      </c>
      <c r="F1011" s="119">
        <v>18.05</v>
      </c>
      <c r="G1011" s="119">
        <v>18.149999999999999</v>
      </c>
      <c r="H1011" s="119">
        <v>17.55</v>
      </c>
      <c r="I1011" s="119">
        <v>2948</v>
      </c>
      <c r="J1011" s="119">
        <v>52240.25</v>
      </c>
      <c r="K1011" s="121">
        <v>43172</v>
      </c>
      <c r="L1011" s="119">
        <v>18</v>
      </c>
      <c r="M1011" s="119" t="s">
        <v>3199</v>
      </c>
    </row>
    <row r="1012" spans="1:13">
      <c r="A1012" s="119" t="s">
        <v>1546</v>
      </c>
      <c r="B1012" s="119" t="s">
        <v>395</v>
      </c>
      <c r="C1012" s="119">
        <v>301.05</v>
      </c>
      <c r="D1012" s="119">
        <v>301.05</v>
      </c>
      <c r="E1012" s="119">
        <v>295</v>
      </c>
      <c r="F1012" s="119">
        <v>298.75</v>
      </c>
      <c r="G1012" s="119">
        <v>299</v>
      </c>
      <c r="H1012" s="119">
        <v>297.45</v>
      </c>
      <c r="I1012" s="119">
        <v>1833</v>
      </c>
      <c r="J1012" s="119">
        <v>545931.1</v>
      </c>
      <c r="K1012" s="121">
        <v>43172</v>
      </c>
      <c r="L1012" s="119">
        <v>29</v>
      </c>
      <c r="M1012" s="119" t="s">
        <v>1547</v>
      </c>
    </row>
    <row r="1013" spans="1:13">
      <c r="A1013" s="119" t="s">
        <v>2949</v>
      </c>
      <c r="B1013" s="119" t="s">
        <v>395</v>
      </c>
      <c r="C1013" s="119">
        <v>13.1</v>
      </c>
      <c r="D1013" s="119">
        <v>14.15</v>
      </c>
      <c r="E1013" s="119">
        <v>13.1</v>
      </c>
      <c r="F1013" s="119">
        <v>13.8</v>
      </c>
      <c r="G1013" s="119">
        <v>13.8</v>
      </c>
      <c r="H1013" s="119">
        <v>13.2</v>
      </c>
      <c r="I1013" s="119">
        <v>2518</v>
      </c>
      <c r="J1013" s="119">
        <v>34777.949999999997</v>
      </c>
      <c r="K1013" s="121">
        <v>43172</v>
      </c>
      <c r="L1013" s="119">
        <v>20</v>
      </c>
      <c r="M1013" s="119" t="s">
        <v>2950</v>
      </c>
    </row>
    <row r="1014" spans="1:13">
      <c r="A1014" s="119" t="s">
        <v>209</v>
      </c>
      <c r="B1014" s="119" t="s">
        <v>395</v>
      </c>
      <c r="C1014" s="119">
        <v>2419.6999999999998</v>
      </c>
      <c r="D1014" s="119">
        <v>2489.85</v>
      </c>
      <c r="E1014" s="119">
        <v>2401.6</v>
      </c>
      <c r="F1014" s="119">
        <v>2481.9</v>
      </c>
      <c r="G1014" s="119">
        <v>2485</v>
      </c>
      <c r="H1014" s="119">
        <v>2415.5500000000002</v>
      </c>
      <c r="I1014" s="119">
        <v>220810</v>
      </c>
      <c r="J1014" s="119">
        <v>542983116.25</v>
      </c>
      <c r="K1014" s="121">
        <v>43172</v>
      </c>
      <c r="L1014" s="119">
        <v>18960</v>
      </c>
      <c r="M1014" s="119" t="s">
        <v>1549</v>
      </c>
    </row>
    <row r="1015" spans="1:13">
      <c r="A1015" s="119" t="s">
        <v>1550</v>
      </c>
      <c r="B1015" s="119" t="s">
        <v>395</v>
      </c>
      <c r="C1015" s="119">
        <v>55.95</v>
      </c>
      <c r="D1015" s="119">
        <v>57.4</v>
      </c>
      <c r="E1015" s="119">
        <v>55.05</v>
      </c>
      <c r="F1015" s="119">
        <v>55.5</v>
      </c>
      <c r="G1015" s="119">
        <v>55.85</v>
      </c>
      <c r="H1015" s="119">
        <v>55.9</v>
      </c>
      <c r="I1015" s="119">
        <v>296141</v>
      </c>
      <c r="J1015" s="119">
        <v>16535492.5</v>
      </c>
      <c r="K1015" s="121">
        <v>43172</v>
      </c>
      <c r="L1015" s="119">
        <v>4898</v>
      </c>
      <c r="M1015" s="119" t="s">
        <v>1551</v>
      </c>
    </row>
    <row r="1016" spans="1:13">
      <c r="A1016" s="119" t="s">
        <v>1552</v>
      </c>
      <c r="B1016" s="119" t="s">
        <v>395</v>
      </c>
      <c r="C1016" s="119">
        <v>23.55</v>
      </c>
      <c r="D1016" s="119">
        <v>24.3</v>
      </c>
      <c r="E1016" s="119">
        <v>23.5</v>
      </c>
      <c r="F1016" s="119">
        <v>23.8</v>
      </c>
      <c r="G1016" s="119">
        <v>23.85</v>
      </c>
      <c r="H1016" s="119">
        <v>23.5</v>
      </c>
      <c r="I1016" s="119">
        <v>524566</v>
      </c>
      <c r="J1016" s="119">
        <v>12521653.199999999</v>
      </c>
      <c r="K1016" s="121">
        <v>43172</v>
      </c>
      <c r="L1016" s="119">
        <v>2136</v>
      </c>
      <c r="M1016" s="119" t="s">
        <v>1553</v>
      </c>
    </row>
    <row r="1017" spans="1:13">
      <c r="A1017" s="119" t="s">
        <v>1554</v>
      </c>
      <c r="B1017" s="119" t="s">
        <v>395</v>
      </c>
      <c r="C1017" s="119">
        <v>84.3</v>
      </c>
      <c r="D1017" s="119">
        <v>84.4</v>
      </c>
      <c r="E1017" s="119">
        <v>81.55</v>
      </c>
      <c r="F1017" s="119">
        <v>83.05</v>
      </c>
      <c r="G1017" s="119">
        <v>83</v>
      </c>
      <c r="H1017" s="119">
        <v>83.95</v>
      </c>
      <c r="I1017" s="119">
        <v>64918</v>
      </c>
      <c r="J1017" s="119">
        <v>5445701.5499999998</v>
      </c>
      <c r="K1017" s="121">
        <v>43172</v>
      </c>
      <c r="L1017" s="119">
        <v>143</v>
      </c>
      <c r="M1017" s="119" t="s">
        <v>1555</v>
      </c>
    </row>
    <row r="1018" spans="1:13">
      <c r="A1018" s="119" t="s">
        <v>1556</v>
      </c>
      <c r="B1018" s="119" t="s">
        <v>395</v>
      </c>
      <c r="C1018" s="119">
        <v>825</v>
      </c>
      <c r="D1018" s="119">
        <v>867</v>
      </c>
      <c r="E1018" s="119">
        <v>820.5</v>
      </c>
      <c r="F1018" s="119">
        <v>849.95</v>
      </c>
      <c r="G1018" s="119">
        <v>849.9</v>
      </c>
      <c r="H1018" s="119">
        <v>826.5</v>
      </c>
      <c r="I1018" s="119">
        <v>508220</v>
      </c>
      <c r="J1018" s="119">
        <v>430913756.44999999</v>
      </c>
      <c r="K1018" s="121">
        <v>43172</v>
      </c>
      <c r="L1018" s="119">
        <v>11328</v>
      </c>
      <c r="M1018" s="119" t="s">
        <v>1557</v>
      </c>
    </row>
    <row r="1019" spans="1:13">
      <c r="A1019" s="119" t="s">
        <v>2668</v>
      </c>
      <c r="B1019" s="119" t="s">
        <v>395</v>
      </c>
      <c r="C1019" s="119">
        <v>92.2</v>
      </c>
      <c r="D1019" s="119">
        <v>98.4</v>
      </c>
      <c r="E1019" s="119">
        <v>92.2</v>
      </c>
      <c r="F1019" s="119">
        <v>95.1</v>
      </c>
      <c r="G1019" s="119">
        <v>94.05</v>
      </c>
      <c r="H1019" s="119">
        <v>92.3</v>
      </c>
      <c r="I1019" s="119">
        <v>4895</v>
      </c>
      <c r="J1019" s="119">
        <v>470608.5</v>
      </c>
      <c r="K1019" s="121">
        <v>43172</v>
      </c>
      <c r="L1019" s="119">
        <v>141</v>
      </c>
      <c r="M1019" s="119" t="s">
        <v>2669</v>
      </c>
    </row>
    <row r="1020" spans="1:13">
      <c r="A1020" s="119" t="s">
        <v>126</v>
      </c>
      <c r="B1020" s="119" t="s">
        <v>395</v>
      </c>
      <c r="C1020" s="119">
        <v>228.25</v>
      </c>
      <c r="D1020" s="119">
        <v>240</v>
      </c>
      <c r="E1020" s="119">
        <v>228.25</v>
      </c>
      <c r="F1020" s="119">
        <v>239.35</v>
      </c>
      <c r="G1020" s="119">
        <v>239</v>
      </c>
      <c r="H1020" s="119">
        <v>231</v>
      </c>
      <c r="I1020" s="119">
        <v>6727675</v>
      </c>
      <c r="J1020" s="119">
        <v>1597028397.6500001</v>
      </c>
      <c r="K1020" s="121">
        <v>43172</v>
      </c>
      <c r="L1020" s="119">
        <v>107661</v>
      </c>
      <c r="M1020" s="119" t="s">
        <v>1558</v>
      </c>
    </row>
    <row r="1021" spans="1:13">
      <c r="A1021" s="119" t="s">
        <v>127</v>
      </c>
      <c r="B1021" s="119" t="s">
        <v>395</v>
      </c>
      <c r="C1021" s="119">
        <v>89.2</v>
      </c>
      <c r="D1021" s="119">
        <v>91.85</v>
      </c>
      <c r="E1021" s="119">
        <v>86.2</v>
      </c>
      <c r="F1021" s="119">
        <v>89.85</v>
      </c>
      <c r="G1021" s="119">
        <v>89.95</v>
      </c>
      <c r="H1021" s="119">
        <v>88.25</v>
      </c>
      <c r="I1021" s="119">
        <v>12792730</v>
      </c>
      <c r="J1021" s="119">
        <v>1152495089</v>
      </c>
      <c r="K1021" s="121">
        <v>43172</v>
      </c>
      <c r="L1021" s="119">
        <v>48326</v>
      </c>
      <c r="M1021" s="119" t="s">
        <v>1559</v>
      </c>
    </row>
    <row r="1022" spans="1:13">
      <c r="A1022" s="119" t="s">
        <v>1560</v>
      </c>
      <c r="B1022" s="119" t="s">
        <v>395</v>
      </c>
      <c r="C1022" s="119">
        <v>2191.1999999999998</v>
      </c>
      <c r="D1022" s="119">
        <v>2221</v>
      </c>
      <c r="E1022" s="119">
        <v>2175</v>
      </c>
      <c r="F1022" s="119">
        <v>2185.4499999999998</v>
      </c>
      <c r="G1022" s="119">
        <v>2180</v>
      </c>
      <c r="H1022" s="119">
        <v>2200.0500000000002</v>
      </c>
      <c r="I1022" s="119">
        <v>9613</v>
      </c>
      <c r="J1022" s="119">
        <v>21020188.800000001</v>
      </c>
      <c r="K1022" s="121">
        <v>43172</v>
      </c>
      <c r="L1022" s="119">
        <v>1969</v>
      </c>
      <c r="M1022" s="119" t="s">
        <v>1561</v>
      </c>
    </row>
    <row r="1023" spans="1:13">
      <c r="A1023" s="119" t="s">
        <v>1562</v>
      </c>
      <c r="B1023" s="119" t="s">
        <v>395</v>
      </c>
      <c r="C1023" s="119">
        <v>95.5</v>
      </c>
      <c r="D1023" s="119">
        <v>99.4</v>
      </c>
      <c r="E1023" s="119">
        <v>94</v>
      </c>
      <c r="F1023" s="119">
        <v>95.3</v>
      </c>
      <c r="G1023" s="119">
        <v>95</v>
      </c>
      <c r="H1023" s="119">
        <v>95.95</v>
      </c>
      <c r="I1023" s="119">
        <v>43449</v>
      </c>
      <c r="J1023" s="119">
        <v>4213480.3499999996</v>
      </c>
      <c r="K1023" s="121">
        <v>43172</v>
      </c>
      <c r="L1023" s="119">
        <v>678</v>
      </c>
      <c r="M1023" s="119" t="s">
        <v>1563</v>
      </c>
    </row>
    <row r="1024" spans="1:13">
      <c r="A1024" s="119" t="s">
        <v>323</v>
      </c>
      <c r="B1024" s="119" t="s">
        <v>395</v>
      </c>
      <c r="C1024" s="119">
        <v>26.3</v>
      </c>
      <c r="D1024" s="119">
        <v>27.2</v>
      </c>
      <c r="E1024" s="119">
        <v>26.1</v>
      </c>
      <c r="F1024" s="119">
        <v>26.75</v>
      </c>
      <c r="G1024" s="119">
        <v>26.8</v>
      </c>
      <c r="H1024" s="119">
        <v>26.2</v>
      </c>
      <c r="I1024" s="119">
        <v>1306757</v>
      </c>
      <c r="J1024" s="119">
        <v>35026111</v>
      </c>
      <c r="K1024" s="121">
        <v>43172</v>
      </c>
      <c r="L1024" s="119">
        <v>2987</v>
      </c>
      <c r="M1024" s="119" t="s">
        <v>1564</v>
      </c>
    </row>
    <row r="1025" spans="1:13">
      <c r="A1025" s="119" t="s">
        <v>1565</v>
      </c>
      <c r="B1025" s="119" t="s">
        <v>395</v>
      </c>
      <c r="C1025" s="119">
        <v>257.75</v>
      </c>
      <c r="D1025" s="119">
        <v>282</v>
      </c>
      <c r="E1025" s="119">
        <v>251.4</v>
      </c>
      <c r="F1025" s="119">
        <v>251.9</v>
      </c>
      <c r="G1025" s="119">
        <v>252.8</v>
      </c>
      <c r="H1025" s="119">
        <v>263.64999999999998</v>
      </c>
      <c r="I1025" s="119">
        <v>542754</v>
      </c>
      <c r="J1025" s="119">
        <v>141443942.05000001</v>
      </c>
      <c r="K1025" s="121">
        <v>43172</v>
      </c>
      <c r="L1025" s="119">
        <v>7373</v>
      </c>
      <c r="M1025" s="119" t="s">
        <v>1566</v>
      </c>
    </row>
    <row r="1026" spans="1:13">
      <c r="A1026" s="119" t="s">
        <v>210</v>
      </c>
      <c r="B1026" s="119" t="s">
        <v>395</v>
      </c>
      <c r="C1026" s="119">
        <v>9361</v>
      </c>
      <c r="D1026" s="119">
        <v>9456</v>
      </c>
      <c r="E1026" s="119">
        <v>9317.4</v>
      </c>
      <c r="F1026" s="119">
        <v>9435.6</v>
      </c>
      <c r="G1026" s="119">
        <v>9456</v>
      </c>
      <c r="H1026" s="119">
        <v>9402.4500000000007</v>
      </c>
      <c r="I1026" s="119">
        <v>1100</v>
      </c>
      <c r="J1026" s="119">
        <v>10355142.85</v>
      </c>
      <c r="K1026" s="121">
        <v>43172</v>
      </c>
      <c r="L1026" s="119">
        <v>319</v>
      </c>
      <c r="M1026" s="119" t="s">
        <v>1567</v>
      </c>
    </row>
    <row r="1027" spans="1:13">
      <c r="A1027" s="119" t="s">
        <v>1568</v>
      </c>
      <c r="B1027" s="119" t="s">
        <v>395</v>
      </c>
      <c r="C1027" s="119">
        <v>114</v>
      </c>
      <c r="D1027" s="119">
        <v>121</v>
      </c>
      <c r="E1027" s="119">
        <v>114</v>
      </c>
      <c r="F1027" s="119">
        <v>116.6</v>
      </c>
      <c r="G1027" s="119">
        <v>115.9</v>
      </c>
      <c r="H1027" s="119">
        <v>114.05</v>
      </c>
      <c r="I1027" s="119">
        <v>9003</v>
      </c>
      <c r="J1027" s="119">
        <v>1047831.6</v>
      </c>
      <c r="K1027" s="121">
        <v>43172</v>
      </c>
      <c r="L1027" s="119">
        <v>121</v>
      </c>
      <c r="M1027" s="119" t="s">
        <v>1569</v>
      </c>
    </row>
    <row r="1028" spans="1:13">
      <c r="A1028" s="119" t="s">
        <v>1570</v>
      </c>
      <c r="B1028" s="119" t="s">
        <v>395</v>
      </c>
      <c r="C1028" s="119">
        <v>1071</v>
      </c>
      <c r="D1028" s="119">
        <v>1111</v>
      </c>
      <c r="E1028" s="119">
        <v>1054.95</v>
      </c>
      <c r="F1028" s="119">
        <v>1084.3499999999999</v>
      </c>
      <c r="G1028" s="119">
        <v>1082</v>
      </c>
      <c r="H1028" s="119">
        <v>1066.7</v>
      </c>
      <c r="I1028" s="119">
        <v>452213</v>
      </c>
      <c r="J1028" s="119">
        <v>490571388.94999999</v>
      </c>
      <c r="K1028" s="121">
        <v>43172</v>
      </c>
      <c r="L1028" s="119">
        <v>16545</v>
      </c>
      <c r="M1028" s="119" t="s">
        <v>1571</v>
      </c>
    </row>
    <row r="1029" spans="1:13">
      <c r="A1029" s="119" t="s">
        <v>1572</v>
      </c>
      <c r="B1029" s="119" t="s">
        <v>395</v>
      </c>
      <c r="C1029" s="119">
        <v>683.9</v>
      </c>
      <c r="D1029" s="119">
        <v>690</v>
      </c>
      <c r="E1029" s="119">
        <v>670.5</v>
      </c>
      <c r="F1029" s="119">
        <v>675.1</v>
      </c>
      <c r="G1029" s="119">
        <v>673.8</v>
      </c>
      <c r="H1029" s="119">
        <v>680.15</v>
      </c>
      <c r="I1029" s="119">
        <v>243997</v>
      </c>
      <c r="J1029" s="119">
        <v>165499803.59999999</v>
      </c>
      <c r="K1029" s="121">
        <v>43172</v>
      </c>
      <c r="L1029" s="119">
        <v>19631</v>
      </c>
      <c r="M1029" s="119" t="s">
        <v>1573</v>
      </c>
    </row>
    <row r="1030" spans="1:13">
      <c r="A1030" s="119" t="s">
        <v>208</v>
      </c>
      <c r="B1030" s="119" t="s">
        <v>395</v>
      </c>
      <c r="C1030" s="119">
        <v>887.4</v>
      </c>
      <c r="D1030" s="119">
        <v>905.75</v>
      </c>
      <c r="E1030" s="119">
        <v>886.1</v>
      </c>
      <c r="F1030" s="119">
        <v>899.85</v>
      </c>
      <c r="G1030" s="119">
        <v>900</v>
      </c>
      <c r="H1030" s="119">
        <v>890.25</v>
      </c>
      <c r="I1030" s="119">
        <v>394375</v>
      </c>
      <c r="J1030" s="119">
        <v>354902198.44999999</v>
      </c>
      <c r="K1030" s="121">
        <v>43172</v>
      </c>
      <c r="L1030" s="119">
        <v>10855</v>
      </c>
      <c r="M1030" s="119" t="s">
        <v>1574</v>
      </c>
    </row>
    <row r="1031" spans="1:13">
      <c r="A1031" s="119" t="s">
        <v>1575</v>
      </c>
      <c r="B1031" s="119" t="s">
        <v>395</v>
      </c>
      <c r="C1031" s="119">
        <v>862.7</v>
      </c>
      <c r="D1031" s="119">
        <v>875</v>
      </c>
      <c r="E1031" s="119">
        <v>855.85</v>
      </c>
      <c r="F1031" s="119">
        <v>866.15</v>
      </c>
      <c r="G1031" s="119">
        <v>866.4</v>
      </c>
      <c r="H1031" s="119">
        <v>862.7</v>
      </c>
      <c r="I1031" s="119">
        <v>44984</v>
      </c>
      <c r="J1031" s="119">
        <v>38976679.5</v>
      </c>
      <c r="K1031" s="121">
        <v>43172</v>
      </c>
      <c r="L1031" s="119">
        <v>2609</v>
      </c>
      <c r="M1031" s="119" t="s">
        <v>1576</v>
      </c>
    </row>
    <row r="1032" spans="1:13">
      <c r="A1032" s="119" t="s">
        <v>2598</v>
      </c>
      <c r="B1032" s="119" t="s">
        <v>395</v>
      </c>
      <c r="C1032" s="119">
        <v>24.15</v>
      </c>
      <c r="D1032" s="119">
        <v>24.15</v>
      </c>
      <c r="E1032" s="119">
        <v>24.15</v>
      </c>
      <c r="F1032" s="119">
        <v>24.15</v>
      </c>
      <c r="G1032" s="119">
        <v>24.15</v>
      </c>
      <c r="H1032" s="119">
        <v>25.4</v>
      </c>
      <c r="I1032" s="119">
        <v>109652</v>
      </c>
      <c r="J1032" s="119">
        <v>2648095.7999999998</v>
      </c>
      <c r="K1032" s="121">
        <v>43172</v>
      </c>
      <c r="L1032" s="119">
        <v>444</v>
      </c>
      <c r="M1032" s="119" t="s">
        <v>2599</v>
      </c>
    </row>
    <row r="1033" spans="1:13">
      <c r="A1033" s="119" t="s">
        <v>2670</v>
      </c>
      <c r="B1033" s="119" t="s">
        <v>395</v>
      </c>
      <c r="C1033" s="119">
        <v>176.05</v>
      </c>
      <c r="D1033" s="119">
        <v>189.8</v>
      </c>
      <c r="E1033" s="119">
        <v>175.95</v>
      </c>
      <c r="F1033" s="119">
        <v>186.3</v>
      </c>
      <c r="G1033" s="119">
        <v>187</v>
      </c>
      <c r="H1033" s="119">
        <v>177.95</v>
      </c>
      <c r="I1033" s="119">
        <v>8953</v>
      </c>
      <c r="J1033" s="119">
        <v>1664255.7</v>
      </c>
      <c r="K1033" s="121">
        <v>43172</v>
      </c>
      <c r="L1033" s="119">
        <v>224</v>
      </c>
      <c r="M1033" s="119" t="s">
        <v>2671</v>
      </c>
    </row>
    <row r="1034" spans="1:13">
      <c r="A1034" s="119" t="s">
        <v>1577</v>
      </c>
      <c r="B1034" s="119" t="s">
        <v>395</v>
      </c>
      <c r="C1034" s="119">
        <v>32.950000000000003</v>
      </c>
      <c r="D1034" s="119">
        <v>35.35</v>
      </c>
      <c r="E1034" s="119">
        <v>32.299999999999997</v>
      </c>
      <c r="F1034" s="119">
        <v>33.700000000000003</v>
      </c>
      <c r="G1034" s="119">
        <v>33.549999999999997</v>
      </c>
      <c r="H1034" s="119">
        <v>32.549999999999997</v>
      </c>
      <c r="I1034" s="119">
        <v>37902</v>
      </c>
      <c r="J1034" s="119">
        <v>1279409.3</v>
      </c>
      <c r="K1034" s="121">
        <v>43172</v>
      </c>
      <c r="L1034" s="119">
        <v>213</v>
      </c>
      <c r="M1034" s="119" t="s">
        <v>1578</v>
      </c>
    </row>
    <row r="1035" spans="1:13">
      <c r="A1035" s="119" t="s">
        <v>1579</v>
      </c>
      <c r="B1035" s="119" t="s">
        <v>395</v>
      </c>
      <c r="C1035" s="119">
        <v>87.75</v>
      </c>
      <c r="D1035" s="119">
        <v>87.75</v>
      </c>
      <c r="E1035" s="119">
        <v>85.1</v>
      </c>
      <c r="F1035" s="119">
        <v>85.9</v>
      </c>
      <c r="G1035" s="119">
        <v>86.1</v>
      </c>
      <c r="H1035" s="119">
        <v>86.1</v>
      </c>
      <c r="I1035" s="119">
        <v>31226</v>
      </c>
      <c r="J1035" s="119">
        <v>2697986.45</v>
      </c>
      <c r="K1035" s="121">
        <v>43172</v>
      </c>
      <c r="L1035" s="119">
        <v>584</v>
      </c>
      <c r="M1035" s="119" t="s">
        <v>1580</v>
      </c>
    </row>
    <row r="1036" spans="1:13">
      <c r="A1036" s="119" t="s">
        <v>1581</v>
      </c>
      <c r="B1036" s="119" t="s">
        <v>395</v>
      </c>
      <c r="C1036" s="119">
        <v>197.95</v>
      </c>
      <c r="D1036" s="119">
        <v>204.85</v>
      </c>
      <c r="E1036" s="119">
        <v>197.95</v>
      </c>
      <c r="F1036" s="119">
        <v>203.8</v>
      </c>
      <c r="G1036" s="119">
        <v>204.85</v>
      </c>
      <c r="H1036" s="119">
        <v>197.45</v>
      </c>
      <c r="I1036" s="119">
        <v>12608</v>
      </c>
      <c r="J1036" s="119">
        <v>2558724.5499999998</v>
      </c>
      <c r="K1036" s="121">
        <v>43172</v>
      </c>
      <c r="L1036" s="119">
        <v>280</v>
      </c>
      <c r="M1036" s="119" t="s">
        <v>1582</v>
      </c>
    </row>
    <row r="1037" spans="1:13">
      <c r="A1037" s="119" t="s">
        <v>128</v>
      </c>
      <c r="B1037" s="119" t="s">
        <v>395</v>
      </c>
      <c r="C1037" s="119">
        <v>94.2</v>
      </c>
      <c r="D1037" s="119">
        <v>102.65</v>
      </c>
      <c r="E1037" s="119">
        <v>93.3</v>
      </c>
      <c r="F1037" s="119">
        <v>97.95</v>
      </c>
      <c r="G1037" s="119">
        <v>97.25</v>
      </c>
      <c r="H1037" s="119">
        <v>94.6</v>
      </c>
      <c r="I1037" s="119">
        <v>86099105</v>
      </c>
      <c r="J1037" s="119">
        <v>8517294455.1499996</v>
      </c>
      <c r="K1037" s="121">
        <v>43172</v>
      </c>
      <c r="L1037" s="119">
        <v>247145</v>
      </c>
      <c r="M1037" s="119" t="s">
        <v>1583</v>
      </c>
    </row>
    <row r="1038" spans="1:13">
      <c r="A1038" s="119" t="s">
        <v>1584</v>
      </c>
      <c r="B1038" s="119" t="s">
        <v>395</v>
      </c>
      <c r="C1038" s="119">
        <v>35</v>
      </c>
      <c r="D1038" s="119">
        <v>36.450000000000003</v>
      </c>
      <c r="E1038" s="119">
        <v>35</v>
      </c>
      <c r="F1038" s="119">
        <v>36.049999999999997</v>
      </c>
      <c r="G1038" s="119">
        <v>36.049999999999997</v>
      </c>
      <c r="H1038" s="119">
        <v>35.4</v>
      </c>
      <c r="I1038" s="119">
        <v>250988</v>
      </c>
      <c r="J1038" s="119">
        <v>9052520.0999999996</v>
      </c>
      <c r="K1038" s="121">
        <v>43172</v>
      </c>
      <c r="L1038" s="119">
        <v>1040</v>
      </c>
      <c r="M1038" s="119" t="s">
        <v>1585</v>
      </c>
    </row>
    <row r="1039" spans="1:13">
      <c r="A1039" s="119" t="s">
        <v>2290</v>
      </c>
      <c r="B1039" s="119" t="s">
        <v>395</v>
      </c>
      <c r="C1039" s="119">
        <v>1116.3499999999999</v>
      </c>
      <c r="D1039" s="119">
        <v>1132</v>
      </c>
      <c r="E1039" s="119">
        <v>1103.7</v>
      </c>
      <c r="F1039" s="119">
        <v>1109.9000000000001</v>
      </c>
      <c r="G1039" s="119">
        <v>1108.0999999999999</v>
      </c>
      <c r="H1039" s="119">
        <v>1120.3</v>
      </c>
      <c r="I1039" s="119">
        <v>105033</v>
      </c>
      <c r="J1039" s="119">
        <v>117768925.95</v>
      </c>
      <c r="K1039" s="121">
        <v>43172</v>
      </c>
      <c r="L1039" s="119">
        <v>15977</v>
      </c>
      <c r="M1039" s="119" t="s">
        <v>2291</v>
      </c>
    </row>
    <row r="1040" spans="1:13">
      <c r="A1040" s="119" t="s">
        <v>3200</v>
      </c>
      <c r="B1040" s="119" t="s">
        <v>395</v>
      </c>
      <c r="C1040" s="119">
        <v>17</v>
      </c>
      <c r="D1040" s="119">
        <v>17.55</v>
      </c>
      <c r="E1040" s="119">
        <v>16.95</v>
      </c>
      <c r="F1040" s="119">
        <v>17.45</v>
      </c>
      <c r="G1040" s="119">
        <v>17.5</v>
      </c>
      <c r="H1040" s="119">
        <v>16.8</v>
      </c>
      <c r="I1040" s="119">
        <v>7515</v>
      </c>
      <c r="J1040" s="119">
        <v>130351.25</v>
      </c>
      <c r="K1040" s="121">
        <v>43172</v>
      </c>
      <c r="L1040" s="119">
        <v>48</v>
      </c>
      <c r="M1040" s="119" t="s">
        <v>3201</v>
      </c>
    </row>
    <row r="1041" spans="1:13">
      <c r="A1041" s="119" t="s">
        <v>1586</v>
      </c>
      <c r="B1041" s="119" t="s">
        <v>395</v>
      </c>
      <c r="C1041" s="119">
        <v>160</v>
      </c>
      <c r="D1041" s="119">
        <v>165.25</v>
      </c>
      <c r="E1041" s="119">
        <v>156.85</v>
      </c>
      <c r="F1041" s="119">
        <v>158.1</v>
      </c>
      <c r="G1041" s="119">
        <v>157.4</v>
      </c>
      <c r="H1041" s="119">
        <v>160</v>
      </c>
      <c r="I1041" s="119">
        <v>233176</v>
      </c>
      <c r="J1041" s="119">
        <v>37567976.350000001</v>
      </c>
      <c r="K1041" s="121">
        <v>43172</v>
      </c>
      <c r="L1041" s="119">
        <v>3679</v>
      </c>
      <c r="M1041" s="119" t="s">
        <v>2227</v>
      </c>
    </row>
    <row r="1042" spans="1:13">
      <c r="A1042" s="119" t="s">
        <v>2579</v>
      </c>
      <c r="B1042" s="119" t="s">
        <v>395</v>
      </c>
      <c r="C1042" s="119">
        <v>1165</v>
      </c>
      <c r="D1042" s="119">
        <v>1165</v>
      </c>
      <c r="E1042" s="119">
        <v>1100</v>
      </c>
      <c r="F1042" s="119">
        <v>1120</v>
      </c>
      <c r="G1042" s="119">
        <v>1120</v>
      </c>
      <c r="H1042" s="119">
        <v>1117.0999999999999</v>
      </c>
      <c r="I1042" s="119">
        <v>1228</v>
      </c>
      <c r="J1042" s="119">
        <v>1366337</v>
      </c>
      <c r="K1042" s="121">
        <v>43172</v>
      </c>
      <c r="L1042" s="119">
        <v>44</v>
      </c>
      <c r="M1042" s="119" t="s">
        <v>2580</v>
      </c>
    </row>
    <row r="1043" spans="1:13">
      <c r="A1043" s="119" t="s">
        <v>2301</v>
      </c>
      <c r="B1043" s="119" t="s">
        <v>395</v>
      </c>
      <c r="C1043" s="119">
        <v>274.05</v>
      </c>
      <c r="D1043" s="119">
        <v>288.39999999999998</v>
      </c>
      <c r="E1043" s="119">
        <v>274.05</v>
      </c>
      <c r="F1043" s="119">
        <v>285.55</v>
      </c>
      <c r="G1043" s="119">
        <v>288</v>
      </c>
      <c r="H1043" s="119">
        <v>274.39999999999998</v>
      </c>
      <c r="I1043" s="119">
        <v>10931</v>
      </c>
      <c r="J1043" s="119">
        <v>3114545.95</v>
      </c>
      <c r="K1043" s="121">
        <v>43172</v>
      </c>
      <c r="L1043" s="119">
        <v>350</v>
      </c>
      <c r="M1043" s="119" t="s">
        <v>2302</v>
      </c>
    </row>
    <row r="1044" spans="1:13">
      <c r="A1044" s="119" t="s">
        <v>2194</v>
      </c>
      <c r="B1044" s="119" t="s">
        <v>395</v>
      </c>
      <c r="C1044" s="119">
        <v>195</v>
      </c>
      <c r="D1044" s="119">
        <v>198.95</v>
      </c>
      <c r="E1044" s="119">
        <v>193</v>
      </c>
      <c r="F1044" s="119">
        <v>195</v>
      </c>
      <c r="G1044" s="119">
        <v>194.1</v>
      </c>
      <c r="H1044" s="119">
        <v>193.2</v>
      </c>
      <c r="I1044" s="119">
        <v>27131</v>
      </c>
      <c r="J1044" s="119">
        <v>5349075.1500000004</v>
      </c>
      <c r="K1044" s="121">
        <v>43172</v>
      </c>
      <c r="L1044" s="119">
        <v>389</v>
      </c>
      <c r="M1044" s="119" t="s">
        <v>2784</v>
      </c>
    </row>
    <row r="1045" spans="1:13">
      <c r="A1045" s="119" t="s">
        <v>1587</v>
      </c>
      <c r="B1045" s="119" t="s">
        <v>395</v>
      </c>
      <c r="C1045" s="119">
        <v>472.4</v>
      </c>
      <c r="D1045" s="119">
        <v>472.9</v>
      </c>
      <c r="E1045" s="119">
        <v>461.9</v>
      </c>
      <c r="F1045" s="119">
        <v>472.25</v>
      </c>
      <c r="G1045" s="119">
        <v>471.5</v>
      </c>
      <c r="H1045" s="119">
        <v>471.95</v>
      </c>
      <c r="I1045" s="119">
        <v>22627</v>
      </c>
      <c r="J1045" s="119">
        <v>10681237.800000001</v>
      </c>
      <c r="K1045" s="121">
        <v>43172</v>
      </c>
      <c r="L1045" s="119">
        <v>5859</v>
      </c>
      <c r="M1045" s="119" t="s">
        <v>1588</v>
      </c>
    </row>
    <row r="1046" spans="1:13">
      <c r="A1046" s="119" t="s">
        <v>1589</v>
      </c>
      <c r="B1046" s="119" t="s">
        <v>395</v>
      </c>
      <c r="C1046" s="119">
        <v>250</v>
      </c>
      <c r="D1046" s="119">
        <v>253</v>
      </c>
      <c r="E1046" s="119">
        <v>249.1</v>
      </c>
      <c r="F1046" s="119">
        <v>251.1</v>
      </c>
      <c r="G1046" s="119">
        <v>251</v>
      </c>
      <c r="H1046" s="119">
        <v>250.1</v>
      </c>
      <c r="I1046" s="119">
        <v>4079</v>
      </c>
      <c r="J1046" s="119">
        <v>1023139.15</v>
      </c>
      <c r="K1046" s="121">
        <v>43172</v>
      </c>
      <c r="L1046" s="119">
        <v>224</v>
      </c>
      <c r="M1046" s="119" t="s">
        <v>1590</v>
      </c>
    </row>
    <row r="1047" spans="1:13">
      <c r="A1047" s="119" t="s">
        <v>1591</v>
      </c>
      <c r="B1047" s="119" t="s">
        <v>395</v>
      </c>
      <c r="C1047" s="119">
        <v>488.1</v>
      </c>
      <c r="D1047" s="119">
        <v>498.9</v>
      </c>
      <c r="E1047" s="119">
        <v>483</v>
      </c>
      <c r="F1047" s="119">
        <v>486.1</v>
      </c>
      <c r="G1047" s="119">
        <v>483</v>
      </c>
      <c r="H1047" s="119">
        <v>488.5</v>
      </c>
      <c r="I1047" s="119">
        <v>21747</v>
      </c>
      <c r="J1047" s="119">
        <v>10733825.4</v>
      </c>
      <c r="K1047" s="121">
        <v>43172</v>
      </c>
      <c r="L1047" s="119">
        <v>716</v>
      </c>
      <c r="M1047" s="119" t="s">
        <v>1592</v>
      </c>
    </row>
    <row r="1048" spans="1:13">
      <c r="A1048" s="119" t="s">
        <v>1593</v>
      </c>
      <c r="B1048" s="119" t="s">
        <v>395</v>
      </c>
      <c r="C1048" s="119">
        <v>152.75</v>
      </c>
      <c r="D1048" s="119">
        <v>160.4</v>
      </c>
      <c r="E1048" s="119">
        <v>152.75</v>
      </c>
      <c r="F1048" s="119">
        <v>158.05000000000001</v>
      </c>
      <c r="G1048" s="119">
        <v>158.4</v>
      </c>
      <c r="H1048" s="119">
        <v>154</v>
      </c>
      <c r="I1048" s="119">
        <v>886</v>
      </c>
      <c r="J1048" s="119">
        <v>138847.15</v>
      </c>
      <c r="K1048" s="121">
        <v>43172</v>
      </c>
      <c r="L1048" s="119">
        <v>38</v>
      </c>
      <c r="M1048" s="119" t="s">
        <v>1594</v>
      </c>
    </row>
    <row r="1049" spans="1:13">
      <c r="A1049" s="119" t="s">
        <v>129</v>
      </c>
      <c r="B1049" s="119" t="s">
        <v>395</v>
      </c>
      <c r="C1049" s="119">
        <v>194.9</v>
      </c>
      <c r="D1049" s="119">
        <v>197</v>
      </c>
      <c r="E1049" s="119">
        <v>193.25</v>
      </c>
      <c r="F1049" s="119">
        <v>195.05</v>
      </c>
      <c r="G1049" s="119">
        <v>194.65</v>
      </c>
      <c r="H1049" s="119">
        <v>195</v>
      </c>
      <c r="I1049" s="119">
        <v>5951992</v>
      </c>
      <c r="J1049" s="119">
        <v>1165229302.9000001</v>
      </c>
      <c r="K1049" s="121">
        <v>43172</v>
      </c>
      <c r="L1049" s="119">
        <v>30935</v>
      </c>
      <c r="M1049" s="119" t="s">
        <v>1595</v>
      </c>
    </row>
    <row r="1050" spans="1:13">
      <c r="A1050" s="119" t="s">
        <v>1596</v>
      </c>
      <c r="B1050" s="119" t="s">
        <v>395</v>
      </c>
      <c r="C1050" s="119">
        <v>902.95</v>
      </c>
      <c r="D1050" s="119">
        <v>908.8</v>
      </c>
      <c r="E1050" s="119">
        <v>890</v>
      </c>
      <c r="F1050" s="119">
        <v>902.95</v>
      </c>
      <c r="G1050" s="119">
        <v>904</v>
      </c>
      <c r="H1050" s="119">
        <v>889.7</v>
      </c>
      <c r="I1050" s="119">
        <v>11619</v>
      </c>
      <c r="J1050" s="119">
        <v>10470153.65</v>
      </c>
      <c r="K1050" s="121">
        <v>43172</v>
      </c>
      <c r="L1050" s="119">
        <v>645</v>
      </c>
      <c r="M1050" s="119" t="s">
        <v>1597</v>
      </c>
    </row>
    <row r="1051" spans="1:13">
      <c r="A1051" s="119" t="s">
        <v>1598</v>
      </c>
      <c r="B1051" s="119" t="s">
        <v>395</v>
      </c>
      <c r="C1051" s="119">
        <v>514.04999999999995</v>
      </c>
      <c r="D1051" s="119">
        <v>535.35</v>
      </c>
      <c r="E1051" s="119">
        <v>514.04999999999995</v>
      </c>
      <c r="F1051" s="119">
        <v>524.15</v>
      </c>
      <c r="G1051" s="119">
        <v>523.75</v>
      </c>
      <c r="H1051" s="119">
        <v>519.79999999999995</v>
      </c>
      <c r="I1051" s="119">
        <v>12627</v>
      </c>
      <c r="J1051" s="119">
        <v>6670739.2000000002</v>
      </c>
      <c r="K1051" s="121">
        <v>43172</v>
      </c>
      <c r="L1051" s="119">
        <v>532</v>
      </c>
      <c r="M1051" s="119" t="s">
        <v>1599</v>
      </c>
    </row>
    <row r="1052" spans="1:13">
      <c r="A1052" s="119" t="s">
        <v>1600</v>
      </c>
      <c r="B1052" s="119" t="s">
        <v>395</v>
      </c>
      <c r="C1052" s="119">
        <v>164.65</v>
      </c>
      <c r="D1052" s="119">
        <v>167.35</v>
      </c>
      <c r="E1052" s="119">
        <v>163.69999999999999</v>
      </c>
      <c r="F1052" s="119">
        <v>165.3</v>
      </c>
      <c r="G1052" s="119">
        <v>165</v>
      </c>
      <c r="H1052" s="119">
        <v>164.65</v>
      </c>
      <c r="I1052" s="119">
        <v>80819</v>
      </c>
      <c r="J1052" s="119">
        <v>13384078.65</v>
      </c>
      <c r="K1052" s="121">
        <v>43172</v>
      </c>
      <c r="L1052" s="119">
        <v>1379</v>
      </c>
      <c r="M1052" s="119" t="s">
        <v>1601</v>
      </c>
    </row>
    <row r="1053" spans="1:13">
      <c r="A1053" s="119" t="s">
        <v>2429</v>
      </c>
      <c r="B1053" s="119" t="s">
        <v>395</v>
      </c>
      <c r="C1053" s="119">
        <v>12.3</v>
      </c>
      <c r="D1053" s="119">
        <v>12.85</v>
      </c>
      <c r="E1053" s="119">
        <v>12.15</v>
      </c>
      <c r="F1053" s="119">
        <v>12.7</v>
      </c>
      <c r="G1053" s="119">
        <v>12.5</v>
      </c>
      <c r="H1053" s="119">
        <v>12.6</v>
      </c>
      <c r="I1053" s="119">
        <v>49013</v>
      </c>
      <c r="J1053" s="119">
        <v>619358.6</v>
      </c>
      <c r="K1053" s="121">
        <v>43172</v>
      </c>
      <c r="L1053" s="119">
        <v>392</v>
      </c>
      <c r="M1053" s="119" t="s">
        <v>2430</v>
      </c>
    </row>
    <row r="1054" spans="1:13">
      <c r="A1054" s="119" t="s">
        <v>1602</v>
      </c>
      <c r="B1054" s="119" t="s">
        <v>395</v>
      </c>
      <c r="C1054" s="119">
        <v>77.7</v>
      </c>
      <c r="D1054" s="119">
        <v>79.900000000000006</v>
      </c>
      <c r="E1054" s="119">
        <v>77</v>
      </c>
      <c r="F1054" s="119">
        <v>78.349999999999994</v>
      </c>
      <c r="G1054" s="119">
        <v>79.05</v>
      </c>
      <c r="H1054" s="119">
        <v>77.55</v>
      </c>
      <c r="I1054" s="119">
        <v>795314</v>
      </c>
      <c r="J1054" s="119">
        <v>62446601.850000001</v>
      </c>
      <c r="K1054" s="121">
        <v>43172</v>
      </c>
      <c r="L1054" s="119">
        <v>8576</v>
      </c>
      <c r="M1054" s="119" t="s">
        <v>1603</v>
      </c>
    </row>
    <row r="1055" spans="1:13">
      <c r="A1055" s="119" t="s">
        <v>2596</v>
      </c>
      <c r="B1055" s="119" t="s">
        <v>395</v>
      </c>
      <c r="C1055" s="119">
        <v>179.7</v>
      </c>
      <c r="D1055" s="119">
        <v>188.35</v>
      </c>
      <c r="E1055" s="119">
        <v>176.1</v>
      </c>
      <c r="F1055" s="119">
        <v>186.3</v>
      </c>
      <c r="G1055" s="119">
        <v>185.5</v>
      </c>
      <c r="H1055" s="119">
        <v>179.25</v>
      </c>
      <c r="I1055" s="119">
        <v>3207484</v>
      </c>
      <c r="J1055" s="119">
        <v>590469265.95000005</v>
      </c>
      <c r="K1055" s="121">
        <v>43172</v>
      </c>
      <c r="L1055" s="119">
        <v>24686</v>
      </c>
      <c r="M1055" s="119" t="s">
        <v>2597</v>
      </c>
    </row>
    <row r="1056" spans="1:13">
      <c r="A1056" s="119" t="s">
        <v>1604</v>
      </c>
      <c r="B1056" s="119" t="s">
        <v>395</v>
      </c>
      <c r="C1056" s="119">
        <v>6.2</v>
      </c>
      <c r="D1056" s="119">
        <v>6.5</v>
      </c>
      <c r="E1056" s="119">
        <v>6.2</v>
      </c>
      <c r="F1056" s="119">
        <v>6.5</v>
      </c>
      <c r="G1056" s="119">
        <v>6.5</v>
      </c>
      <c r="H1056" s="119">
        <v>6.2</v>
      </c>
      <c r="I1056" s="119">
        <v>428350</v>
      </c>
      <c r="J1056" s="119">
        <v>2715406.8</v>
      </c>
      <c r="K1056" s="121">
        <v>43172</v>
      </c>
      <c r="L1056" s="119">
        <v>326</v>
      </c>
      <c r="M1056" s="119" t="s">
        <v>1605</v>
      </c>
    </row>
    <row r="1057" spans="1:13">
      <c r="A1057" s="119" t="s">
        <v>3202</v>
      </c>
      <c r="B1057" s="119" t="s">
        <v>395</v>
      </c>
      <c r="C1057" s="119">
        <v>5.95</v>
      </c>
      <c r="D1057" s="119">
        <v>6.2</v>
      </c>
      <c r="E1057" s="119">
        <v>5.85</v>
      </c>
      <c r="F1057" s="119">
        <v>6.2</v>
      </c>
      <c r="G1057" s="119">
        <v>6.2</v>
      </c>
      <c r="H1057" s="119">
        <v>5.95</v>
      </c>
      <c r="I1057" s="119">
        <v>1159702</v>
      </c>
      <c r="J1057" s="119">
        <v>6868986.6500000004</v>
      </c>
      <c r="K1057" s="121">
        <v>43172</v>
      </c>
      <c r="L1057" s="119">
        <v>220</v>
      </c>
      <c r="M1057" s="119" t="s">
        <v>3203</v>
      </c>
    </row>
    <row r="1058" spans="1:13">
      <c r="A1058" s="119" t="s">
        <v>3314</v>
      </c>
      <c r="B1058" s="119" t="s">
        <v>395</v>
      </c>
      <c r="C1058" s="119">
        <v>158</v>
      </c>
      <c r="D1058" s="119">
        <v>168</v>
      </c>
      <c r="E1058" s="119">
        <v>158</v>
      </c>
      <c r="F1058" s="119">
        <v>161.9</v>
      </c>
      <c r="G1058" s="119">
        <v>161.05000000000001</v>
      </c>
      <c r="H1058" s="119">
        <v>161.55000000000001</v>
      </c>
      <c r="I1058" s="119">
        <v>148151</v>
      </c>
      <c r="J1058" s="119">
        <v>23801707.100000001</v>
      </c>
      <c r="K1058" s="121">
        <v>43172</v>
      </c>
      <c r="L1058" s="119">
        <v>477</v>
      </c>
      <c r="M1058" s="119" t="s">
        <v>3315</v>
      </c>
    </row>
    <row r="1059" spans="1:13">
      <c r="A1059" s="119" t="s">
        <v>1606</v>
      </c>
      <c r="B1059" s="119" t="s">
        <v>395</v>
      </c>
      <c r="C1059" s="119">
        <v>100.2</v>
      </c>
      <c r="D1059" s="119">
        <v>102.8</v>
      </c>
      <c r="E1059" s="119">
        <v>98.1</v>
      </c>
      <c r="F1059" s="119">
        <v>99.9</v>
      </c>
      <c r="G1059" s="119">
        <v>99</v>
      </c>
      <c r="H1059" s="119">
        <v>101.8</v>
      </c>
      <c r="I1059" s="119">
        <v>66754</v>
      </c>
      <c r="J1059" s="119">
        <v>6737576.5999999996</v>
      </c>
      <c r="K1059" s="121">
        <v>43172</v>
      </c>
      <c r="L1059" s="119">
        <v>606</v>
      </c>
      <c r="M1059" s="119" t="s">
        <v>1607</v>
      </c>
    </row>
    <row r="1060" spans="1:13">
      <c r="A1060" s="119" t="s">
        <v>2514</v>
      </c>
      <c r="B1060" s="119" t="s">
        <v>395</v>
      </c>
      <c r="C1060" s="119">
        <v>62</v>
      </c>
      <c r="D1060" s="119">
        <v>63.85</v>
      </c>
      <c r="E1060" s="119">
        <v>60.6</v>
      </c>
      <c r="F1060" s="119">
        <v>61.05</v>
      </c>
      <c r="G1060" s="119">
        <v>61.05</v>
      </c>
      <c r="H1060" s="119">
        <v>62.9</v>
      </c>
      <c r="I1060" s="119">
        <v>3652</v>
      </c>
      <c r="J1060" s="119">
        <v>227066.3</v>
      </c>
      <c r="K1060" s="121">
        <v>43172</v>
      </c>
      <c r="L1060" s="119">
        <v>28</v>
      </c>
      <c r="M1060" s="119" t="s">
        <v>2515</v>
      </c>
    </row>
    <row r="1061" spans="1:13">
      <c r="A1061" s="119" t="s">
        <v>1608</v>
      </c>
      <c r="B1061" s="119" t="s">
        <v>395</v>
      </c>
      <c r="C1061" s="119">
        <v>292</v>
      </c>
      <c r="D1061" s="119">
        <v>294.55</v>
      </c>
      <c r="E1061" s="119">
        <v>286.25</v>
      </c>
      <c r="F1061" s="119">
        <v>287.75</v>
      </c>
      <c r="G1061" s="119">
        <v>286.55</v>
      </c>
      <c r="H1061" s="119">
        <v>291.45</v>
      </c>
      <c r="I1061" s="119">
        <v>27265</v>
      </c>
      <c r="J1061" s="119">
        <v>7904847.8499999996</v>
      </c>
      <c r="K1061" s="121">
        <v>43172</v>
      </c>
      <c r="L1061" s="119">
        <v>597</v>
      </c>
      <c r="M1061" s="119" t="s">
        <v>1609</v>
      </c>
    </row>
    <row r="1062" spans="1:13">
      <c r="A1062" s="119" t="s">
        <v>2170</v>
      </c>
      <c r="B1062" s="119" t="s">
        <v>395</v>
      </c>
      <c r="C1062" s="119">
        <v>367</v>
      </c>
      <c r="D1062" s="119">
        <v>370.05</v>
      </c>
      <c r="E1062" s="119">
        <v>364</v>
      </c>
      <c r="F1062" s="119">
        <v>366.3</v>
      </c>
      <c r="G1062" s="119">
        <v>367</v>
      </c>
      <c r="H1062" s="119">
        <v>365.6</v>
      </c>
      <c r="I1062" s="119">
        <v>6401</v>
      </c>
      <c r="J1062" s="119">
        <v>2349729.6</v>
      </c>
      <c r="K1062" s="121">
        <v>43172</v>
      </c>
      <c r="L1062" s="119">
        <v>135</v>
      </c>
      <c r="M1062" s="119" t="s">
        <v>2171</v>
      </c>
    </row>
    <row r="1063" spans="1:13">
      <c r="A1063" s="119" t="s">
        <v>1610</v>
      </c>
      <c r="B1063" s="119" t="s">
        <v>395</v>
      </c>
      <c r="C1063" s="119">
        <v>26.95</v>
      </c>
      <c r="D1063" s="119">
        <v>27.15</v>
      </c>
      <c r="E1063" s="119">
        <v>26.15</v>
      </c>
      <c r="F1063" s="119">
        <v>26.75</v>
      </c>
      <c r="G1063" s="119">
        <v>26.65</v>
      </c>
      <c r="H1063" s="119">
        <v>26.35</v>
      </c>
      <c r="I1063" s="119">
        <v>2498</v>
      </c>
      <c r="J1063" s="119">
        <v>66981.75</v>
      </c>
      <c r="K1063" s="121">
        <v>43172</v>
      </c>
      <c r="L1063" s="119">
        <v>54</v>
      </c>
      <c r="M1063" s="119" t="s">
        <v>1611</v>
      </c>
    </row>
    <row r="1064" spans="1:13">
      <c r="A1064" s="119" t="s">
        <v>2602</v>
      </c>
      <c r="B1064" s="119" t="s">
        <v>395</v>
      </c>
      <c r="C1064" s="119">
        <v>45.2</v>
      </c>
      <c r="D1064" s="119">
        <v>45.8</v>
      </c>
      <c r="E1064" s="119">
        <v>44.05</v>
      </c>
      <c r="F1064" s="119">
        <v>44.05</v>
      </c>
      <c r="G1064" s="119">
        <v>44.05</v>
      </c>
      <c r="H1064" s="119">
        <v>46</v>
      </c>
      <c r="I1064" s="119">
        <v>934</v>
      </c>
      <c r="J1064" s="119">
        <v>41913.35</v>
      </c>
      <c r="K1064" s="121">
        <v>43172</v>
      </c>
      <c r="L1064" s="119">
        <v>24</v>
      </c>
      <c r="M1064" s="119" t="s">
        <v>2603</v>
      </c>
    </row>
    <row r="1065" spans="1:13">
      <c r="A1065" s="119" t="s">
        <v>1612</v>
      </c>
      <c r="B1065" s="119" t="s">
        <v>395</v>
      </c>
      <c r="C1065" s="119">
        <v>51.4</v>
      </c>
      <c r="D1065" s="119">
        <v>53.5</v>
      </c>
      <c r="E1065" s="119">
        <v>50.95</v>
      </c>
      <c r="F1065" s="119">
        <v>52.55</v>
      </c>
      <c r="G1065" s="119">
        <v>52.8</v>
      </c>
      <c r="H1065" s="119">
        <v>50.9</v>
      </c>
      <c r="I1065" s="119">
        <v>57454</v>
      </c>
      <c r="J1065" s="119">
        <v>2975884.45</v>
      </c>
      <c r="K1065" s="121">
        <v>43172</v>
      </c>
      <c r="L1065" s="119">
        <v>249</v>
      </c>
      <c r="M1065" s="119" t="s">
        <v>1613</v>
      </c>
    </row>
    <row r="1066" spans="1:13">
      <c r="A1066" s="119" t="s">
        <v>1614</v>
      </c>
      <c r="B1066" s="119" t="s">
        <v>395</v>
      </c>
      <c r="C1066" s="119">
        <v>305.85000000000002</v>
      </c>
      <c r="D1066" s="119">
        <v>305.85000000000002</v>
      </c>
      <c r="E1066" s="119">
        <v>293.60000000000002</v>
      </c>
      <c r="F1066" s="119">
        <v>296.25</v>
      </c>
      <c r="G1066" s="119">
        <v>296.5</v>
      </c>
      <c r="H1066" s="119">
        <v>303.8</v>
      </c>
      <c r="I1066" s="119">
        <v>410590</v>
      </c>
      <c r="J1066" s="119">
        <v>123075679.7</v>
      </c>
      <c r="K1066" s="121">
        <v>43172</v>
      </c>
      <c r="L1066" s="119">
        <v>8299</v>
      </c>
      <c r="M1066" s="119" t="s">
        <v>1615</v>
      </c>
    </row>
    <row r="1067" spans="1:13">
      <c r="A1067" s="119" t="s">
        <v>2407</v>
      </c>
      <c r="B1067" s="119" t="s">
        <v>395</v>
      </c>
      <c r="C1067" s="119">
        <v>89.4</v>
      </c>
      <c r="D1067" s="119">
        <v>92</v>
      </c>
      <c r="E1067" s="119">
        <v>88.4</v>
      </c>
      <c r="F1067" s="119">
        <v>90.45</v>
      </c>
      <c r="G1067" s="119">
        <v>91.2</v>
      </c>
      <c r="H1067" s="119">
        <v>89.55</v>
      </c>
      <c r="I1067" s="119">
        <v>225052</v>
      </c>
      <c r="J1067" s="119">
        <v>20417128.050000001</v>
      </c>
      <c r="K1067" s="121">
        <v>43172</v>
      </c>
      <c r="L1067" s="119">
        <v>1580</v>
      </c>
      <c r="M1067" s="119" t="s">
        <v>2408</v>
      </c>
    </row>
    <row r="1068" spans="1:13">
      <c r="A1068" s="119" t="s">
        <v>2348</v>
      </c>
      <c r="B1068" s="119" t="s">
        <v>395</v>
      </c>
      <c r="C1068" s="119">
        <v>42.5</v>
      </c>
      <c r="D1068" s="119">
        <v>43.7</v>
      </c>
      <c r="E1068" s="119">
        <v>42.35</v>
      </c>
      <c r="F1068" s="119">
        <v>42.75</v>
      </c>
      <c r="G1068" s="119">
        <v>42.9</v>
      </c>
      <c r="H1068" s="119">
        <v>42.6</v>
      </c>
      <c r="I1068" s="119">
        <v>128177</v>
      </c>
      <c r="J1068" s="119">
        <v>5530901.4000000004</v>
      </c>
      <c r="K1068" s="121">
        <v>43172</v>
      </c>
      <c r="L1068" s="119">
        <v>273</v>
      </c>
      <c r="M1068" s="119" t="s">
        <v>2349</v>
      </c>
    </row>
    <row r="1069" spans="1:13">
      <c r="A1069" s="119" t="s">
        <v>1616</v>
      </c>
      <c r="B1069" s="119" t="s">
        <v>395</v>
      </c>
      <c r="C1069" s="119">
        <v>116.6</v>
      </c>
      <c r="D1069" s="119">
        <v>120.5</v>
      </c>
      <c r="E1069" s="119">
        <v>116.3</v>
      </c>
      <c r="F1069" s="119">
        <v>117.85</v>
      </c>
      <c r="G1069" s="119">
        <v>118.1</v>
      </c>
      <c r="H1069" s="119">
        <v>116.5</v>
      </c>
      <c r="I1069" s="119">
        <v>721673</v>
      </c>
      <c r="J1069" s="119">
        <v>85284572.150000006</v>
      </c>
      <c r="K1069" s="121">
        <v>43172</v>
      </c>
      <c r="L1069" s="119">
        <v>6547</v>
      </c>
      <c r="M1069" s="119" t="s">
        <v>1617</v>
      </c>
    </row>
    <row r="1070" spans="1:13">
      <c r="A1070" s="119" t="s">
        <v>3204</v>
      </c>
      <c r="B1070" s="119" t="s">
        <v>395</v>
      </c>
      <c r="C1070" s="119">
        <v>4.95</v>
      </c>
      <c r="D1070" s="119">
        <v>4.95</v>
      </c>
      <c r="E1070" s="119">
        <v>4.55</v>
      </c>
      <c r="F1070" s="119">
        <v>4.55</v>
      </c>
      <c r="G1070" s="119">
        <v>4.55</v>
      </c>
      <c r="H1070" s="119">
        <v>4.75</v>
      </c>
      <c r="I1070" s="119">
        <v>297936</v>
      </c>
      <c r="J1070" s="119">
        <v>1379157.4</v>
      </c>
      <c r="K1070" s="121">
        <v>43172</v>
      </c>
      <c r="L1070" s="119">
        <v>216</v>
      </c>
      <c r="M1070" s="119" t="s">
        <v>3205</v>
      </c>
    </row>
    <row r="1071" spans="1:13">
      <c r="A1071" s="119" t="s">
        <v>1618</v>
      </c>
      <c r="B1071" s="119" t="s">
        <v>395</v>
      </c>
      <c r="C1071" s="119">
        <v>53.65</v>
      </c>
      <c r="D1071" s="119">
        <v>55.8</v>
      </c>
      <c r="E1071" s="119">
        <v>53.4</v>
      </c>
      <c r="F1071" s="119">
        <v>54.4</v>
      </c>
      <c r="G1071" s="119">
        <v>54.45</v>
      </c>
      <c r="H1071" s="119">
        <v>54.4</v>
      </c>
      <c r="I1071" s="119">
        <v>141755</v>
      </c>
      <c r="J1071" s="119">
        <v>7766935.3499999996</v>
      </c>
      <c r="K1071" s="121">
        <v>43172</v>
      </c>
      <c r="L1071" s="119">
        <v>691</v>
      </c>
      <c r="M1071" s="119" t="s">
        <v>1619</v>
      </c>
    </row>
    <row r="1072" spans="1:13">
      <c r="A1072" s="119" t="s">
        <v>1620</v>
      </c>
      <c r="B1072" s="119" t="s">
        <v>395</v>
      </c>
      <c r="C1072" s="119">
        <v>33.75</v>
      </c>
      <c r="D1072" s="119">
        <v>37</v>
      </c>
      <c r="E1072" s="119">
        <v>33.450000000000003</v>
      </c>
      <c r="F1072" s="119">
        <v>35.4</v>
      </c>
      <c r="G1072" s="119">
        <v>35.450000000000003</v>
      </c>
      <c r="H1072" s="119">
        <v>33.799999999999997</v>
      </c>
      <c r="I1072" s="119">
        <v>205954</v>
      </c>
      <c r="J1072" s="119">
        <v>7329281.0999999996</v>
      </c>
      <c r="K1072" s="121">
        <v>43172</v>
      </c>
      <c r="L1072" s="119">
        <v>1410</v>
      </c>
      <c r="M1072" s="119" t="s">
        <v>1621</v>
      </c>
    </row>
    <row r="1073" spans="1:13">
      <c r="A1073" s="119" t="s">
        <v>2539</v>
      </c>
      <c r="B1073" s="119" t="s">
        <v>395</v>
      </c>
      <c r="C1073" s="119">
        <v>469.8</v>
      </c>
      <c r="D1073" s="119">
        <v>470</v>
      </c>
      <c r="E1073" s="119">
        <v>460</v>
      </c>
      <c r="F1073" s="119">
        <v>466.7</v>
      </c>
      <c r="G1073" s="119">
        <v>465</v>
      </c>
      <c r="H1073" s="119">
        <v>464.9</v>
      </c>
      <c r="I1073" s="119">
        <v>18938</v>
      </c>
      <c r="J1073" s="119">
        <v>8807346.3000000007</v>
      </c>
      <c r="K1073" s="121">
        <v>43172</v>
      </c>
      <c r="L1073" s="119">
        <v>1362</v>
      </c>
      <c r="M1073" s="119" t="s">
        <v>2540</v>
      </c>
    </row>
    <row r="1074" spans="1:13">
      <c r="A1074" s="119" t="s">
        <v>1622</v>
      </c>
      <c r="B1074" s="119" t="s">
        <v>395</v>
      </c>
      <c r="C1074" s="119">
        <v>320</v>
      </c>
      <c r="D1074" s="119">
        <v>333.57</v>
      </c>
      <c r="E1074" s="119">
        <v>315</v>
      </c>
      <c r="F1074" s="119">
        <v>322.57</v>
      </c>
      <c r="G1074" s="119">
        <v>324</v>
      </c>
      <c r="H1074" s="119">
        <v>313.58</v>
      </c>
      <c r="I1074" s="119">
        <v>14819</v>
      </c>
      <c r="J1074" s="119">
        <v>4855420.55</v>
      </c>
      <c r="K1074" s="121">
        <v>43172</v>
      </c>
      <c r="L1074" s="119">
        <v>224</v>
      </c>
      <c r="M1074" s="119" t="s">
        <v>1623</v>
      </c>
    </row>
    <row r="1075" spans="1:13">
      <c r="A1075" s="119" t="s">
        <v>130</v>
      </c>
      <c r="B1075" s="119" t="s">
        <v>395</v>
      </c>
      <c r="C1075" s="119">
        <v>91.15</v>
      </c>
      <c r="D1075" s="119">
        <v>95.7</v>
      </c>
      <c r="E1075" s="119">
        <v>90.65</v>
      </c>
      <c r="F1075" s="119">
        <v>94.65</v>
      </c>
      <c r="G1075" s="119">
        <v>94.6</v>
      </c>
      <c r="H1075" s="119">
        <v>92.05</v>
      </c>
      <c r="I1075" s="119">
        <v>2065257</v>
      </c>
      <c r="J1075" s="119">
        <v>193664686.65000001</v>
      </c>
      <c r="K1075" s="121">
        <v>43172</v>
      </c>
      <c r="L1075" s="119">
        <v>9806</v>
      </c>
      <c r="M1075" s="119" t="s">
        <v>1624</v>
      </c>
    </row>
    <row r="1076" spans="1:13">
      <c r="A1076" s="119" t="s">
        <v>3206</v>
      </c>
      <c r="B1076" s="119" t="s">
        <v>395</v>
      </c>
      <c r="C1076" s="119">
        <v>48.3</v>
      </c>
      <c r="D1076" s="119">
        <v>49</v>
      </c>
      <c r="E1076" s="119">
        <v>47.25</v>
      </c>
      <c r="F1076" s="119">
        <v>47.65</v>
      </c>
      <c r="G1076" s="119">
        <v>47.25</v>
      </c>
      <c r="H1076" s="119">
        <v>48.35</v>
      </c>
      <c r="I1076" s="119">
        <v>25702</v>
      </c>
      <c r="J1076" s="119">
        <v>1229827.1499999999</v>
      </c>
      <c r="K1076" s="121">
        <v>43172</v>
      </c>
      <c r="L1076" s="119">
        <v>161</v>
      </c>
      <c r="M1076" s="119" t="s">
        <v>3207</v>
      </c>
    </row>
    <row r="1077" spans="1:13">
      <c r="A1077" s="119" t="s">
        <v>1625</v>
      </c>
      <c r="B1077" s="119" t="s">
        <v>395</v>
      </c>
      <c r="C1077" s="119">
        <v>422</v>
      </c>
      <c r="D1077" s="119">
        <v>427.35</v>
      </c>
      <c r="E1077" s="119">
        <v>414</v>
      </c>
      <c r="F1077" s="119">
        <v>418.65</v>
      </c>
      <c r="G1077" s="119">
        <v>415.05</v>
      </c>
      <c r="H1077" s="119">
        <v>422.75</v>
      </c>
      <c r="I1077" s="119">
        <v>21720</v>
      </c>
      <c r="J1077" s="119">
        <v>9163873.0500000007</v>
      </c>
      <c r="K1077" s="121">
        <v>43172</v>
      </c>
      <c r="L1077" s="119">
        <v>115</v>
      </c>
      <c r="M1077" s="119" t="s">
        <v>1626</v>
      </c>
    </row>
    <row r="1078" spans="1:13">
      <c r="A1078" s="119" t="s">
        <v>1627</v>
      </c>
      <c r="B1078" s="119" t="s">
        <v>395</v>
      </c>
      <c r="C1078" s="119">
        <v>17.600000000000001</v>
      </c>
      <c r="D1078" s="119">
        <v>18.100000000000001</v>
      </c>
      <c r="E1078" s="119">
        <v>17.45</v>
      </c>
      <c r="F1078" s="119">
        <v>17.8</v>
      </c>
      <c r="G1078" s="119">
        <v>17.75</v>
      </c>
      <c r="H1078" s="119">
        <v>17.45</v>
      </c>
      <c r="I1078" s="119">
        <v>1051370</v>
      </c>
      <c r="J1078" s="119">
        <v>18752387.899999999</v>
      </c>
      <c r="K1078" s="121">
        <v>43172</v>
      </c>
      <c r="L1078" s="119">
        <v>2089</v>
      </c>
      <c r="M1078" s="119" t="s">
        <v>1628</v>
      </c>
    </row>
    <row r="1079" spans="1:13">
      <c r="A1079" s="119" t="s">
        <v>1629</v>
      </c>
      <c r="B1079" s="119" t="s">
        <v>395</v>
      </c>
      <c r="C1079" s="119">
        <v>140.05000000000001</v>
      </c>
      <c r="D1079" s="119">
        <v>150.9</v>
      </c>
      <c r="E1079" s="119">
        <v>140.05000000000001</v>
      </c>
      <c r="F1079" s="119">
        <v>145.1</v>
      </c>
      <c r="G1079" s="119">
        <v>145.5</v>
      </c>
      <c r="H1079" s="119">
        <v>140.05000000000001</v>
      </c>
      <c r="I1079" s="119">
        <v>495235</v>
      </c>
      <c r="J1079" s="119">
        <v>72317711.299999997</v>
      </c>
      <c r="K1079" s="121">
        <v>43172</v>
      </c>
      <c r="L1079" s="119">
        <v>6947</v>
      </c>
      <c r="M1079" s="119" t="s">
        <v>1630</v>
      </c>
    </row>
    <row r="1080" spans="1:13">
      <c r="A1080" s="119" t="s">
        <v>2516</v>
      </c>
      <c r="B1080" s="119" t="s">
        <v>395</v>
      </c>
      <c r="C1080" s="119">
        <v>5.25</v>
      </c>
      <c r="D1080" s="119">
        <v>5.45</v>
      </c>
      <c r="E1080" s="119">
        <v>4.95</v>
      </c>
      <c r="F1080" s="119">
        <v>5.45</v>
      </c>
      <c r="G1080" s="119">
        <v>5.45</v>
      </c>
      <c r="H1080" s="119">
        <v>5.2</v>
      </c>
      <c r="I1080" s="119">
        <v>322043</v>
      </c>
      <c r="J1080" s="119">
        <v>1716645.2</v>
      </c>
      <c r="K1080" s="121">
        <v>43172</v>
      </c>
      <c r="L1080" s="119">
        <v>255</v>
      </c>
      <c r="M1080" s="119" t="s">
        <v>2517</v>
      </c>
    </row>
    <row r="1081" spans="1:13">
      <c r="A1081" s="119" t="s">
        <v>1631</v>
      </c>
      <c r="B1081" s="119" t="s">
        <v>395</v>
      </c>
      <c r="C1081" s="119">
        <v>1328</v>
      </c>
      <c r="D1081" s="119">
        <v>1332.8</v>
      </c>
      <c r="E1081" s="119">
        <v>1310.5999999999999</v>
      </c>
      <c r="F1081" s="119">
        <v>1322.6</v>
      </c>
      <c r="G1081" s="119">
        <v>1318.25</v>
      </c>
      <c r="H1081" s="119">
        <v>1324.3</v>
      </c>
      <c r="I1081" s="119">
        <v>101729</v>
      </c>
      <c r="J1081" s="119">
        <v>134475286.15000001</v>
      </c>
      <c r="K1081" s="121">
        <v>43172</v>
      </c>
      <c r="L1081" s="119">
        <v>4603</v>
      </c>
      <c r="M1081" s="119" t="s">
        <v>1632</v>
      </c>
    </row>
    <row r="1082" spans="1:13">
      <c r="A1082" s="119" t="s">
        <v>2775</v>
      </c>
      <c r="B1082" s="119" t="s">
        <v>395</v>
      </c>
      <c r="C1082" s="119">
        <v>1363</v>
      </c>
      <c r="D1082" s="119">
        <v>1363</v>
      </c>
      <c r="E1082" s="119">
        <v>1350</v>
      </c>
      <c r="F1082" s="119">
        <v>1351.1</v>
      </c>
      <c r="G1082" s="119">
        <v>1352</v>
      </c>
      <c r="H1082" s="119">
        <v>1353.1</v>
      </c>
      <c r="I1082" s="119">
        <v>196</v>
      </c>
      <c r="J1082" s="119">
        <v>265318.55</v>
      </c>
      <c r="K1082" s="121">
        <v>43172</v>
      </c>
      <c r="L1082" s="119">
        <v>39</v>
      </c>
      <c r="M1082" s="119" t="s">
        <v>2776</v>
      </c>
    </row>
    <row r="1083" spans="1:13">
      <c r="A1083" s="119" t="s">
        <v>3362</v>
      </c>
      <c r="B1083" s="119" t="s">
        <v>395</v>
      </c>
      <c r="C1083" s="119">
        <v>1048.5</v>
      </c>
      <c r="D1083" s="119">
        <v>1048.5</v>
      </c>
      <c r="E1083" s="119">
        <v>1041.9000000000001</v>
      </c>
      <c r="F1083" s="119">
        <v>1044.47</v>
      </c>
      <c r="G1083" s="119">
        <v>1044.0999999999999</v>
      </c>
      <c r="H1083" s="119">
        <v>1032.7</v>
      </c>
      <c r="I1083" s="119">
        <v>139</v>
      </c>
      <c r="J1083" s="119">
        <v>145250.9</v>
      </c>
      <c r="K1083" s="121">
        <v>43172</v>
      </c>
      <c r="L1083" s="119">
        <v>8</v>
      </c>
      <c r="M1083" s="119" t="s">
        <v>3363</v>
      </c>
    </row>
    <row r="1084" spans="1:13">
      <c r="A1084" s="119" t="s">
        <v>2197</v>
      </c>
      <c r="B1084" s="119" t="s">
        <v>395</v>
      </c>
      <c r="C1084" s="119">
        <v>1026</v>
      </c>
      <c r="D1084" s="119">
        <v>1049</v>
      </c>
      <c r="E1084" s="119">
        <v>1011.2</v>
      </c>
      <c r="F1084" s="119">
        <v>1026.25</v>
      </c>
      <c r="G1084" s="119">
        <v>1029.05</v>
      </c>
      <c r="H1084" s="119">
        <v>1026.8</v>
      </c>
      <c r="I1084" s="119">
        <v>186485</v>
      </c>
      <c r="J1084" s="119">
        <v>190973417.15000001</v>
      </c>
      <c r="K1084" s="121">
        <v>43172</v>
      </c>
      <c r="L1084" s="119">
        <v>19766</v>
      </c>
      <c r="M1084" s="119" t="s">
        <v>2198</v>
      </c>
    </row>
    <row r="1085" spans="1:13">
      <c r="A1085" s="119" t="s">
        <v>1633</v>
      </c>
      <c r="B1085" s="119" t="s">
        <v>395</v>
      </c>
      <c r="C1085" s="119">
        <v>272.25</v>
      </c>
      <c r="D1085" s="119">
        <v>280.85000000000002</v>
      </c>
      <c r="E1085" s="119">
        <v>270.2</v>
      </c>
      <c r="F1085" s="119">
        <v>278.39999999999998</v>
      </c>
      <c r="G1085" s="119">
        <v>280.8</v>
      </c>
      <c r="H1085" s="119">
        <v>269.64999999999998</v>
      </c>
      <c r="I1085" s="119">
        <v>438307</v>
      </c>
      <c r="J1085" s="119">
        <v>120844851.90000001</v>
      </c>
      <c r="K1085" s="121">
        <v>43172</v>
      </c>
      <c r="L1085" s="119">
        <v>7165</v>
      </c>
      <c r="M1085" s="119" t="s">
        <v>1634</v>
      </c>
    </row>
    <row r="1086" spans="1:13">
      <c r="A1086" s="119" t="s">
        <v>3590</v>
      </c>
      <c r="B1086" s="119" t="s">
        <v>395</v>
      </c>
      <c r="C1086" s="119">
        <v>1.55</v>
      </c>
      <c r="D1086" s="119">
        <v>1.55</v>
      </c>
      <c r="E1086" s="119">
        <v>1.55</v>
      </c>
      <c r="F1086" s="119">
        <v>1.55</v>
      </c>
      <c r="G1086" s="119">
        <v>1.55</v>
      </c>
      <c r="H1086" s="119">
        <v>1.45</v>
      </c>
      <c r="I1086" s="119">
        <v>5</v>
      </c>
      <c r="J1086" s="119">
        <v>7.75</v>
      </c>
      <c r="K1086" s="121">
        <v>43172</v>
      </c>
      <c r="L1086" s="119">
        <v>1</v>
      </c>
      <c r="M1086" s="119" t="s">
        <v>3591</v>
      </c>
    </row>
    <row r="1087" spans="1:13">
      <c r="A1087" s="119" t="s">
        <v>3434</v>
      </c>
      <c r="B1087" s="119" t="s">
        <v>395</v>
      </c>
      <c r="C1087" s="119">
        <v>2.35</v>
      </c>
      <c r="D1087" s="119">
        <v>2.35</v>
      </c>
      <c r="E1087" s="119">
        <v>2.35</v>
      </c>
      <c r="F1087" s="119">
        <v>2.35</v>
      </c>
      <c r="G1087" s="119">
        <v>2.35</v>
      </c>
      <c r="H1087" s="119">
        <v>2.4500000000000002</v>
      </c>
      <c r="I1087" s="119">
        <v>375</v>
      </c>
      <c r="J1087" s="119">
        <v>881.25</v>
      </c>
      <c r="K1087" s="121">
        <v>43172</v>
      </c>
      <c r="L1087" s="119">
        <v>3</v>
      </c>
      <c r="M1087" s="119" t="s">
        <v>3435</v>
      </c>
    </row>
    <row r="1088" spans="1:13">
      <c r="A1088" s="119" t="s">
        <v>1635</v>
      </c>
      <c r="B1088" s="119" t="s">
        <v>395</v>
      </c>
      <c r="C1088" s="119">
        <v>333</v>
      </c>
      <c r="D1088" s="119">
        <v>338.4</v>
      </c>
      <c r="E1088" s="119">
        <v>330.25</v>
      </c>
      <c r="F1088" s="119">
        <v>334.75</v>
      </c>
      <c r="G1088" s="119">
        <v>335</v>
      </c>
      <c r="H1088" s="119">
        <v>332.9</v>
      </c>
      <c r="I1088" s="119">
        <v>1053258</v>
      </c>
      <c r="J1088" s="119">
        <v>352904403.10000002</v>
      </c>
      <c r="K1088" s="121">
        <v>43172</v>
      </c>
      <c r="L1088" s="119">
        <v>13404</v>
      </c>
      <c r="M1088" s="119" t="s">
        <v>1636</v>
      </c>
    </row>
    <row r="1089" spans="1:13">
      <c r="A1089" s="119" t="s">
        <v>2435</v>
      </c>
      <c r="B1089" s="119" t="s">
        <v>395</v>
      </c>
      <c r="C1089" s="119">
        <v>379.5</v>
      </c>
      <c r="D1089" s="119">
        <v>380.6</v>
      </c>
      <c r="E1089" s="119">
        <v>374</v>
      </c>
      <c r="F1089" s="119">
        <v>379.55</v>
      </c>
      <c r="G1089" s="119">
        <v>379.7</v>
      </c>
      <c r="H1089" s="119">
        <v>376.1</v>
      </c>
      <c r="I1089" s="119">
        <v>14822</v>
      </c>
      <c r="J1089" s="119">
        <v>5619880.6500000004</v>
      </c>
      <c r="K1089" s="121">
        <v>43172</v>
      </c>
      <c r="L1089" s="119">
        <v>474</v>
      </c>
      <c r="M1089" s="119" t="s">
        <v>2437</v>
      </c>
    </row>
    <row r="1090" spans="1:13">
      <c r="A1090" s="119" t="s">
        <v>1637</v>
      </c>
      <c r="B1090" s="119" t="s">
        <v>395</v>
      </c>
      <c r="C1090" s="119">
        <v>394.6</v>
      </c>
      <c r="D1090" s="119">
        <v>399</v>
      </c>
      <c r="E1090" s="119">
        <v>382.5</v>
      </c>
      <c r="F1090" s="119">
        <v>394.65</v>
      </c>
      <c r="G1090" s="119">
        <v>394.7</v>
      </c>
      <c r="H1090" s="119">
        <v>393.3</v>
      </c>
      <c r="I1090" s="119">
        <v>3216525</v>
      </c>
      <c r="J1090" s="119">
        <v>1269067586.1500001</v>
      </c>
      <c r="K1090" s="121">
        <v>43172</v>
      </c>
      <c r="L1090" s="119">
        <v>53645</v>
      </c>
      <c r="M1090" s="119" t="s">
        <v>1638</v>
      </c>
    </row>
    <row r="1091" spans="1:13">
      <c r="A1091" s="119" t="s">
        <v>1640</v>
      </c>
      <c r="B1091" s="119" t="s">
        <v>395</v>
      </c>
      <c r="C1091" s="119">
        <v>809.8</v>
      </c>
      <c r="D1091" s="119">
        <v>809.8</v>
      </c>
      <c r="E1091" s="119">
        <v>794.5</v>
      </c>
      <c r="F1091" s="119">
        <v>797.25</v>
      </c>
      <c r="G1091" s="119">
        <v>796.5</v>
      </c>
      <c r="H1091" s="119">
        <v>805.4</v>
      </c>
      <c r="I1091" s="119">
        <v>77969</v>
      </c>
      <c r="J1091" s="119">
        <v>62462575.649999999</v>
      </c>
      <c r="K1091" s="121">
        <v>43172</v>
      </c>
      <c r="L1091" s="119">
        <v>4321</v>
      </c>
      <c r="M1091" s="119" t="s">
        <v>1641</v>
      </c>
    </row>
    <row r="1092" spans="1:13">
      <c r="A1092" s="119" t="s">
        <v>1642</v>
      </c>
      <c r="B1092" s="119" t="s">
        <v>395</v>
      </c>
      <c r="C1092" s="119">
        <v>30</v>
      </c>
      <c r="D1092" s="119">
        <v>30.7</v>
      </c>
      <c r="E1092" s="119">
        <v>29.5</v>
      </c>
      <c r="F1092" s="119">
        <v>30.25</v>
      </c>
      <c r="G1092" s="119">
        <v>30.45</v>
      </c>
      <c r="H1092" s="119">
        <v>30.05</v>
      </c>
      <c r="I1092" s="119">
        <v>35771</v>
      </c>
      <c r="J1092" s="119">
        <v>1078226.5</v>
      </c>
      <c r="K1092" s="121">
        <v>43172</v>
      </c>
      <c r="L1092" s="119">
        <v>243</v>
      </c>
      <c r="M1092" s="119" t="s">
        <v>1643</v>
      </c>
    </row>
    <row r="1093" spans="1:13">
      <c r="A1093" s="119" t="s">
        <v>1644</v>
      </c>
      <c r="B1093" s="119" t="s">
        <v>395</v>
      </c>
      <c r="C1093" s="119">
        <v>52.5</v>
      </c>
      <c r="D1093" s="119">
        <v>53.6</v>
      </c>
      <c r="E1093" s="119">
        <v>51.8</v>
      </c>
      <c r="F1093" s="119">
        <v>52.1</v>
      </c>
      <c r="G1093" s="119">
        <v>51.8</v>
      </c>
      <c r="H1093" s="119">
        <v>52.85</v>
      </c>
      <c r="I1093" s="119">
        <v>4180</v>
      </c>
      <c r="J1093" s="119">
        <v>219311.1</v>
      </c>
      <c r="K1093" s="121">
        <v>43172</v>
      </c>
      <c r="L1093" s="119">
        <v>93</v>
      </c>
      <c r="M1093" s="119" t="s">
        <v>1645</v>
      </c>
    </row>
    <row r="1094" spans="1:13">
      <c r="A1094" s="119" t="s">
        <v>3323</v>
      </c>
      <c r="B1094" s="119" t="s">
        <v>395</v>
      </c>
      <c r="C1094" s="119">
        <v>43.05</v>
      </c>
      <c r="D1094" s="119">
        <v>43.05</v>
      </c>
      <c r="E1094" s="119">
        <v>43</v>
      </c>
      <c r="F1094" s="119">
        <v>43</v>
      </c>
      <c r="G1094" s="119">
        <v>43</v>
      </c>
      <c r="H1094" s="119">
        <v>43.6</v>
      </c>
      <c r="I1094" s="119">
        <v>2</v>
      </c>
      <c r="J1094" s="119">
        <v>86.05</v>
      </c>
      <c r="K1094" s="121">
        <v>43172</v>
      </c>
      <c r="L1094" s="119">
        <v>2</v>
      </c>
      <c r="M1094" s="119" t="s">
        <v>3324</v>
      </c>
    </row>
    <row r="1095" spans="1:13">
      <c r="A1095" s="119" t="s">
        <v>1646</v>
      </c>
      <c r="B1095" s="119" t="s">
        <v>395</v>
      </c>
      <c r="C1095" s="119">
        <v>231.75</v>
      </c>
      <c r="D1095" s="119">
        <v>237</v>
      </c>
      <c r="E1095" s="119">
        <v>230.15</v>
      </c>
      <c r="F1095" s="119">
        <v>236.2</v>
      </c>
      <c r="G1095" s="119">
        <v>235.7</v>
      </c>
      <c r="H1095" s="119">
        <v>231.75</v>
      </c>
      <c r="I1095" s="119">
        <v>188920</v>
      </c>
      <c r="J1095" s="119">
        <v>44366141.600000001</v>
      </c>
      <c r="K1095" s="121">
        <v>43172</v>
      </c>
      <c r="L1095" s="119">
        <v>3067</v>
      </c>
      <c r="M1095" s="119" t="s">
        <v>1647</v>
      </c>
    </row>
    <row r="1096" spans="1:13">
      <c r="A1096" s="119" t="s">
        <v>1648</v>
      </c>
      <c r="B1096" s="119" t="s">
        <v>395</v>
      </c>
      <c r="C1096" s="119">
        <v>26.5</v>
      </c>
      <c r="D1096" s="119">
        <v>27.9</v>
      </c>
      <c r="E1096" s="119">
        <v>26.45</v>
      </c>
      <c r="F1096" s="119">
        <v>27.4</v>
      </c>
      <c r="G1096" s="119">
        <v>27.7</v>
      </c>
      <c r="H1096" s="119">
        <v>26.75</v>
      </c>
      <c r="I1096" s="119">
        <v>29423</v>
      </c>
      <c r="J1096" s="119">
        <v>801846.2</v>
      </c>
      <c r="K1096" s="121">
        <v>43172</v>
      </c>
      <c r="L1096" s="119">
        <v>138</v>
      </c>
      <c r="M1096" s="119" t="s">
        <v>1649</v>
      </c>
    </row>
    <row r="1097" spans="1:13">
      <c r="A1097" s="119" t="s">
        <v>214</v>
      </c>
      <c r="B1097" s="119" t="s">
        <v>395</v>
      </c>
      <c r="C1097" s="119">
        <v>736.55</v>
      </c>
      <c r="D1097" s="119">
        <v>744.2</v>
      </c>
      <c r="E1097" s="119">
        <v>727.8</v>
      </c>
      <c r="F1097" s="119">
        <v>737.15</v>
      </c>
      <c r="G1097" s="119">
        <v>738</v>
      </c>
      <c r="H1097" s="119">
        <v>736.65</v>
      </c>
      <c r="I1097" s="119">
        <v>145199</v>
      </c>
      <c r="J1097" s="119">
        <v>106767684.25</v>
      </c>
      <c r="K1097" s="121">
        <v>43172</v>
      </c>
      <c r="L1097" s="119">
        <v>7654</v>
      </c>
      <c r="M1097" s="119" t="s">
        <v>1650</v>
      </c>
    </row>
    <row r="1098" spans="1:13">
      <c r="A1098" s="119" t="s">
        <v>1651</v>
      </c>
      <c r="B1098" s="119" t="s">
        <v>395</v>
      </c>
      <c r="C1098" s="119">
        <v>243</v>
      </c>
      <c r="D1098" s="119">
        <v>253</v>
      </c>
      <c r="E1098" s="119">
        <v>242.25</v>
      </c>
      <c r="F1098" s="119">
        <v>251.15</v>
      </c>
      <c r="G1098" s="119">
        <v>250</v>
      </c>
      <c r="H1098" s="119">
        <v>244.15</v>
      </c>
      <c r="I1098" s="119">
        <v>90606</v>
      </c>
      <c r="J1098" s="119">
        <v>22587662.149999999</v>
      </c>
      <c r="K1098" s="121">
        <v>43172</v>
      </c>
      <c r="L1098" s="119">
        <v>1467</v>
      </c>
      <c r="M1098" s="119" t="s">
        <v>1652</v>
      </c>
    </row>
    <row r="1099" spans="1:13">
      <c r="A1099" s="119" t="s">
        <v>1653</v>
      </c>
      <c r="B1099" s="119" t="s">
        <v>395</v>
      </c>
      <c r="C1099" s="119">
        <v>425</v>
      </c>
      <c r="D1099" s="119">
        <v>428</v>
      </c>
      <c r="E1099" s="119">
        <v>413.65</v>
      </c>
      <c r="F1099" s="119">
        <v>417.2</v>
      </c>
      <c r="G1099" s="119">
        <v>416.9</v>
      </c>
      <c r="H1099" s="119">
        <v>423.95</v>
      </c>
      <c r="I1099" s="119">
        <v>23028</v>
      </c>
      <c r="J1099" s="119">
        <v>9698491.4499999993</v>
      </c>
      <c r="K1099" s="121">
        <v>43172</v>
      </c>
      <c r="L1099" s="119">
        <v>1251</v>
      </c>
      <c r="M1099" s="119" t="s">
        <v>1654</v>
      </c>
    </row>
    <row r="1100" spans="1:13">
      <c r="A1100" s="119" t="s">
        <v>1655</v>
      </c>
      <c r="B1100" s="119" t="s">
        <v>395</v>
      </c>
      <c r="C1100" s="119">
        <v>194.4</v>
      </c>
      <c r="D1100" s="119">
        <v>201</v>
      </c>
      <c r="E1100" s="119">
        <v>193.3</v>
      </c>
      <c r="F1100" s="119">
        <v>197.35</v>
      </c>
      <c r="G1100" s="119">
        <v>197.4</v>
      </c>
      <c r="H1100" s="119">
        <v>189.8</v>
      </c>
      <c r="I1100" s="119">
        <v>278927</v>
      </c>
      <c r="J1100" s="119">
        <v>55041973.5</v>
      </c>
      <c r="K1100" s="121">
        <v>43172</v>
      </c>
      <c r="L1100" s="119">
        <v>4209</v>
      </c>
      <c r="M1100" s="119" t="s">
        <v>1656</v>
      </c>
    </row>
    <row r="1101" spans="1:13">
      <c r="A1101" s="119" t="s">
        <v>1657</v>
      </c>
      <c r="B1101" s="119" t="s">
        <v>395</v>
      </c>
      <c r="C1101" s="119">
        <v>5.45</v>
      </c>
      <c r="D1101" s="119">
        <v>5.45</v>
      </c>
      <c r="E1101" s="119">
        <v>5</v>
      </c>
      <c r="F1101" s="119">
        <v>5.0999999999999996</v>
      </c>
      <c r="G1101" s="119">
        <v>5.15</v>
      </c>
      <c r="H1101" s="119">
        <v>5.3</v>
      </c>
      <c r="I1101" s="119">
        <v>1092841</v>
      </c>
      <c r="J1101" s="119">
        <v>5639612.7000000002</v>
      </c>
      <c r="K1101" s="121">
        <v>43172</v>
      </c>
      <c r="L1101" s="119">
        <v>830</v>
      </c>
      <c r="M1101" s="119" t="s">
        <v>1658</v>
      </c>
    </row>
    <row r="1102" spans="1:13">
      <c r="A1102" s="119" t="s">
        <v>1659</v>
      </c>
      <c r="B1102" s="119" t="s">
        <v>395</v>
      </c>
      <c r="C1102" s="119">
        <v>505.55</v>
      </c>
      <c r="D1102" s="119">
        <v>518.9</v>
      </c>
      <c r="E1102" s="119">
        <v>505.55</v>
      </c>
      <c r="F1102" s="119">
        <v>514.75</v>
      </c>
      <c r="G1102" s="119">
        <v>517</v>
      </c>
      <c r="H1102" s="119">
        <v>505.6</v>
      </c>
      <c r="I1102" s="119">
        <v>1291</v>
      </c>
      <c r="J1102" s="119">
        <v>662415.30000000005</v>
      </c>
      <c r="K1102" s="121">
        <v>43172</v>
      </c>
      <c r="L1102" s="119">
        <v>97</v>
      </c>
      <c r="M1102" s="119" t="s">
        <v>1660</v>
      </c>
    </row>
    <row r="1103" spans="1:13">
      <c r="A1103" s="119" t="s">
        <v>1661</v>
      </c>
      <c r="B1103" s="119" t="s">
        <v>395</v>
      </c>
      <c r="C1103" s="119">
        <v>2737</v>
      </c>
      <c r="D1103" s="119">
        <v>2741.35</v>
      </c>
      <c r="E1103" s="119">
        <v>2630</v>
      </c>
      <c r="F1103" s="119">
        <v>2641.75</v>
      </c>
      <c r="G1103" s="119">
        <v>2631</v>
      </c>
      <c r="H1103" s="119">
        <v>2730.3</v>
      </c>
      <c r="I1103" s="119">
        <v>16371</v>
      </c>
      <c r="J1103" s="119">
        <v>44545612.25</v>
      </c>
      <c r="K1103" s="121">
        <v>43172</v>
      </c>
      <c r="L1103" s="119">
        <v>681</v>
      </c>
      <c r="M1103" s="119" t="s">
        <v>1662</v>
      </c>
    </row>
    <row r="1104" spans="1:13">
      <c r="A1104" s="119" t="s">
        <v>1663</v>
      </c>
      <c r="B1104" s="119" t="s">
        <v>395</v>
      </c>
      <c r="C1104" s="119">
        <v>893.65</v>
      </c>
      <c r="D1104" s="119">
        <v>903.15</v>
      </c>
      <c r="E1104" s="119">
        <v>882.2</v>
      </c>
      <c r="F1104" s="119">
        <v>887.05</v>
      </c>
      <c r="G1104" s="119">
        <v>885</v>
      </c>
      <c r="H1104" s="119">
        <v>890.5</v>
      </c>
      <c r="I1104" s="119">
        <v>7593</v>
      </c>
      <c r="J1104" s="119">
        <v>6805621.2000000002</v>
      </c>
      <c r="K1104" s="121">
        <v>43172</v>
      </c>
      <c r="L1104" s="119">
        <v>381</v>
      </c>
      <c r="M1104" s="119" t="s">
        <v>1664</v>
      </c>
    </row>
    <row r="1105" spans="1:13">
      <c r="A1105" s="119" t="s">
        <v>1665</v>
      </c>
      <c r="B1105" s="119" t="s">
        <v>395</v>
      </c>
      <c r="C1105" s="119">
        <v>920.1</v>
      </c>
      <c r="D1105" s="119">
        <v>939</v>
      </c>
      <c r="E1105" s="119">
        <v>918.25</v>
      </c>
      <c r="F1105" s="119">
        <v>926.4</v>
      </c>
      <c r="G1105" s="119">
        <v>928</v>
      </c>
      <c r="H1105" s="119">
        <v>923.45</v>
      </c>
      <c r="I1105" s="119">
        <v>476174</v>
      </c>
      <c r="J1105" s="119">
        <v>442704959.5</v>
      </c>
      <c r="K1105" s="121">
        <v>43172</v>
      </c>
      <c r="L1105" s="119">
        <v>11245</v>
      </c>
      <c r="M1105" s="119" t="s">
        <v>1666</v>
      </c>
    </row>
    <row r="1106" spans="1:13">
      <c r="A1106" s="119" t="s">
        <v>1667</v>
      </c>
      <c r="B1106" s="119" t="s">
        <v>395</v>
      </c>
      <c r="C1106" s="119">
        <v>1019.85</v>
      </c>
      <c r="D1106" s="119">
        <v>1031.95</v>
      </c>
      <c r="E1106" s="119">
        <v>1017.8</v>
      </c>
      <c r="F1106" s="119">
        <v>1027.55</v>
      </c>
      <c r="G1106" s="119">
        <v>1031</v>
      </c>
      <c r="H1106" s="119">
        <v>1014.25</v>
      </c>
      <c r="I1106" s="119">
        <v>5763</v>
      </c>
      <c r="J1106" s="119">
        <v>5897349.3499999996</v>
      </c>
      <c r="K1106" s="121">
        <v>43172</v>
      </c>
      <c r="L1106" s="119">
        <v>518</v>
      </c>
      <c r="M1106" s="119" t="s">
        <v>1668</v>
      </c>
    </row>
    <row r="1107" spans="1:13">
      <c r="A1107" s="119" t="s">
        <v>2243</v>
      </c>
      <c r="B1107" s="119" t="s">
        <v>395</v>
      </c>
      <c r="C1107" s="119">
        <v>465.9</v>
      </c>
      <c r="D1107" s="119">
        <v>475.95</v>
      </c>
      <c r="E1107" s="119">
        <v>462.5</v>
      </c>
      <c r="F1107" s="119">
        <v>467.5</v>
      </c>
      <c r="G1107" s="119">
        <v>466.55</v>
      </c>
      <c r="H1107" s="119">
        <v>466.6</v>
      </c>
      <c r="I1107" s="119">
        <v>2994206</v>
      </c>
      <c r="J1107" s="119">
        <v>1414078470.7</v>
      </c>
      <c r="K1107" s="121">
        <v>43172</v>
      </c>
      <c r="L1107" s="119">
        <v>23369</v>
      </c>
      <c r="M1107" s="119" t="s">
        <v>2244</v>
      </c>
    </row>
    <row r="1108" spans="1:13">
      <c r="A1108" s="119" t="s">
        <v>1669</v>
      </c>
      <c r="B1108" s="119" t="s">
        <v>395</v>
      </c>
      <c r="C1108" s="119">
        <v>73.400000000000006</v>
      </c>
      <c r="D1108" s="119">
        <v>75.8</v>
      </c>
      <c r="E1108" s="119">
        <v>73.25</v>
      </c>
      <c r="F1108" s="119">
        <v>74.900000000000006</v>
      </c>
      <c r="G1108" s="119">
        <v>75.3</v>
      </c>
      <c r="H1108" s="119">
        <v>73.25</v>
      </c>
      <c r="I1108" s="119">
        <v>2227706</v>
      </c>
      <c r="J1108" s="119">
        <v>166315604.40000001</v>
      </c>
      <c r="K1108" s="121">
        <v>43172</v>
      </c>
      <c r="L1108" s="119">
        <v>9092</v>
      </c>
      <c r="M1108" s="119" t="s">
        <v>1670</v>
      </c>
    </row>
    <row r="1109" spans="1:13">
      <c r="A1109" s="119" t="s">
        <v>131</v>
      </c>
      <c r="B1109" s="119" t="s">
        <v>395</v>
      </c>
      <c r="C1109" s="119">
        <v>22.05</v>
      </c>
      <c r="D1109" s="119">
        <v>23.65</v>
      </c>
      <c r="E1109" s="119">
        <v>22.05</v>
      </c>
      <c r="F1109" s="119">
        <v>23.35</v>
      </c>
      <c r="G1109" s="119">
        <v>23.5</v>
      </c>
      <c r="H1109" s="119">
        <v>23</v>
      </c>
      <c r="I1109" s="119">
        <v>80956215</v>
      </c>
      <c r="J1109" s="119">
        <v>1867849259.8</v>
      </c>
      <c r="K1109" s="121">
        <v>43172</v>
      </c>
      <c r="L1109" s="119">
        <v>59173</v>
      </c>
      <c r="M1109" s="119" t="s">
        <v>1671</v>
      </c>
    </row>
    <row r="1110" spans="1:13">
      <c r="A1110" s="119" t="s">
        <v>132</v>
      </c>
      <c r="B1110" s="119" t="s">
        <v>395</v>
      </c>
      <c r="C1110" s="119">
        <v>126</v>
      </c>
      <c r="D1110" s="119">
        <v>132</v>
      </c>
      <c r="E1110" s="119">
        <v>125.5</v>
      </c>
      <c r="F1110" s="119">
        <v>130.25</v>
      </c>
      <c r="G1110" s="119">
        <v>130.15</v>
      </c>
      <c r="H1110" s="119">
        <v>126.45</v>
      </c>
      <c r="I1110" s="119">
        <v>4526082</v>
      </c>
      <c r="J1110" s="119">
        <v>587489404.79999995</v>
      </c>
      <c r="K1110" s="121">
        <v>43172</v>
      </c>
      <c r="L1110" s="119">
        <v>28132</v>
      </c>
      <c r="M1110" s="119" t="s">
        <v>1673</v>
      </c>
    </row>
    <row r="1111" spans="1:13">
      <c r="A1111" s="119" t="s">
        <v>1674</v>
      </c>
      <c r="B1111" s="119" t="s">
        <v>395</v>
      </c>
      <c r="C1111" s="119">
        <v>142</v>
      </c>
      <c r="D1111" s="119">
        <v>143</v>
      </c>
      <c r="E1111" s="119">
        <v>141.35</v>
      </c>
      <c r="F1111" s="119">
        <v>142.9</v>
      </c>
      <c r="G1111" s="119">
        <v>142.65</v>
      </c>
      <c r="H1111" s="119">
        <v>141.94999999999999</v>
      </c>
      <c r="I1111" s="119">
        <v>201638</v>
      </c>
      <c r="J1111" s="119">
        <v>28737874.5</v>
      </c>
      <c r="K1111" s="121">
        <v>43172</v>
      </c>
      <c r="L1111" s="119">
        <v>10967</v>
      </c>
      <c r="M1111" s="119" t="s">
        <v>1675</v>
      </c>
    </row>
    <row r="1112" spans="1:13">
      <c r="A1112" s="119" t="s">
        <v>1676</v>
      </c>
      <c r="B1112" s="119" t="s">
        <v>395</v>
      </c>
      <c r="C1112" s="119">
        <v>16.649999999999999</v>
      </c>
      <c r="D1112" s="119">
        <v>16.95</v>
      </c>
      <c r="E1112" s="119">
        <v>15.65</v>
      </c>
      <c r="F1112" s="119">
        <v>16.8</v>
      </c>
      <c r="G1112" s="119">
        <v>16.95</v>
      </c>
      <c r="H1112" s="119">
        <v>16.149999999999999</v>
      </c>
      <c r="I1112" s="119">
        <v>12546</v>
      </c>
      <c r="J1112" s="119">
        <v>207467.9</v>
      </c>
      <c r="K1112" s="121">
        <v>43172</v>
      </c>
      <c r="L1112" s="119">
        <v>103</v>
      </c>
      <c r="M1112" s="119" t="s">
        <v>1677</v>
      </c>
    </row>
    <row r="1113" spans="1:13">
      <c r="A1113" s="119" t="s">
        <v>1678</v>
      </c>
      <c r="B1113" s="119" t="s">
        <v>395</v>
      </c>
      <c r="C1113" s="119">
        <v>618.35</v>
      </c>
      <c r="D1113" s="119">
        <v>630</v>
      </c>
      <c r="E1113" s="119">
        <v>610.85</v>
      </c>
      <c r="F1113" s="119">
        <v>623.75</v>
      </c>
      <c r="G1113" s="119">
        <v>620.04999999999995</v>
      </c>
      <c r="H1113" s="119">
        <v>618.35</v>
      </c>
      <c r="I1113" s="119">
        <v>16937</v>
      </c>
      <c r="J1113" s="119">
        <v>10573642.9</v>
      </c>
      <c r="K1113" s="121">
        <v>43172</v>
      </c>
      <c r="L1113" s="119">
        <v>605</v>
      </c>
      <c r="M1113" s="119" t="s">
        <v>1679</v>
      </c>
    </row>
    <row r="1114" spans="1:13">
      <c r="A1114" s="119" t="s">
        <v>133</v>
      </c>
      <c r="B1114" s="119" t="s">
        <v>395</v>
      </c>
      <c r="C1114" s="119">
        <v>428</v>
      </c>
      <c r="D1114" s="119">
        <v>442.45</v>
      </c>
      <c r="E1114" s="119">
        <v>427.5</v>
      </c>
      <c r="F1114" s="119">
        <v>438.55</v>
      </c>
      <c r="G1114" s="119">
        <v>438.75</v>
      </c>
      <c r="H1114" s="119">
        <v>432.55</v>
      </c>
      <c r="I1114" s="119">
        <v>5564942</v>
      </c>
      <c r="J1114" s="119">
        <v>2425637929.5</v>
      </c>
      <c r="K1114" s="121">
        <v>43172</v>
      </c>
      <c r="L1114" s="119">
        <v>60601</v>
      </c>
      <c r="M1114" s="119" t="s">
        <v>1680</v>
      </c>
    </row>
    <row r="1115" spans="1:13">
      <c r="A1115" s="119" t="s">
        <v>3364</v>
      </c>
      <c r="B1115" s="119" t="s">
        <v>395</v>
      </c>
      <c r="C1115" s="119">
        <v>110.72</v>
      </c>
      <c r="D1115" s="119">
        <v>110.72</v>
      </c>
      <c r="E1115" s="119">
        <v>110.72</v>
      </c>
      <c r="F1115" s="119">
        <v>110.72</v>
      </c>
      <c r="G1115" s="119">
        <v>110.72</v>
      </c>
      <c r="H1115" s="119">
        <v>109.24</v>
      </c>
      <c r="I1115" s="119">
        <v>20</v>
      </c>
      <c r="J1115" s="119">
        <v>2214.4</v>
      </c>
      <c r="K1115" s="121">
        <v>43172</v>
      </c>
      <c r="L1115" s="119">
        <v>1</v>
      </c>
      <c r="M1115" s="119" t="s">
        <v>3365</v>
      </c>
    </row>
    <row r="1116" spans="1:13">
      <c r="A1116" s="119" t="s">
        <v>2734</v>
      </c>
      <c r="B1116" s="119" t="s">
        <v>395</v>
      </c>
      <c r="C1116" s="119">
        <v>50.44</v>
      </c>
      <c r="D1116" s="119">
        <v>50.74</v>
      </c>
      <c r="E1116" s="119">
        <v>50.23</v>
      </c>
      <c r="F1116" s="119">
        <v>50.35</v>
      </c>
      <c r="G1116" s="119">
        <v>50.38</v>
      </c>
      <c r="H1116" s="119">
        <v>50.34</v>
      </c>
      <c r="I1116" s="119">
        <v>8583</v>
      </c>
      <c r="J1116" s="119">
        <v>434554.52</v>
      </c>
      <c r="K1116" s="121">
        <v>43172</v>
      </c>
      <c r="L1116" s="119">
        <v>14</v>
      </c>
      <c r="M1116" s="119" t="s">
        <v>2735</v>
      </c>
    </row>
    <row r="1117" spans="1:13">
      <c r="A1117" s="119" t="s">
        <v>2720</v>
      </c>
      <c r="B1117" s="119" t="s">
        <v>395</v>
      </c>
      <c r="C1117" s="119">
        <v>28.8</v>
      </c>
      <c r="D1117" s="119">
        <v>28.8</v>
      </c>
      <c r="E1117" s="119">
        <v>28.8</v>
      </c>
      <c r="F1117" s="119">
        <v>28.8</v>
      </c>
      <c r="G1117" s="119">
        <v>28.8</v>
      </c>
      <c r="H1117" s="119">
        <v>28.75</v>
      </c>
      <c r="I1117" s="119">
        <v>60</v>
      </c>
      <c r="J1117" s="119">
        <v>1728</v>
      </c>
      <c r="K1117" s="121">
        <v>43172</v>
      </c>
      <c r="L1117" s="119">
        <v>1</v>
      </c>
      <c r="M1117" s="119" t="s">
        <v>2721</v>
      </c>
    </row>
    <row r="1118" spans="1:13">
      <c r="A1118" s="119" t="s">
        <v>134</v>
      </c>
      <c r="B1118" s="119" t="s">
        <v>395</v>
      </c>
      <c r="C1118" s="119">
        <v>931.9</v>
      </c>
      <c r="D1118" s="119">
        <v>936</v>
      </c>
      <c r="E1118" s="119">
        <v>921.35</v>
      </c>
      <c r="F1118" s="119">
        <v>931.85</v>
      </c>
      <c r="G1118" s="119">
        <v>934</v>
      </c>
      <c r="H1118" s="119">
        <v>930.3</v>
      </c>
      <c r="I1118" s="119">
        <v>5096825</v>
      </c>
      <c r="J1118" s="119">
        <v>4737580483.6499996</v>
      </c>
      <c r="K1118" s="121">
        <v>43172</v>
      </c>
      <c r="L1118" s="119">
        <v>72560</v>
      </c>
      <c r="M1118" s="119" t="s">
        <v>1681</v>
      </c>
    </row>
    <row r="1119" spans="1:13">
      <c r="A1119" s="119" t="s">
        <v>1682</v>
      </c>
      <c r="B1119" s="119" t="s">
        <v>395</v>
      </c>
      <c r="C1119" s="119">
        <v>56.8</v>
      </c>
      <c r="D1119" s="119">
        <v>57.8</v>
      </c>
      <c r="E1119" s="119">
        <v>55.45</v>
      </c>
      <c r="F1119" s="119">
        <v>56.95</v>
      </c>
      <c r="G1119" s="119">
        <v>56.9</v>
      </c>
      <c r="H1119" s="119">
        <v>56.8</v>
      </c>
      <c r="I1119" s="119">
        <v>1047178</v>
      </c>
      <c r="J1119" s="119">
        <v>59423161.200000003</v>
      </c>
      <c r="K1119" s="121">
        <v>43172</v>
      </c>
      <c r="L1119" s="119">
        <v>3200</v>
      </c>
      <c r="M1119" s="119" t="s">
        <v>1683</v>
      </c>
    </row>
    <row r="1120" spans="1:13">
      <c r="A1120" s="119" t="s">
        <v>135</v>
      </c>
      <c r="B1120" s="119" t="s">
        <v>395</v>
      </c>
      <c r="C1120" s="119">
        <v>432.5</v>
      </c>
      <c r="D1120" s="119">
        <v>456.05</v>
      </c>
      <c r="E1120" s="119">
        <v>430.7</v>
      </c>
      <c r="F1120" s="119">
        <v>451.65</v>
      </c>
      <c r="G1120" s="119">
        <v>448.35</v>
      </c>
      <c r="H1120" s="119">
        <v>430.75</v>
      </c>
      <c r="I1120" s="119">
        <v>4174719</v>
      </c>
      <c r="J1120" s="119">
        <v>1847293365</v>
      </c>
      <c r="K1120" s="121">
        <v>43172</v>
      </c>
      <c r="L1120" s="119">
        <v>68362</v>
      </c>
      <c r="M1120" s="119" t="s">
        <v>1684</v>
      </c>
    </row>
    <row r="1121" spans="1:13">
      <c r="A1121" s="119" t="s">
        <v>3345</v>
      </c>
      <c r="B1121" s="119" t="s">
        <v>395</v>
      </c>
      <c r="C1121" s="119">
        <v>491.15</v>
      </c>
      <c r="D1121" s="119">
        <v>491.15</v>
      </c>
      <c r="E1121" s="119">
        <v>491.15</v>
      </c>
      <c r="F1121" s="119">
        <v>491.15</v>
      </c>
      <c r="G1121" s="119">
        <v>491.15</v>
      </c>
      <c r="H1121" s="119">
        <v>485.24</v>
      </c>
      <c r="I1121" s="119">
        <v>2</v>
      </c>
      <c r="J1121" s="119">
        <v>982.3</v>
      </c>
      <c r="K1121" s="121">
        <v>43172</v>
      </c>
      <c r="L1121" s="119">
        <v>1</v>
      </c>
      <c r="M1121" s="119" t="s">
        <v>3346</v>
      </c>
    </row>
    <row r="1122" spans="1:13">
      <c r="A1122" s="119" t="s">
        <v>3208</v>
      </c>
      <c r="B1122" s="119" t="s">
        <v>395</v>
      </c>
      <c r="C1122" s="119">
        <v>73.400000000000006</v>
      </c>
      <c r="D1122" s="119">
        <v>77</v>
      </c>
      <c r="E1122" s="119">
        <v>72.599999999999994</v>
      </c>
      <c r="F1122" s="119">
        <v>76.05</v>
      </c>
      <c r="G1122" s="119">
        <v>77</v>
      </c>
      <c r="H1122" s="119">
        <v>74.55</v>
      </c>
      <c r="I1122" s="119">
        <v>3088</v>
      </c>
      <c r="J1122" s="119">
        <v>232404.3</v>
      </c>
      <c r="K1122" s="121">
        <v>43172</v>
      </c>
      <c r="L1122" s="119">
        <v>61</v>
      </c>
      <c r="M1122" s="119" t="s">
        <v>3209</v>
      </c>
    </row>
    <row r="1123" spans="1:13">
      <c r="A1123" s="119" t="s">
        <v>1685</v>
      </c>
      <c r="B1123" s="119" t="s">
        <v>395</v>
      </c>
      <c r="C1123" s="119">
        <v>15.45</v>
      </c>
      <c r="D1123" s="119">
        <v>15.5</v>
      </c>
      <c r="E1123" s="119">
        <v>15.4</v>
      </c>
      <c r="F1123" s="119">
        <v>15.45</v>
      </c>
      <c r="G1123" s="119">
        <v>15.5</v>
      </c>
      <c r="H1123" s="119">
        <v>15.45</v>
      </c>
      <c r="I1123" s="119">
        <v>1417597</v>
      </c>
      <c r="J1123" s="119">
        <v>21891849.25</v>
      </c>
      <c r="K1123" s="121">
        <v>43172</v>
      </c>
      <c r="L1123" s="119">
        <v>1248</v>
      </c>
      <c r="M1123" s="119" t="s">
        <v>1686</v>
      </c>
    </row>
    <row r="1124" spans="1:13">
      <c r="A1124" s="119" t="s">
        <v>1687</v>
      </c>
      <c r="B1124" s="119" t="s">
        <v>395</v>
      </c>
      <c r="C1124" s="119">
        <v>555.54999999999995</v>
      </c>
      <c r="D1124" s="119">
        <v>571</v>
      </c>
      <c r="E1124" s="119">
        <v>554</v>
      </c>
      <c r="F1124" s="119">
        <v>568.95000000000005</v>
      </c>
      <c r="G1124" s="119">
        <v>568.35</v>
      </c>
      <c r="H1124" s="119">
        <v>561.45000000000005</v>
      </c>
      <c r="I1124" s="119">
        <v>167853</v>
      </c>
      <c r="J1124" s="119">
        <v>94478741.450000003</v>
      </c>
      <c r="K1124" s="121">
        <v>43172</v>
      </c>
      <c r="L1124" s="119">
        <v>5143</v>
      </c>
      <c r="M1124" s="119" t="s">
        <v>1688</v>
      </c>
    </row>
    <row r="1125" spans="1:13">
      <c r="A1125" s="119" t="s">
        <v>1689</v>
      </c>
      <c r="B1125" s="119" t="s">
        <v>395</v>
      </c>
      <c r="C1125" s="119">
        <v>649.65</v>
      </c>
      <c r="D1125" s="119">
        <v>664</v>
      </c>
      <c r="E1125" s="119">
        <v>644.15</v>
      </c>
      <c r="F1125" s="119">
        <v>658.3</v>
      </c>
      <c r="G1125" s="119">
        <v>660.2</v>
      </c>
      <c r="H1125" s="119">
        <v>645.04999999999995</v>
      </c>
      <c r="I1125" s="119">
        <v>5354</v>
      </c>
      <c r="J1125" s="119">
        <v>3517770.45</v>
      </c>
      <c r="K1125" s="121">
        <v>43172</v>
      </c>
      <c r="L1125" s="119">
        <v>458</v>
      </c>
      <c r="M1125" s="119" t="s">
        <v>1690</v>
      </c>
    </row>
    <row r="1126" spans="1:13">
      <c r="A1126" s="119" t="s">
        <v>2221</v>
      </c>
      <c r="B1126" s="119" t="s">
        <v>395</v>
      </c>
      <c r="C1126" s="119">
        <v>43.95</v>
      </c>
      <c r="D1126" s="119">
        <v>45.75</v>
      </c>
      <c r="E1126" s="119">
        <v>41.15</v>
      </c>
      <c r="F1126" s="119">
        <v>42.25</v>
      </c>
      <c r="G1126" s="119">
        <v>41.5</v>
      </c>
      <c r="H1126" s="119">
        <v>43.15</v>
      </c>
      <c r="I1126" s="119">
        <v>90616</v>
      </c>
      <c r="J1126" s="119">
        <v>3905587.1</v>
      </c>
      <c r="K1126" s="121">
        <v>43172</v>
      </c>
      <c r="L1126" s="119">
        <v>406</v>
      </c>
      <c r="M1126" s="119" t="s">
        <v>2222</v>
      </c>
    </row>
    <row r="1127" spans="1:13">
      <c r="A1127" s="119" t="s">
        <v>2288</v>
      </c>
      <c r="B1127" s="119" t="s">
        <v>395</v>
      </c>
      <c r="C1127" s="119">
        <v>570.04999999999995</v>
      </c>
      <c r="D1127" s="119">
        <v>573.95000000000005</v>
      </c>
      <c r="E1127" s="119">
        <v>555.54999999999995</v>
      </c>
      <c r="F1127" s="119">
        <v>560.04999999999995</v>
      </c>
      <c r="G1127" s="119">
        <v>559.25</v>
      </c>
      <c r="H1127" s="119">
        <v>565.75</v>
      </c>
      <c r="I1127" s="119">
        <v>3835</v>
      </c>
      <c r="J1127" s="119">
        <v>2161594.5</v>
      </c>
      <c r="K1127" s="121">
        <v>43172</v>
      </c>
      <c r="L1127" s="119">
        <v>98</v>
      </c>
      <c r="M1127" s="119" t="s">
        <v>2289</v>
      </c>
    </row>
    <row r="1128" spans="1:13">
      <c r="A1128" s="119" t="s">
        <v>2744</v>
      </c>
      <c r="B1128" s="119" t="s">
        <v>395</v>
      </c>
      <c r="C1128" s="119">
        <v>63.65</v>
      </c>
      <c r="D1128" s="119">
        <v>65.400000000000006</v>
      </c>
      <c r="E1128" s="119">
        <v>63.5</v>
      </c>
      <c r="F1128" s="119">
        <v>64.849999999999994</v>
      </c>
      <c r="G1128" s="119">
        <v>64.75</v>
      </c>
      <c r="H1128" s="119">
        <v>63.6</v>
      </c>
      <c r="I1128" s="119">
        <v>562610</v>
      </c>
      <c r="J1128" s="119">
        <v>36287330.350000001</v>
      </c>
      <c r="K1128" s="121">
        <v>43172</v>
      </c>
      <c r="L1128" s="119">
        <v>4216</v>
      </c>
      <c r="M1128" s="119" t="s">
        <v>2745</v>
      </c>
    </row>
    <row r="1129" spans="1:13">
      <c r="A1129" s="119" t="s">
        <v>1691</v>
      </c>
      <c r="B1129" s="119" t="s">
        <v>395</v>
      </c>
      <c r="C1129" s="119">
        <v>69.900000000000006</v>
      </c>
      <c r="D1129" s="119">
        <v>72.400000000000006</v>
      </c>
      <c r="E1129" s="119">
        <v>69.2</v>
      </c>
      <c r="F1129" s="119">
        <v>70.95</v>
      </c>
      <c r="G1129" s="119">
        <v>71.2</v>
      </c>
      <c r="H1129" s="119">
        <v>70.25</v>
      </c>
      <c r="I1129" s="119">
        <v>586738</v>
      </c>
      <c r="J1129" s="119">
        <v>41683606.649999999</v>
      </c>
      <c r="K1129" s="121">
        <v>43172</v>
      </c>
      <c r="L1129" s="119">
        <v>4950</v>
      </c>
      <c r="M1129" s="119" t="s">
        <v>1692</v>
      </c>
    </row>
    <row r="1130" spans="1:13">
      <c r="A1130" s="119" t="s">
        <v>1693</v>
      </c>
      <c r="B1130" s="119" t="s">
        <v>395</v>
      </c>
      <c r="C1130" s="119">
        <v>429.85</v>
      </c>
      <c r="D1130" s="119">
        <v>445.45</v>
      </c>
      <c r="E1130" s="119">
        <v>427.95</v>
      </c>
      <c r="F1130" s="119">
        <v>435.6</v>
      </c>
      <c r="G1130" s="119">
        <v>437.5</v>
      </c>
      <c r="H1130" s="119">
        <v>429.15</v>
      </c>
      <c r="I1130" s="119">
        <v>447894</v>
      </c>
      <c r="J1130" s="119">
        <v>195546759.94999999</v>
      </c>
      <c r="K1130" s="121">
        <v>43172</v>
      </c>
      <c r="L1130" s="119">
        <v>10381</v>
      </c>
      <c r="M1130" s="119" t="s">
        <v>1694</v>
      </c>
    </row>
    <row r="1131" spans="1:13">
      <c r="A1131" s="119" t="s">
        <v>1695</v>
      </c>
      <c r="B1131" s="119" t="s">
        <v>395</v>
      </c>
      <c r="C1131" s="119">
        <v>316</v>
      </c>
      <c r="D1131" s="119">
        <v>326.35000000000002</v>
      </c>
      <c r="E1131" s="119">
        <v>307.25</v>
      </c>
      <c r="F1131" s="119">
        <v>317</v>
      </c>
      <c r="G1131" s="119">
        <v>315.2</v>
      </c>
      <c r="H1131" s="119">
        <v>313.8</v>
      </c>
      <c r="I1131" s="119">
        <v>14962</v>
      </c>
      <c r="J1131" s="119">
        <v>4746589.3</v>
      </c>
      <c r="K1131" s="121">
        <v>43172</v>
      </c>
      <c r="L1131" s="119">
        <v>636</v>
      </c>
      <c r="M1131" s="119" t="s">
        <v>1696</v>
      </c>
    </row>
    <row r="1132" spans="1:13">
      <c r="A1132" s="119" t="s">
        <v>3210</v>
      </c>
      <c r="B1132" s="119" t="s">
        <v>395</v>
      </c>
      <c r="C1132" s="119">
        <v>13.65</v>
      </c>
      <c r="D1132" s="119">
        <v>13.8</v>
      </c>
      <c r="E1132" s="119">
        <v>13.4</v>
      </c>
      <c r="F1132" s="119">
        <v>13.55</v>
      </c>
      <c r="G1132" s="119">
        <v>13.5</v>
      </c>
      <c r="H1132" s="119">
        <v>13.3</v>
      </c>
      <c r="I1132" s="119">
        <v>6047</v>
      </c>
      <c r="J1132" s="119">
        <v>81719.5</v>
      </c>
      <c r="K1132" s="121">
        <v>43172</v>
      </c>
      <c r="L1132" s="119">
        <v>40</v>
      </c>
      <c r="M1132" s="119" t="s">
        <v>3211</v>
      </c>
    </row>
    <row r="1133" spans="1:13">
      <c r="A1133" s="119" t="s">
        <v>1697</v>
      </c>
      <c r="B1133" s="119" t="s">
        <v>395</v>
      </c>
      <c r="C1133" s="119">
        <v>766.95</v>
      </c>
      <c r="D1133" s="119">
        <v>766.95</v>
      </c>
      <c r="E1133" s="119">
        <v>745.2</v>
      </c>
      <c r="F1133" s="119">
        <v>751.45</v>
      </c>
      <c r="G1133" s="119">
        <v>750</v>
      </c>
      <c r="H1133" s="119">
        <v>751.15</v>
      </c>
      <c r="I1133" s="119">
        <v>131551</v>
      </c>
      <c r="J1133" s="119">
        <v>99211320.150000006</v>
      </c>
      <c r="K1133" s="121">
        <v>43172</v>
      </c>
      <c r="L1133" s="119">
        <v>1411</v>
      </c>
      <c r="M1133" s="119" t="s">
        <v>1698</v>
      </c>
    </row>
    <row r="1134" spans="1:13">
      <c r="A1134" s="119" t="s">
        <v>2877</v>
      </c>
      <c r="B1134" s="119" t="s">
        <v>395</v>
      </c>
      <c r="C1134" s="119">
        <v>27.15</v>
      </c>
      <c r="D1134" s="119">
        <v>27.9</v>
      </c>
      <c r="E1134" s="119">
        <v>26.85</v>
      </c>
      <c r="F1134" s="119">
        <v>26.95</v>
      </c>
      <c r="G1134" s="119">
        <v>27.35</v>
      </c>
      <c r="H1134" s="119">
        <v>27.15</v>
      </c>
      <c r="I1134" s="119">
        <v>1065649</v>
      </c>
      <c r="J1134" s="119">
        <v>29138633.050000001</v>
      </c>
      <c r="K1134" s="121">
        <v>43172</v>
      </c>
      <c r="L1134" s="119">
        <v>942</v>
      </c>
      <c r="M1134" s="119" t="s">
        <v>2878</v>
      </c>
    </row>
    <row r="1135" spans="1:13">
      <c r="A1135" s="119" t="s">
        <v>1699</v>
      </c>
      <c r="B1135" s="119" t="s">
        <v>395</v>
      </c>
      <c r="C1135" s="119">
        <v>918</v>
      </c>
      <c r="D1135" s="119">
        <v>929.9</v>
      </c>
      <c r="E1135" s="119">
        <v>904.95</v>
      </c>
      <c r="F1135" s="119">
        <v>916.6</v>
      </c>
      <c r="G1135" s="119">
        <v>916</v>
      </c>
      <c r="H1135" s="119">
        <v>910</v>
      </c>
      <c r="I1135" s="119">
        <v>20584</v>
      </c>
      <c r="J1135" s="119">
        <v>18901748.399999999</v>
      </c>
      <c r="K1135" s="121">
        <v>43172</v>
      </c>
      <c r="L1135" s="119">
        <v>1360</v>
      </c>
      <c r="M1135" s="119" t="s">
        <v>1700</v>
      </c>
    </row>
    <row r="1136" spans="1:13">
      <c r="A1136" s="119" t="s">
        <v>2813</v>
      </c>
      <c r="B1136" s="119" t="s">
        <v>395</v>
      </c>
      <c r="C1136" s="119">
        <v>259</v>
      </c>
      <c r="D1136" s="119">
        <v>259.8</v>
      </c>
      <c r="E1136" s="119">
        <v>255</v>
      </c>
      <c r="F1136" s="119">
        <v>256.85000000000002</v>
      </c>
      <c r="G1136" s="119">
        <v>256.64999999999998</v>
      </c>
      <c r="H1136" s="119">
        <v>256.35000000000002</v>
      </c>
      <c r="I1136" s="119">
        <v>82899</v>
      </c>
      <c r="J1136" s="119">
        <v>21362956.5</v>
      </c>
      <c r="K1136" s="121">
        <v>43172</v>
      </c>
      <c r="L1136" s="119">
        <v>4010</v>
      </c>
      <c r="M1136" s="119" t="s">
        <v>2814</v>
      </c>
    </row>
    <row r="1137" spans="1:13">
      <c r="A1137" s="119" t="s">
        <v>2702</v>
      </c>
      <c r="B1137" s="119" t="s">
        <v>395</v>
      </c>
      <c r="C1137" s="119">
        <v>35</v>
      </c>
      <c r="D1137" s="119">
        <v>36.700000000000003</v>
      </c>
      <c r="E1137" s="119">
        <v>34.299999999999997</v>
      </c>
      <c r="F1137" s="119">
        <v>35.950000000000003</v>
      </c>
      <c r="G1137" s="119">
        <v>35.950000000000003</v>
      </c>
      <c r="H1137" s="119">
        <v>35.1</v>
      </c>
      <c r="I1137" s="119">
        <v>7259328</v>
      </c>
      <c r="J1137" s="119">
        <v>257288081.44999999</v>
      </c>
      <c r="K1137" s="121">
        <v>43172</v>
      </c>
      <c r="L1137" s="119">
        <v>17106</v>
      </c>
      <c r="M1137" s="119" t="s">
        <v>1672</v>
      </c>
    </row>
    <row r="1138" spans="1:13">
      <c r="A1138" s="119" t="s">
        <v>2968</v>
      </c>
      <c r="B1138" s="119" t="s">
        <v>395</v>
      </c>
      <c r="C1138" s="119">
        <v>3.45</v>
      </c>
      <c r="D1138" s="119">
        <v>3.45</v>
      </c>
      <c r="E1138" s="119">
        <v>3.25</v>
      </c>
      <c r="F1138" s="119">
        <v>3.25</v>
      </c>
      <c r="G1138" s="119">
        <v>3.25</v>
      </c>
      <c r="H1138" s="119">
        <v>3.4</v>
      </c>
      <c r="I1138" s="119">
        <v>106152</v>
      </c>
      <c r="J1138" s="119">
        <v>352504.5</v>
      </c>
      <c r="K1138" s="121">
        <v>43172</v>
      </c>
      <c r="L1138" s="119">
        <v>119</v>
      </c>
      <c r="M1138" s="119" t="s">
        <v>2969</v>
      </c>
    </row>
    <row r="1139" spans="1:13">
      <c r="A1139" s="119" t="s">
        <v>1701</v>
      </c>
      <c r="B1139" s="119" t="s">
        <v>395</v>
      </c>
      <c r="C1139" s="119">
        <v>170.8</v>
      </c>
      <c r="D1139" s="119">
        <v>181.9</v>
      </c>
      <c r="E1139" s="119">
        <v>170</v>
      </c>
      <c r="F1139" s="119">
        <v>178.5</v>
      </c>
      <c r="G1139" s="119">
        <v>178.5</v>
      </c>
      <c r="H1139" s="119">
        <v>170.9</v>
      </c>
      <c r="I1139" s="119">
        <v>37656</v>
      </c>
      <c r="J1139" s="119">
        <v>6628630.4000000004</v>
      </c>
      <c r="K1139" s="121">
        <v>43172</v>
      </c>
      <c r="L1139" s="119">
        <v>763</v>
      </c>
      <c r="M1139" s="119" t="s">
        <v>1702</v>
      </c>
    </row>
    <row r="1140" spans="1:13">
      <c r="A1140" s="119" t="s">
        <v>3212</v>
      </c>
      <c r="B1140" s="119" t="s">
        <v>395</v>
      </c>
      <c r="C1140" s="119">
        <v>4.5999999999999996</v>
      </c>
      <c r="D1140" s="119">
        <v>4.9000000000000004</v>
      </c>
      <c r="E1140" s="119">
        <v>4.5999999999999996</v>
      </c>
      <c r="F1140" s="119">
        <v>4.75</v>
      </c>
      <c r="G1140" s="119">
        <v>4.7</v>
      </c>
      <c r="H1140" s="119">
        <v>4.75</v>
      </c>
      <c r="I1140" s="119">
        <v>22986</v>
      </c>
      <c r="J1140" s="119">
        <v>109066</v>
      </c>
      <c r="K1140" s="121">
        <v>43172</v>
      </c>
      <c r="L1140" s="119">
        <v>134</v>
      </c>
      <c r="M1140" s="119" t="s">
        <v>3213</v>
      </c>
    </row>
    <row r="1141" spans="1:13">
      <c r="A1141" s="119" t="s">
        <v>1703</v>
      </c>
      <c r="B1141" s="119" t="s">
        <v>395</v>
      </c>
      <c r="C1141" s="119">
        <v>63.5</v>
      </c>
      <c r="D1141" s="119">
        <v>64.3</v>
      </c>
      <c r="E1141" s="119">
        <v>62.6</v>
      </c>
      <c r="F1141" s="119">
        <v>63</v>
      </c>
      <c r="G1141" s="119">
        <v>62.8</v>
      </c>
      <c r="H1141" s="119">
        <v>63.25</v>
      </c>
      <c r="I1141" s="119">
        <v>915852</v>
      </c>
      <c r="J1141" s="119">
        <v>58047800.299999997</v>
      </c>
      <c r="K1141" s="121">
        <v>43172</v>
      </c>
      <c r="L1141" s="119">
        <v>5984</v>
      </c>
      <c r="M1141" s="119" t="s">
        <v>1704</v>
      </c>
    </row>
    <row r="1142" spans="1:13">
      <c r="A1142" s="119" t="s">
        <v>2431</v>
      </c>
      <c r="B1142" s="119" t="s">
        <v>395</v>
      </c>
      <c r="C1142" s="119">
        <v>96.3</v>
      </c>
      <c r="D1142" s="119">
        <v>102</v>
      </c>
      <c r="E1142" s="119">
        <v>96</v>
      </c>
      <c r="F1142" s="119">
        <v>101.25</v>
      </c>
      <c r="G1142" s="119">
        <v>101.75</v>
      </c>
      <c r="H1142" s="119">
        <v>98.9</v>
      </c>
      <c r="I1142" s="119">
        <v>14351</v>
      </c>
      <c r="J1142" s="119">
        <v>1426590.6</v>
      </c>
      <c r="K1142" s="121">
        <v>43172</v>
      </c>
      <c r="L1142" s="119">
        <v>359</v>
      </c>
      <c r="M1142" s="119" t="s">
        <v>2432</v>
      </c>
    </row>
    <row r="1143" spans="1:13">
      <c r="A1143" s="119" t="s">
        <v>1705</v>
      </c>
      <c r="B1143" s="119" t="s">
        <v>395</v>
      </c>
      <c r="C1143" s="119">
        <v>437.95</v>
      </c>
      <c r="D1143" s="119">
        <v>447.45</v>
      </c>
      <c r="E1143" s="119">
        <v>427.5</v>
      </c>
      <c r="F1143" s="119">
        <v>438.9</v>
      </c>
      <c r="G1143" s="119">
        <v>440</v>
      </c>
      <c r="H1143" s="119">
        <v>434.5</v>
      </c>
      <c r="I1143" s="119">
        <v>39455</v>
      </c>
      <c r="J1143" s="119">
        <v>17327239.699999999</v>
      </c>
      <c r="K1143" s="121">
        <v>43172</v>
      </c>
      <c r="L1143" s="119">
        <v>1676</v>
      </c>
      <c r="M1143" s="119" t="s">
        <v>1706</v>
      </c>
    </row>
    <row r="1144" spans="1:13">
      <c r="A1144" s="119" t="s">
        <v>136</v>
      </c>
      <c r="B1144" s="119" t="s">
        <v>395</v>
      </c>
      <c r="C1144" s="119">
        <v>38.9</v>
      </c>
      <c r="D1144" s="119">
        <v>40.200000000000003</v>
      </c>
      <c r="E1144" s="119">
        <v>38.6</v>
      </c>
      <c r="F1144" s="119">
        <v>39.35</v>
      </c>
      <c r="G1144" s="119">
        <v>39.35</v>
      </c>
      <c r="H1144" s="119">
        <v>39.15</v>
      </c>
      <c r="I1144" s="119">
        <v>5920433</v>
      </c>
      <c r="J1144" s="119">
        <v>233812051</v>
      </c>
      <c r="K1144" s="121">
        <v>43172</v>
      </c>
      <c r="L1144" s="119">
        <v>11790</v>
      </c>
      <c r="M1144" s="119" t="s">
        <v>1707</v>
      </c>
    </row>
    <row r="1145" spans="1:13">
      <c r="A1145" s="119" t="s">
        <v>1708</v>
      </c>
      <c r="B1145" s="119" t="s">
        <v>395</v>
      </c>
      <c r="C1145" s="119">
        <v>264.3</v>
      </c>
      <c r="D1145" s="119">
        <v>268.8</v>
      </c>
      <c r="E1145" s="119">
        <v>258.14999999999998</v>
      </c>
      <c r="F1145" s="119">
        <v>264.5</v>
      </c>
      <c r="G1145" s="119">
        <v>265.25</v>
      </c>
      <c r="H1145" s="119">
        <v>264.64999999999998</v>
      </c>
      <c r="I1145" s="119">
        <v>123041</v>
      </c>
      <c r="J1145" s="119">
        <v>32568985.25</v>
      </c>
      <c r="K1145" s="121">
        <v>43172</v>
      </c>
      <c r="L1145" s="119">
        <v>2464</v>
      </c>
      <c r="M1145" s="119" t="s">
        <v>1709</v>
      </c>
    </row>
    <row r="1146" spans="1:13">
      <c r="A1146" s="119" t="s">
        <v>3380</v>
      </c>
      <c r="B1146" s="119" t="s">
        <v>395</v>
      </c>
      <c r="C1146" s="119">
        <v>16.66</v>
      </c>
      <c r="D1146" s="119">
        <v>16.72</v>
      </c>
      <c r="E1146" s="119">
        <v>16.66</v>
      </c>
      <c r="F1146" s="119">
        <v>16.72</v>
      </c>
      <c r="G1146" s="119">
        <v>16.72</v>
      </c>
      <c r="H1146" s="119">
        <v>16.7</v>
      </c>
      <c r="I1146" s="119">
        <v>343</v>
      </c>
      <c r="J1146" s="119">
        <v>5722.96</v>
      </c>
      <c r="K1146" s="121">
        <v>43172</v>
      </c>
      <c r="L1146" s="119">
        <v>2</v>
      </c>
      <c r="M1146" s="119" t="s">
        <v>3381</v>
      </c>
    </row>
    <row r="1147" spans="1:13">
      <c r="A1147" s="119" t="s">
        <v>1710</v>
      </c>
      <c r="B1147" s="119" t="s">
        <v>395</v>
      </c>
      <c r="C1147" s="119">
        <v>59.8</v>
      </c>
      <c r="D1147" s="119">
        <v>60.5</v>
      </c>
      <c r="E1147" s="119">
        <v>58.9</v>
      </c>
      <c r="F1147" s="119">
        <v>59.35</v>
      </c>
      <c r="G1147" s="119">
        <v>59.05</v>
      </c>
      <c r="H1147" s="119">
        <v>59.2</v>
      </c>
      <c r="I1147" s="119">
        <v>81562</v>
      </c>
      <c r="J1147" s="119">
        <v>4854958.45</v>
      </c>
      <c r="K1147" s="121">
        <v>43172</v>
      </c>
      <c r="L1147" s="119">
        <v>545</v>
      </c>
      <c r="M1147" s="119" t="s">
        <v>1711</v>
      </c>
    </row>
    <row r="1148" spans="1:13">
      <c r="A1148" s="119" t="s">
        <v>1712</v>
      </c>
      <c r="B1148" s="119" t="s">
        <v>395</v>
      </c>
      <c r="C1148" s="119">
        <v>335.75</v>
      </c>
      <c r="D1148" s="119">
        <v>338</v>
      </c>
      <c r="E1148" s="119">
        <v>332.95</v>
      </c>
      <c r="F1148" s="119">
        <v>335.3</v>
      </c>
      <c r="G1148" s="119">
        <v>338</v>
      </c>
      <c r="H1148" s="119">
        <v>332.05</v>
      </c>
      <c r="I1148" s="119">
        <v>9411</v>
      </c>
      <c r="J1148" s="119">
        <v>3150361.25</v>
      </c>
      <c r="K1148" s="121">
        <v>43172</v>
      </c>
      <c r="L1148" s="119">
        <v>191</v>
      </c>
      <c r="M1148" s="119" t="s">
        <v>1713</v>
      </c>
    </row>
    <row r="1149" spans="1:13">
      <c r="A1149" s="119" t="s">
        <v>1714</v>
      </c>
      <c r="B1149" s="119" t="s">
        <v>395</v>
      </c>
      <c r="C1149" s="119">
        <v>37.9</v>
      </c>
      <c r="D1149" s="119">
        <v>38.299999999999997</v>
      </c>
      <c r="E1149" s="119">
        <v>37</v>
      </c>
      <c r="F1149" s="119">
        <v>37.1</v>
      </c>
      <c r="G1149" s="119">
        <v>37</v>
      </c>
      <c r="H1149" s="119">
        <v>37.700000000000003</v>
      </c>
      <c r="I1149" s="119">
        <v>10118</v>
      </c>
      <c r="J1149" s="119">
        <v>379897.1</v>
      </c>
      <c r="K1149" s="121">
        <v>43172</v>
      </c>
      <c r="L1149" s="119">
        <v>98</v>
      </c>
      <c r="M1149" s="119" t="s">
        <v>1715</v>
      </c>
    </row>
    <row r="1150" spans="1:13">
      <c r="A1150" s="119" t="s">
        <v>3214</v>
      </c>
      <c r="B1150" s="119" t="s">
        <v>395</v>
      </c>
      <c r="C1150" s="119">
        <v>5.5</v>
      </c>
      <c r="D1150" s="119">
        <v>5.6</v>
      </c>
      <c r="E1150" s="119">
        <v>5.5</v>
      </c>
      <c r="F1150" s="119">
        <v>5.6</v>
      </c>
      <c r="G1150" s="119">
        <v>5.6</v>
      </c>
      <c r="H1150" s="119">
        <v>5.35</v>
      </c>
      <c r="I1150" s="119">
        <v>179237</v>
      </c>
      <c r="J1150" s="119">
        <v>1001927.2</v>
      </c>
      <c r="K1150" s="121">
        <v>43172</v>
      </c>
      <c r="L1150" s="119">
        <v>114</v>
      </c>
      <c r="M1150" s="119" t="s">
        <v>3215</v>
      </c>
    </row>
    <row r="1151" spans="1:13">
      <c r="A1151" s="119" t="s">
        <v>1716</v>
      </c>
      <c r="B1151" s="119" t="s">
        <v>395</v>
      </c>
      <c r="C1151" s="119">
        <v>5.6</v>
      </c>
      <c r="D1151" s="119">
        <v>5.95</v>
      </c>
      <c r="E1151" s="119">
        <v>5.55</v>
      </c>
      <c r="F1151" s="119">
        <v>5.8</v>
      </c>
      <c r="G1151" s="119">
        <v>5.75</v>
      </c>
      <c r="H1151" s="119">
        <v>5.6</v>
      </c>
      <c r="I1151" s="119">
        <v>4129914</v>
      </c>
      <c r="J1151" s="119">
        <v>23888316.550000001</v>
      </c>
      <c r="K1151" s="121">
        <v>43172</v>
      </c>
      <c r="L1151" s="119">
        <v>1626</v>
      </c>
      <c r="M1151" s="119" t="s">
        <v>1717</v>
      </c>
    </row>
    <row r="1152" spans="1:13">
      <c r="A1152" s="119" t="s">
        <v>1718</v>
      </c>
      <c r="B1152" s="119" t="s">
        <v>395</v>
      </c>
      <c r="C1152" s="119">
        <v>302</v>
      </c>
      <c r="D1152" s="119">
        <v>305.55</v>
      </c>
      <c r="E1152" s="119">
        <v>301</v>
      </c>
      <c r="F1152" s="119">
        <v>302.35000000000002</v>
      </c>
      <c r="G1152" s="119">
        <v>304</v>
      </c>
      <c r="H1152" s="119">
        <v>299.64999999999998</v>
      </c>
      <c r="I1152" s="119">
        <v>3331</v>
      </c>
      <c r="J1152" s="119">
        <v>1011920.25</v>
      </c>
      <c r="K1152" s="121">
        <v>43172</v>
      </c>
      <c r="L1152" s="119">
        <v>120</v>
      </c>
      <c r="M1152" s="119" t="s">
        <v>1719</v>
      </c>
    </row>
    <row r="1153" spans="1:13">
      <c r="A1153" s="119" t="s">
        <v>1720</v>
      </c>
      <c r="B1153" s="119" t="s">
        <v>395</v>
      </c>
      <c r="C1153" s="119">
        <v>163.75</v>
      </c>
      <c r="D1153" s="119">
        <v>171.85</v>
      </c>
      <c r="E1153" s="119">
        <v>163</v>
      </c>
      <c r="F1153" s="119">
        <v>168.75</v>
      </c>
      <c r="G1153" s="119">
        <v>168.5</v>
      </c>
      <c r="H1153" s="119">
        <v>163.65</v>
      </c>
      <c r="I1153" s="119">
        <v>67902</v>
      </c>
      <c r="J1153" s="119">
        <v>11397145.4</v>
      </c>
      <c r="K1153" s="121">
        <v>43172</v>
      </c>
      <c r="L1153" s="119">
        <v>1153</v>
      </c>
      <c r="M1153" s="119" t="s">
        <v>1721</v>
      </c>
    </row>
    <row r="1154" spans="1:13">
      <c r="A1154" s="119" t="s">
        <v>1722</v>
      </c>
      <c r="B1154" s="119" t="s">
        <v>395</v>
      </c>
      <c r="C1154" s="119">
        <v>16.899999999999999</v>
      </c>
      <c r="D1154" s="119">
        <v>17</v>
      </c>
      <c r="E1154" s="119">
        <v>16.7</v>
      </c>
      <c r="F1154" s="119">
        <v>16.850000000000001</v>
      </c>
      <c r="G1154" s="119">
        <v>16.850000000000001</v>
      </c>
      <c r="H1154" s="119">
        <v>16.8</v>
      </c>
      <c r="I1154" s="119">
        <v>448238</v>
      </c>
      <c r="J1154" s="119">
        <v>7551563.0999999996</v>
      </c>
      <c r="K1154" s="121">
        <v>43172</v>
      </c>
      <c r="L1154" s="119">
        <v>1177</v>
      </c>
      <c r="M1154" s="119" t="s">
        <v>1723</v>
      </c>
    </row>
    <row r="1155" spans="1:13">
      <c r="A1155" s="119" t="s">
        <v>1724</v>
      </c>
      <c r="B1155" s="119" t="s">
        <v>395</v>
      </c>
      <c r="C1155" s="119">
        <v>407.4</v>
      </c>
      <c r="D1155" s="119">
        <v>413</v>
      </c>
      <c r="E1155" s="119">
        <v>405</v>
      </c>
      <c r="F1155" s="119">
        <v>406.05</v>
      </c>
      <c r="G1155" s="119">
        <v>407</v>
      </c>
      <c r="H1155" s="119">
        <v>405.6</v>
      </c>
      <c r="I1155" s="119">
        <v>18471</v>
      </c>
      <c r="J1155" s="119">
        <v>7546469.2000000002</v>
      </c>
      <c r="K1155" s="121">
        <v>43172</v>
      </c>
      <c r="L1155" s="119">
        <v>580</v>
      </c>
      <c r="M1155" s="119" t="s">
        <v>1725</v>
      </c>
    </row>
    <row r="1156" spans="1:13">
      <c r="A1156" s="119" t="s">
        <v>1726</v>
      </c>
      <c r="B1156" s="119" t="s">
        <v>395</v>
      </c>
      <c r="C1156" s="119">
        <v>825.05</v>
      </c>
      <c r="D1156" s="119">
        <v>899.7</v>
      </c>
      <c r="E1156" s="119">
        <v>821</v>
      </c>
      <c r="F1156" s="119">
        <v>881.9</v>
      </c>
      <c r="G1156" s="119">
        <v>880</v>
      </c>
      <c r="H1156" s="119">
        <v>825.25</v>
      </c>
      <c r="I1156" s="119">
        <v>41733</v>
      </c>
      <c r="J1156" s="119">
        <v>36714416.399999999</v>
      </c>
      <c r="K1156" s="121">
        <v>43172</v>
      </c>
      <c r="L1156" s="119">
        <v>3229</v>
      </c>
      <c r="M1156" s="119" t="s">
        <v>1727</v>
      </c>
    </row>
    <row r="1157" spans="1:13">
      <c r="A1157" s="119" t="s">
        <v>1728</v>
      </c>
      <c r="B1157" s="119" t="s">
        <v>395</v>
      </c>
      <c r="C1157" s="119">
        <v>384.95</v>
      </c>
      <c r="D1157" s="119">
        <v>388.7</v>
      </c>
      <c r="E1157" s="119">
        <v>379.45</v>
      </c>
      <c r="F1157" s="119">
        <v>381.5</v>
      </c>
      <c r="G1157" s="119">
        <v>387.6</v>
      </c>
      <c r="H1157" s="119">
        <v>383.75</v>
      </c>
      <c r="I1157" s="119">
        <v>255159</v>
      </c>
      <c r="J1157" s="119">
        <v>98034351.849999994</v>
      </c>
      <c r="K1157" s="121">
        <v>43172</v>
      </c>
      <c r="L1157" s="119">
        <v>5069</v>
      </c>
      <c r="M1157" s="119" t="s">
        <v>1729</v>
      </c>
    </row>
    <row r="1158" spans="1:13">
      <c r="A1158" s="119" t="s">
        <v>1730</v>
      </c>
      <c r="B1158" s="119" t="s">
        <v>395</v>
      </c>
      <c r="C1158" s="119">
        <v>129.25</v>
      </c>
      <c r="D1158" s="119">
        <v>134</v>
      </c>
      <c r="E1158" s="119">
        <v>129.25</v>
      </c>
      <c r="F1158" s="119">
        <v>132.65</v>
      </c>
      <c r="G1158" s="119">
        <v>133</v>
      </c>
      <c r="H1158" s="119">
        <v>129.85</v>
      </c>
      <c r="I1158" s="119">
        <v>1084090</v>
      </c>
      <c r="J1158" s="119">
        <v>143632863.34999999</v>
      </c>
      <c r="K1158" s="121">
        <v>43172</v>
      </c>
      <c r="L1158" s="119">
        <v>2733</v>
      </c>
      <c r="M1158" s="119" t="s">
        <v>1731</v>
      </c>
    </row>
    <row r="1159" spans="1:13">
      <c r="A1159" s="119" t="s">
        <v>1732</v>
      </c>
      <c r="B1159" s="119" t="s">
        <v>395</v>
      </c>
      <c r="C1159" s="119">
        <v>929.5</v>
      </c>
      <c r="D1159" s="119">
        <v>943.95</v>
      </c>
      <c r="E1159" s="119">
        <v>905.95</v>
      </c>
      <c r="F1159" s="119">
        <v>916.3</v>
      </c>
      <c r="G1159" s="119">
        <v>911.55</v>
      </c>
      <c r="H1159" s="119">
        <v>937</v>
      </c>
      <c r="I1159" s="119">
        <v>10523</v>
      </c>
      <c r="J1159" s="119">
        <v>9672811.75</v>
      </c>
      <c r="K1159" s="121">
        <v>43172</v>
      </c>
      <c r="L1159" s="119">
        <v>2029</v>
      </c>
      <c r="M1159" s="119" t="s">
        <v>1733</v>
      </c>
    </row>
    <row r="1160" spans="1:13">
      <c r="A1160" s="119" t="s">
        <v>137</v>
      </c>
      <c r="B1160" s="119" t="s">
        <v>395</v>
      </c>
      <c r="C1160" s="119">
        <v>72.45</v>
      </c>
      <c r="D1160" s="119">
        <v>74.400000000000006</v>
      </c>
      <c r="E1160" s="119">
        <v>71.150000000000006</v>
      </c>
      <c r="F1160" s="119">
        <v>72.599999999999994</v>
      </c>
      <c r="G1160" s="119">
        <v>72.7</v>
      </c>
      <c r="H1160" s="119">
        <v>72.349999999999994</v>
      </c>
      <c r="I1160" s="119">
        <v>13828988</v>
      </c>
      <c r="J1160" s="119">
        <v>1004793973.6</v>
      </c>
      <c r="K1160" s="121">
        <v>43172</v>
      </c>
      <c r="L1160" s="119">
        <v>37115</v>
      </c>
      <c r="M1160" s="119" t="s">
        <v>1734</v>
      </c>
    </row>
    <row r="1161" spans="1:13">
      <c r="A1161" s="119" t="s">
        <v>1735</v>
      </c>
      <c r="B1161" s="119" t="s">
        <v>395</v>
      </c>
      <c r="C1161" s="119">
        <v>17</v>
      </c>
      <c r="D1161" s="119">
        <v>17.2</v>
      </c>
      <c r="E1161" s="119">
        <v>16.600000000000001</v>
      </c>
      <c r="F1161" s="119">
        <v>17.100000000000001</v>
      </c>
      <c r="G1161" s="119">
        <v>17.2</v>
      </c>
      <c r="H1161" s="119">
        <v>16.8</v>
      </c>
      <c r="I1161" s="119">
        <v>55661</v>
      </c>
      <c r="J1161" s="119">
        <v>946999.45</v>
      </c>
      <c r="K1161" s="121">
        <v>43172</v>
      </c>
      <c r="L1161" s="119">
        <v>344</v>
      </c>
      <c r="M1161" s="119" t="s">
        <v>1736</v>
      </c>
    </row>
    <row r="1162" spans="1:13">
      <c r="A1162" s="119" t="s">
        <v>1737</v>
      </c>
      <c r="B1162" s="119" t="s">
        <v>395</v>
      </c>
      <c r="C1162" s="119">
        <v>240.55</v>
      </c>
      <c r="D1162" s="119">
        <v>245</v>
      </c>
      <c r="E1162" s="119">
        <v>240.45</v>
      </c>
      <c r="F1162" s="119">
        <v>242.1</v>
      </c>
      <c r="G1162" s="119">
        <v>242.7</v>
      </c>
      <c r="H1162" s="119">
        <v>238.25</v>
      </c>
      <c r="I1162" s="119">
        <v>16305</v>
      </c>
      <c r="J1162" s="119">
        <v>3953712.5</v>
      </c>
      <c r="K1162" s="121">
        <v>43172</v>
      </c>
      <c r="L1162" s="119">
        <v>332</v>
      </c>
      <c r="M1162" s="119" t="s">
        <v>1738</v>
      </c>
    </row>
    <row r="1163" spans="1:13">
      <c r="A1163" s="119" t="s">
        <v>3216</v>
      </c>
      <c r="B1163" s="119" t="s">
        <v>395</v>
      </c>
      <c r="C1163" s="119">
        <v>171.25</v>
      </c>
      <c r="D1163" s="119">
        <v>177</v>
      </c>
      <c r="E1163" s="119">
        <v>168</v>
      </c>
      <c r="F1163" s="119">
        <v>169.45</v>
      </c>
      <c r="G1163" s="119">
        <v>170.55</v>
      </c>
      <c r="H1163" s="119">
        <v>170.95</v>
      </c>
      <c r="I1163" s="119">
        <v>11668</v>
      </c>
      <c r="J1163" s="119">
        <v>2017593.95</v>
      </c>
      <c r="K1163" s="121">
        <v>43172</v>
      </c>
      <c r="L1163" s="119">
        <v>288</v>
      </c>
      <c r="M1163" s="119" t="s">
        <v>3217</v>
      </c>
    </row>
    <row r="1164" spans="1:13">
      <c r="A1164" s="119" t="s">
        <v>2584</v>
      </c>
      <c r="B1164" s="119" t="s">
        <v>395</v>
      </c>
      <c r="C1164" s="119">
        <v>336.9</v>
      </c>
      <c r="D1164" s="119">
        <v>349.9</v>
      </c>
      <c r="E1164" s="119">
        <v>335</v>
      </c>
      <c r="F1164" s="119">
        <v>339.2</v>
      </c>
      <c r="G1164" s="119">
        <v>337.45</v>
      </c>
      <c r="H1164" s="119">
        <v>336.9</v>
      </c>
      <c r="I1164" s="119">
        <v>17567</v>
      </c>
      <c r="J1164" s="119">
        <v>5982064</v>
      </c>
      <c r="K1164" s="121">
        <v>43172</v>
      </c>
      <c r="L1164" s="119">
        <v>642</v>
      </c>
      <c r="M1164" s="119" t="s">
        <v>2585</v>
      </c>
    </row>
    <row r="1165" spans="1:13">
      <c r="A1165" s="119" t="s">
        <v>3218</v>
      </c>
      <c r="B1165" s="119" t="s">
        <v>395</v>
      </c>
      <c r="C1165" s="119">
        <v>84.2</v>
      </c>
      <c r="D1165" s="119">
        <v>88.55</v>
      </c>
      <c r="E1165" s="119">
        <v>83.55</v>
      </c>
      <c r="F1165" s="119">
        <v>88.55</v>
      </c>
      <c r="G1165" s="119">
        <v>88.55</v>
      </c>
      <c r="H1165" s="119">
        <v>84.35</v>
      </c>
      <c r="I1165" s="119">
        <v>4380</v>
      </c>
      <c r="J1165" s="119">
        <v>381964.79999999999</v>
      </c>
      <c r="K1165" s="121">
        <v>43172</v>
      </c>
      <c r="L1165" s="119">
        <v>45</v>
      </c>
      <c r="M1165" s="119" t="s">
        <v>3219</v>
      </c>
    </row>
    <row r="1166" spans="1:13">
      <c r="A1166" s="119" t="s">
        <v>3318</v>
      </c>
      <c r="B1166" s="119" t="s">
        <v>395</v>
      </c>
      <c r="C1166" s="119">
        <v>39.85</v>
      </c>
      <c r="D1166" s="119">
        <v>40.799999999999997</v>
      </c>
      <c r="E1166" s="119">
        <v>39</v>
      </c>
      <c r="F1166" s="119">
        <v>40.799999999999997</v>
      </c>
      <c r="G1166" s="119">
        <v>40.799999999999997</v>
      </c>
      <c r="H1166" s="119">
        <v>40.85</v>
      </c>
      <c r="I1166" s="119">
        <v>748</v>
      </c>
      <c r="J1166" s="119">
        <v>29561</v>
      </c>
      <c r="K1166" s="121">
        <v>43172</v>
      </c>
      <c r="L1166" s="119">
        <v>13</v>
      </c>
      <c r="M1166" s="119" t="s">
        <v>3319</v>
      </c>
    </row>
    <row r="1167" spans="1:13">
      <c r="A1167" s="119" t="s">
        <v>3220</v>
      </c>
      <c r="B1167" s="119" t="s">
        <v>395</v>
      </c>
      <c r="C1167" s="119">
        <v>7.9</v>
      </c>
      <c r="D1167" s="119">
        <v>8.25</v>
      </c>
      <c r="E1167" s="119">
        <v>7.85</v>
      </c>
      <c r="F1167" s="119">
        <v>8.1</v>
      </c>
      <c r="G1167" s="119">
        <v>8.1</v>
      </c>
      <c r="H1167" s="119">
        <v>8.0500000000000007</v>
      </c>
      <c r="I1167" s="119">
        <v>126850</v>
      </c>
      <c r="J1167" s="119">
        <v>1032142.4</v>
      </c>
      <c r="K1167" s="121">
        <v>43172</v>
      </c>
      <c r="L1167" s="119">
        <v>158</v>
      </c>
      <c r="M1167" s="119" t="s">
        <v>3221</v>
      </c>
    </row>
    <row r="1168" spans="1:13">
      <c r="A1168" s="119" t="s">
        <v>1739</v>
      </c>
      <c r="B1168" s="119" t="s">
        <v>395</v>
      </c>
      <c r="C1168" s="119">
        <v>198.4</v>
      </c>
      <c r="D1168" s="119">
        <v>202.25</v>
      </c>
      <c r="E1168" s="119">
        <v>198.4</v>
      </c>
      <c r="F1168" s="119">
        <v>199.45</v>
      </c>
      <c r="G1168" s="119">
        <v>200</v>
      </c>
      <c r="H1168" s="119">
        <v>201</v>
      </c>
      <c r="I1168" s="119">
        <v>18221</v>
      </c>
      <c r="J1168" s="119">
        <v>3644327.85</v>
      </c>
      <c r="K1168" s="121">
        <v>43172</v>
      </c>
      <c r="L1168" s="119">
        <v>340</v>
      </c>
      <c r="M1168" s="119" t="s">
        <v>1740</v>
      </c>
    </row>
    <row r="1169" spans="1:13">
      <c r="A1169" s="119" t="s">
        <v>2879</v>
      </c>
      <c r="B1169" s="119" t="s">
        <v>395</v>
      </c>
      <c r="C1169" s="119">
        <v>8.75</v>
      </c>
      <c r="D1169" s="119">
        <v>9.15</v>
      </c>
      <c r="E1169" s="119">
        <v>8.75</v>
      </c>
      <c r="F1169" s="119">
        <v>9.1</v>
      </c>
      <c r="G1169" s="119">
        <v>9.1</v>
      </c>
      <c r="H1169" s="119">
        <v>9.0500000000000007</v>
      </c>
      <c r="I1169" s="119">
        <v>99356</v>
      </c>
      <c r="J1169" s="119">
        <v>900469.05</v>
      </c>
      <c r="K1169" s="121">
        <v>43172</v>
      </c>
      <c r="L1169" s="119">
        <v>167</v>
      </c>
      <c r="M1169" s="119" t="s">
        <v>2880</v>
      </c>
    </row>
    <row r="1170" spans="1:13">
      <c r="A1170" s="119" t="s">
        <v>2616</v>
      </c>
      <c r="B1170" s="119" t="s">
        <v>395</v>
      </c>
      <c r="C1170" s="119">
        <v>36.799999999999997</v>
      </c>
      <c r="D1170" s="119">
        <v>38.200000000000003</v>
      </c>
      <c r="E1170" s="119">
        <v>33.25</v>
      </c>
      <c r="F1170" s="119">
        <v>37.049999999999997</v>
      </c>
      <c r="G1170" s="119">
        <v>38</v>
      </c>
      <c r="H1170" s="119">
        <v>34.85</v>
      </c>
      <c r="I1170" s="119">
        <v>123033</v>
      </c>
      <c r="J1170" s="119">
        <v>4503276.4000000004</v>
      </c>
      <c r="K1170" s="121">
        <v>43172</v>
      </c>
      <c r="L1170" s="119">
        <v>411</v>
      </c>
      <c r="M1170" s="119" t="s">
        <v>2617</v>
      </c>
    </row>
    <row r="1171" spans="1:13">
      <c r="A1171" s="119" t="s">
        <v>1741</v>
      </c>
      <c r="B1171" s="119" t="s">
        <v>395</v>
      </c>
      <c r="C1171" s="119">
        <v>1025.8499999999999</v>
      </c>
      <c r="D1171" s="119">
        <v>1059.3499999999999</v>
      </c>
      <c r="E1171" s="119">
        <v>1025</v>
      </c>
      <c r="F1171" s="119">
        <v>1047.5</v>
      </c>
      <c r="G1171" s="119">
        <v>1046</v>
      </c>
      <c r="H1171" s="119">
        <v>1025.0999999999999</v>
      </c>
      <c r="I1171" s="119">
        <v>3368</v>
      </c>
      <c r="J1171" s="119">
        <v>3514798.95</v>
      </c>
      <c r="K1171" s="121">
        <v>43172</v>
      </c>
      <c r="L1171" s="119">
        <v>226</v>
      </c>
      <c r="M1171" s="119" t="s">
        <v>1742</v>
      </c>
    </row>
    <row r="1172" spans="1:13">
      <c r="A1172" s="119" t="s">
        <v>1743</v>
      </c>
      <c r="B1172" s="119" t="s">
        <v>395</v>
      </c>
      <c r="C1172" s="119">
        <v>136.65</v>
      </c>
      <c r="D1172" s="119">
        <v>136.65</v>
      </c>
      <c r="E1172" s="119">
        <v>131.55000000000001</v>
      </c>
      <c r="F1172" s="119">
        <v>132.65</v>
      </c>
      <c r="G1172" s="119">
        <v>132.30000000000001</v>
      </c>
      <c r="H1172" s="119">
        <v>136.85</v>
      </c>
      <c r="I1172" s="119">
        <v>36272</v>
      </c>
      <c r="J1172" s="119">
        <v>4835289.25</v>
      </c>
      <c r="K1172" s="121">
        <v>43172</v>
      </c>
      <c r="L1172" s="119">
        <v>664</v>
      </c>
      <c r="M1172" s="119" t="s">
        <v>1744</v>
      </c>
    </row>
    <row r="1173" spans="1:13">
      <c r="A1173" s="119" t="s">
        <v>1745</v>
      </c>
      <c r="B1173" s="119" t="s">
        <v>395</v>
      </c>
      <c r="C1173" s="119">
        <v>118.5</v>
      </c>
      <c r="D1173" s="119">
        <v>125.9</v>
      </c>
      <c r="E1173" s="119">
        <v>118.5</v>
      </c>
      <c r="F1173" s="119">
        <v>125.05</v>
      </c>
      <c r="G1173" s="119">
        <v>125.9</v>
      </c>
      <c r="H1173" s="119">
        <v>118.55</v>
      </c>
      <c r="I1173" s="119">
        <v>832076</v>
      </c>
      <c r="J1173" s="119">
        <v>102334433.05</v>
      </c>
      <c r="K1173" s="121">
        <v>43172</v>
      </c>
      <c r="L1173" s="119">
        <v>12732</v>
      </c>
      <c r="M1173" s="119" t="s">
        <v>1746</v>
      </c>
    </row>
    <row r="1174" spans="1:13">
      <c r="A1174" s="119" t="s">
        <v>1747</v>
      </c>
      <c r="B1174" s="119" t="s">
        <v>395</v>
      </c>
      <c r="C1174" s="119">
        <v>34.700000000000003</v>
      </c>
      <c r="D1174" s="119">
        <v>34.700000000000003</v>
      </c>
      <c r="E1174" s="119">
        <v>30.55</v>
      </c>
      <c r="F1174" s="119">
        <v>31.5</v>
      </c>
      <c r="G1174" s="119">
        <v>31.2</v>
      </c>
      <c r="H1174" s="119">
        <v>32.15</v>
      </c>
      <c r="I1174" s="119">
        <v>3305</v>
      </c>
      <c r="J1174" s="119">
        <v>104565.15</v>
      </c>
      <c r="K1174" s="121">
        <v>43172</v>
      </c>
      <c r="L1174" s="119">
        <v>168</v>
      </c>
      <c r="M1174" s="119" t="s">
        <v>1748</v>
      </c>
    </row>
    <row r="1175" spans="1:13">
      <c r="A1175" s="119" t="s">
        <v>1749</v>
      </c>
      <c r="B1175" s="119" t="s">
        <v>395</v>
      </c>
      <c r="C1175" s="119">
        <v>165.95</v>
      </c>
      <c r="D1175" s="119">
        <v>169.8</v>
      </c>
      <c r="E1175" s="119">
        <v>164</v>
      </c>
      <c r="F1175" s="119">
        <v>168.3</v>
      </c>
      <c r="G1175" s="119">
        <v>168.7</v>
      </c>
      <c r="H1175" s="119">
        <v>163.95</v>
      </c>
      <c r="I1175" s="119">
        <v>28010</v>
      </c>
      <c r="J1175" s="119">
        <v>4684446.0999999996</v>
      </c>
      <c r="K1175" s="121">
        <v>43172</v>
      </c>
      <c r="L1175" s="119">
        <v>573</v>
      </c>
      <c r="M1175" s="119" t="s">
        <v>1750</v>
      </c>
    </row>
    <row r="1176" spans="1:13">
      <c r="A1176" s="119" t="s">
        <v>211</v>
      </c>
      <c r="B1176" s="119" t="s">
        <v>395</v>
      </c>
      <c r="C1176" s="119">
        <v>5025.3</v>
      </c>
      <c r="D1176" s="119">
        <v>5348.95</v>
      </c>
      <c r="E1176" s="119">
        <v>5025.3</v>
      </c>
      <c r="F1176" s="119">
        <v>5229.25</v>
      </c>
      <c r="G1176" s="119">
        <v>5200</v>
      </c>
      <c r="H1176" s="119">
        <v>5079.3999999999996</v>
      </c>
      <c r="I1176" s="119">
        <v>6375</v>
      </c>
      <c r="J1176" s="119">
        <v>33216706.600000001</v>
      </c>
      <c r="K1176" s="121">
        <v>43172</v>
      </c>
      <c r="L1176" s="119">
        <v>1205</v>
      </c>
      <c r="M1176" s="119" t="s">
        <v>1751</v>
      </c>
    </row>
    <row r="1177" spans="1:13">
      <c r="A1177" s="119" t="s">
        <v>3222</v>
      </c>
      <c r="B1177" s="119" t="s">
        <v>395</v>
      </c>
      <c r="C1177" s="119">
        <v>15.75</v>
      </c>
      <c r="D1177" s="119">
        <v>16.5</v>
      </c>
      <c r="E1177" s="119">
        <v>15.05</v>
      </c>
      <c r="F1177" s="119">
        <v>16.5</v>
      </c>
      <c r="G1177" s="119">
        <v>16.5</v>
      </c>
      <c r="H1177" s="119">
        <v>15.75</v>
      </c>
      <c r="I1177" s="119">
        <v>11522247</v>
      </c>
      <c r="J1177" s="119">
        <v>185903997.65000001</v>
      </c>
      <c r="K1177" s="121">
        <v>43172</v>
      </c>
      <c r="L1177" s="119">
        <v>7266</v>
      </c>
      <c r="M1177" s="119" t="s">
        <v>3223</v>
      </c>
    </row>
    <row r="1178" spans="1:13">
      <c r="A1178" s="119" t="s">
        <v>1752</v>
      </c>
      <c r="B1178" s="119" t="s">
        <v>395</v>
      </c>
      <c r="C1178" s="119">
        <v>421.4</v>
      </c>
      <c r="D1178" s="119">
        <v>454</v>
      </c>
      <c r="E1178" s="119">
        <v>419.05</v>
      </c>
      <c r="F1178" s="119">
        <v>450.2</v>
      </c>
      <c r="G1178" s="119">
        <v>453</v>
      </c>
      <c r="H1178" s="119">
        <v>418.65</v>
      </c>
      <c r="I1178" s="119">
        <v>182900</v>
      </c>
      <c r="J1178" s="119">
        <v>80374399.950000003</v>
      </c>
      <c r="K1178" s="121">
        <v>43172</v>
      </c>
      <c r="L1178" s="119">
        <v>5903</v>
      </c>
      <c r="M1178" s="119" t="s">
        <v>1753</v>
      </c>
    </row>
    <row r="1179" spans="1:13">
      <c r="A1179" s="119" t="s">
        <v>1754</v>
      </c>
      <c r="B1179" s="119" t="s">
        <v>395</v>
      </c>
      <c r="C1179" s="119">
        <v>663.1</v>
      </c>
      <c r="D1179" s="119">
        <v>694</v>
      </c>
      <c r="E1179" s="119">
        <v>663.05</v>
      </c>
      <c r="F1179" s="119">
        <v>690</v>
      </c>
      <c r="G1179" s="119">
        <v>692.95</v>
      </c>
      <c r="H1179" s="119">
        <v>666.1</v>
      </c>
      <c r="I1179" s="119">
        <v>97898</v>
      </c>
      <c r="J1179" s="119">
        <v>66848813.200000003</v>
      </c>
      <c r="K1179" s="121">
        <v>43172</v>
      </c>
      <c r="L1179" s="119">
        <v>3914</v>
      </c>
      <c r="M1179" s="119" t="s">
        <v>1755</v>
      </c>
    </row>
    <row r="1180" spans="1:13">
      <c r="A1180" s="119" t="s">
        <v>1756</v>
      </c>
      <c r="B1180" s="119" t="s">
        <v>395</v>
      </c>
      <c r="C1180" s="119">
        <v>55.3</v>
      </c>
      <c r="D1180" s="119">
        <v>57.9</v>
      </c>
      <c r="E1180" s="119">
        <v>55.05</v>
      </c>
      <c r="F1180" s="119">
        <v>56.6</v>
      </c>
      <c r="G1180" s="119">
        <v>56.55</v>
      </c>
      <c r="H1180" s="119">
        <v>55</v>
      </c>
      <c r="I1180" s="119">
        <v>78526</v>
      </c>
      <c r="J1180" s="119">
        <v>4435835.05</v>
      </c>
      <c r="K1180" s="121">
        <v>43172</v>
      </c>
      <c r="L1180" s="119">
        <v>643</v>
      </c>
      <c r="M1180" s="119" t="s">
        <v>1757</v>
      </c>
    </row>
    <row r="1181" spans="1:13">
      <c r="A1181" s="119" t="s">
        <v>1758</v>
      </c>
      <c r="B1181" s="119" t="s">
        <v>395</v>
      </c>
      <c r="C1181" s="119">
        <v>745</v>
      </c>
      <c r="D1181" s="119">
        <v>749.95</v>
      </c>
      <c r="E1181" s="119">
        <v>737.05</v>
      </c>
      <c r="F1181" s="119">
        <v>740.9</v>
      </c>
      <c r="G1181" s="119">
        <v>740</v>
      </c>
      <c r="H1181" s="119">
        <v>737.95</v>
      </c>
      <c r="I1181" s="119">
        <v>4342</v>
      </c>
      <c r="J1181" s="119">
        <v>3228956.4</v>
      </c>
      <c r="K1181" s="121">
        <v>43172</v>
      </c>
      <c r="L1181" s="119">
        <v>193</v>
      </c>
      <c r="M1181" s="119" t="s">
        <v>1759</v>
      </c>
    </row>
    <row r="1182" spans="1:13">
      <c r="A1182" s="119" t="s">
        <v>3224</v>
      </c>
      <c r="B1182" s="119" t="s">
        <v>395</v>
      </c>
      <c r="C1182" s="119">
        <v>104.95</v>
      </c>
      <c r="D1182" s="119">
        <v>104.95</v>
      </c>
      <c r="E1182" s="119">
        <v>100</v>
      </c>
      <c r="F1182" s="119">
        <v>100.5</v>
      </c>
      <c r="G1182" s="119">
        <v>100.5</v>
      </c>
      <c r="H1182" s="119">
        <v>102.8</v>
      </c>
      <c r="I1182" s="119">
        <v>5442</v>
      </c>
      <c r="J1182" s="119">
        <v>556336.75</v>
      </c>
      <c r="K1182" s="121">
        <v>43172</v>
      </c>
      <c r="L1182" s="119">
        <v>18</v>
      </c>
      <c r="M1182" s="119" t="s">
        <v>3225</v>
      </c>
    </row>
    <row r="1183" spans="1:13">
      <c r="A1183" s="119" t="s">
        <v>1760</v>
      </c>
      <c r="B1183" s="119" t="s">
        <v>395</v>
      </c>
      <c r="C1183" s="119">
        <v>20</v>
      </c>
      <c r="D1183" s="119">
        <v>20.399999999999999</v>
      </c>
      <c r="E1183" s="119">
        <v>19</v>
      </c>
      <c r="F1183" s="119">
        <v>19.45</v>
      </c>
      <c r="G1183" s="119">
        <v>19.850000000000001</v>
      </c>
      <c r="H1183" s="119">
        <v>19.649999999999999</v>
      </c>
      <c r="I1183" s="119">
        <v>105898</v>
      </c>
      <c r="J1183" s="119">
        <v>2065477.85</v>
      </c>
      <c r="K1183" s="121">
        <v>43172</v>
      </c>
      <c r="L1183" s="119">
        <v>260</v>
      </c>
      <c r="M1183" s="119" t="s">
        <v>1761</v>
      </c>
    </row>
    <row r="1184" spans="1:13">
      <c r="A1184" s="119" t="s">
        <v>1762</v>
      </c>
      <c r="B1184" s="119" t="s">
        <v>395</v>
      </c>
      <c r="C1184" s="119">
        <v>393.1</v>
      </c>
      <c r="D1184" s="119">
        <v>410.65</v>
      </c>
      <c r="E1184" s="119">
        <v>393.1</v>
      </c>
      <c r="F1184" s="119">
        <v>406.4</v>
      </c>
      <c r="G1184" s="119">
        <v>406.25</v>
      </c>
      <c r="H1184" s="119">
        <v>397.1</v>
      </c>
      <c r="I1184" s="119">
        <v>50011</v>
      </c>
      <c r="J1184" s="119">
        <v>20274415.149999999</v>
      </c>
      <c r="K1184" s="121">
        <v>43172</v>
      </c>
      <c r="L1184" s="119">
        <v>2546</v>
      </c>
      <c r="M1184" s="119" t="s">
        <v>1763</v>
      </c>
    </row>
    <row r="1185" spans="1:13">
      <c r="A1185" s="119" t="s">
        <v>2736</v>
      </c>
      <c r="B1185" s="119" t="s">
        <v>395</v>
      </c>
      <c r="C1185" s="119">
        <v>677</v>
      </c>
      <c r="D1185" s="119">
        <v>685</v>
      </c>
      <c r="E1185" s="119">
        <v>672</v>
      </c>
      <c r="F1185" s="119">
        <v>677.5</v>
      </c>
      <c r="G1185" s="119">
        <v>681</v>
      </c>
      <c r="H1185" s="119">
        <v>678.55</v>
      </c>
      <c r="I1185" s="119">
        <v>73256</v>
      </c>
      <c r="J1185" s="119">
        <v>49786427</v>
      </c>
      <c r="K1185" s="121">
        <v>43172</v>
      </c>
      <c r="L1185" s="119">
        <v>5487</v>
      </c>
      <c r="M1185" s="119" t="s">
        <v>2737</v>
      </c>
    </row>
    <row r="1186" spans="1:13">
      <c r="A1186" s="119" t="s">
        <v>138</v>
      </c>
      <c r="B1186" s="119" t="s">
        <v>395</v>
      </c>
      <c r="C1186" s="119">
        <v>251.3</v>
      </c>
      <c r="D1186" s="119">
        <v>262.39999999999998</v>
      </c>
      <c r="E1186" s="119">
        <v>249.6</v>
      </c>
      <c r="F1186" s="119">
        <v>254.7</v>
      </c>
      <c r="G1186" s="119">
        <v>254.1</v>
      </c>
      <c r="H1186" s="119">
        <v>252.85</v>
      </c>
      <c r="I1186" s="119">
        <v>37647221</v>
      </c>
      <c r="J1186" s="119">
        <v>9679284350.25</v>
      </c>
      <c r="K1186" s="121">
        <v>43172</v>
      </c>
      <c r="L1186" s="119">
        <v>181837</v>
      </c>
      <c r="M1186" s="119" t="s">
        <v>1764</v>
      </c>
    </row>
    <row r="1187" spans="1:13">
      <c r="A1187" s="119" t="s">
        <v>2576</v>
      </c>
      <c r="B1187" s="119" t="s">
        <v>395</v>
      </c>
      <c r="C1187" s="119">
        <v>5263</v>
      </c>
      <c r="D1187" s="119">
        <v>5772.1</v>
      </c>
      <c r="E1187" s="119">
        <v>5263</v>
      </c>
      <c r="F1187" s="119">
        <v>5621</v>
      </c>
      <c r="G1187" s="119">
        <v>5600</v>
      </c>
      <c r="H1187" s="119">
        <v>5293.45</v>
      </c>
      <c r="I1187" s="119">
        <v>10180</v>
      </c>
      <c r="J1187" s="119">
        <v>54797179.799999997</v>
      </c>
      <c r="K1187" s="121">
        <v>43172</v>
      </c>
      <c r="L1187" s="119">
        <v>867</v>
      </c>
      <c r="M1187" s="119" t="s">
        <v>827</v>
      </c>
    </row>
    <row r="1188" spans="1:13">
      <c r="A1188" s="119" t="s">
        <v>2470</v>
      </c>
      <c r="B1188" s="119" t="s">
        <v>395</v>
      </c>
      <c r="C1188" s="119">
        <v>422.1</v>
      </c>
      <c r="D1188" s="119">
        <v>430.3</v>
      </c>
      <c r="E1188" s="119">
        <v>422.1</v>
      </c>
      <c r="F1188" s="119">
        <v>429</v>
      </c>
      <c r="G1188" s="119">
        <v>430</v>
      </c>
      <c r="H1188" s="119">
        <v>423.4</v>
      </c>
      <c r="I1188" s="119">
        <v>6644</v>
      </c>
      <c r="J1188" s="119">
        <v>2834174</v>
      </c>
      <c r="K1188" s="121">
        <v>43172</v>
      </c>
      <c r="L1188" s="119">
        <v>459</v>
      </c>
      <c r="M1188" s="119" t="s">
        <v>2472</v>
      </c>
    </row>
    <row r="1189" spans="1:13">
      <c r="A1189" s="119" t="s">
        <v>1765</v>
      </c>
      <c r="B1189" s="119" t="s">
        <v>395</v>
      </c>
      <c r="C1189" s="119">
        <v>109.35</v>
      </c>
      <c r="D1189" s="119">
        <v>116.5</v>
      </c>
      <c r="E1189" s="119">
        <v>106.7</v>
      </c>
      <c r="F1189" s="119">
        <v>115.25</v>
      </c>
      <c r="G1189" s="119">
        <v>115.3</v>
      </c>
      <c r="H1189" s="119">
        <v>109.2</v>
      </c>
      <c r="I1189" s="119">
        <v>681612</v>
      </c>
      <c r="J1189" s="119">
        <v>75493193</v>
      </c>
      <c r="K1189" s="121">
        <v>43172</v>
      </c>
      <c r="L1189" s="119">
        <v>3416</v>
      </c>
      <c r="M1189" s="119" t="s">
        <v>1766</v>
      </c>
    </row>
    <row r="1190" spans="1:13">
      <c r="A1190" s="119" t="s">
        <v>1767</v>
      </c>
      <c r="B1190" s="119" t="s">
        <v>395</v>
      </c>
      <c r="C1190" s="119">
        <v>63.1</v>
      </c>
      <c r="D1190" s="119">
        <v>65.3</v>
      </c>
      <c r="E1190" s="119">
        <v>63.05</v>
      </c>
      <c r="F1190" s="119">
        <v>64.3</v>
      </c>
      <c r="G1190" s="119">
        <v>64.349999999999994</v>
      </c>
      <c r="H1190" s="119">
        <v>63.4</v>
      </c>
      <c r="I1190" s="119">
        <v>776236</v>
      </c>
      <c r="J1190" s="119">
        <v>49922926.100000001</v>
      </c>
      <c r="K1190" s="121">
        <v>43172</v>
      </c>
      <c r="L1190" s="119">
        <v>5046</v>
      </c>
      <c r="M1190" s="119" t="s">
        <v>1768</v>
      </c>
    </row>
    <row r="1191" spans="1:13">
      <c r="A1191" s="119" t="s">
        <v>1769</v>
      </c>
      <c r="B1191" s="119" t="s">
        <v>395</v>
      </c>
      <c r="C1191" s="119">
        <v>223.45</v>
      </c>
      <c r="D1191" s="119">
        <v>229</v>
      </c>
      <c r="E1191" s="119">
        <v>221.05</v>
      </c>
      <c r="F1191" s="119">
        <v>226.5</v>
      </c>
      <c r="G1191" s="119">
        <v>227.45</v>
      </c>
      <c r="H1191" s="119">
        <v>222.5</v>
      </c>
      <c r="I1191" s="119">
        <v>58208</v>
      </c>
      <c r="J1191" s="119">
        <v>13118390.050000001</v>
      </c>
      <c r="K1191" s="121">
        <v>43172</v>
      </c>
      <c r="L1191" s="119">
        <v>1196</v>
      </c>
      <c r="M1191" s="119" t="s">
        <v>1770</v>
      </c>
    </row>
    <row r="1192" spans="1:13">
      <c r="A1192" s="119" t="s">
        <v>3226</v>
      </c>
      <c r="B1192" s="119" t="s">
        <v>395</v>
      </c>
      <c r="C1192" s="119">
        <v>179.75</v>
      </c>
      <c r="D1192" s="119">
        <v>183.5</v>
      </c>
      <c r="E1192" s="119">
        <v>175.2</v>
      </c>
      <c r="F1192" s="119">
        <v>182.1</v>
      </c>
      <c r="G1192" s="119">
        <v>183.5</v>
      </c>
      <c r="H1192" s="119">
        <v>175.05</v>
      </c>
      <c r="I1192" s="119">
        <v>8158</v>
      </c>
      <c r="J1192" s="119">
        <v>1469817.05</v>
      </c>
      <c r="K1192" s="121">
        <v>43172</v>
      </c>
      <c r="L1192" s="119">
        <v>71</v>
      </c>
      <c r="M1192" s="119" t="s">
        <v>3227</v>
      </c>
    </row>
    <row r="1193" spans="1:13">
      <c r="A1193" s="119" t="s">
        <v>3228</v>
      </c>
      <c r="B1193" s="119" t="s">
        <v>395</v>
      </c>
      <c r="C1193" s="119">
        <v>188</v>
      </c>
      <c r="D1193" s="119">
        <v>196</v>
      </c>
      <c r="E1193" s="119">
        <v>186.65</v>
      </c>
      <c r="F1193" s="119">
        <v>191.75</v>
      </c>
      <c r="G1193" s="119">
        <v>191.9</v>
      </c>
      <c r="H1193" s="119">
        <v>186.8</v>
      </c>
      <c r="I1193" s="119">
        <v>81974</v>
      </c>
      <c r="J1193" s="119">
        <v>15639669.550000001</v>
      </c>
      <c r="K1193" s="121">
        <v>43172</v>
      </c>
      <c r="L1193" s="119">
        <v>888</v>
      </c>
      <c r="M1193" s="119" t="s">
        <v>3229</v>
      </c>
    </row>
    <row r="1194" spans="1:13">
      <c r="A1194" s="119" t="s">
        <v>1771</v>
      </c>
      <c r="B1194" s="119" t="s">
        <v>395</v>
      </c>
      <c r="C1194" s="119">
        <v>2.15</v>
      </c>
      <c r="D1194" s="119">
        <v>2.2000000000000002</v>
      </c>
      <c r="E1194" s="119">
        <v>2.1</v>
      </c>
      <c r="F1194" s="119">
        <v>2.15</v>
      </c>
      <c r="G1194" s="119">
        <v>2.2000000000000002</v>
      </c>
      <c r="H1194" s="119">
        <v>2.15</v>
      </c>
      <c r="I1194" s="119">
        <v>124475</v>
      </c>
      <c r="J1194" s="119">
        <v>265134.40000000002</v>
      </c>
      <c r="K1194" s="121">
        <v>43172</v>
      </c>
      <c r="L1194" s="119">
        <v>112</v>
      </c>
      <c r="M1194" s="119" t="s">
        <v>1772</v>
      </c>
    </row>
    <row r="1195" spans="1:13">
      <c r="A1195" s="119" t="s">
        <v>2951</v>
      </c>
      <c r="B1195" s="119" t="s">
        <v>395</v>
      </c>
      <c r="C1195" s="119">
        <v>348</v>
      </c>
      <c r="D1195" s="119">
        <v>364</v>
      </c>
      <c r="E1195" s="119">
        <v>343</v>
      </c>
      <c r="F1195" s="119">
        <v>355.55</v>
      </c>
      <c r="G1195" s="119">
        <v>355.55</v>
      </c>
      <c r="H1195" s="119">
        <v>353.74</v>
      </c>
      <c r="I1195" s="119">
        <v>57</v>
      </c>
      <c r="J1195" s="119">
        <v>20251.36</v>
      </c>
      <c r="K1195" s="121">
        <v>43172</v>
      </c>
      <c r="L1195" s="119">
        <v>14</v>
      </c>
      <c r="M1195" s="119" t="s">
        <v>2952</v>
      </c>
    </row>
    <row r="1196" spans="1:13">
      <c r="A1196" s="119" t="s">
        <v>3230</v>
      </c>
      <c r="B1196" s="119" t="s">
        <v>395</v>
      </c>
      <c r="C1196" s="119">
        <v>7.65</v>
      </c>
      <c r="D1196" s="119">
        <v>8</v>
      </c>
      <c r="E1196" s="119">
        <v>7.6</v>
      </c>
      <c r="F1196" s="119">
        <v>7.95</v>
      </c>
      <c r="G1196" s="119">
        <v>7.95</v>
      </c>
      <c r="H1196" s="119">
        <v>7.95</v>
      </c>
      <c r="I1196" s="119">
        <v>1989</v>
      </c>
      <c r="J1196" s="119">
        <v>15345.05</v>
      </c>
      <c r="K1196" s="121">
        <v>43172</v>
      </c>
      <c r="L1196" s="119">
        <v>15</v>
      </c>
      <c r="M1196" s="119" t="s">
        <v>3231</v>
      </c>
    </row>
    <row r="1197" spans="1:13">
      <c r="A1197" s="119" t="s">
        <v>1773</v>
      </c>
      <c r="B1197" s="119" t="s">
        <v>395</v>
      </c>
      <c r="C1197" s="119">
        <v>84</v>
      </c>
      <c r="D1197" s="119">
        <v>85.85</v>
      </c>
      <c r="E1197" s="119">
        <v>84</v>
      </c>
      <c r="F1197" s="119">
        <v>85.05</v>
      </c>
      <c r="G1197" s="119">
        <v>85</v>
      </c>
      <c r="H1197" s="119">
        <v>84</v>
      </c>
      <c r="I1197" s="119">
        <v>127164</v>
      </c>
      <c r="J1197" s="119">
        <v>10815475.199999999</v>
      </c>
      <c r="K1197" s="121">
        <v>43172</v>
      </c>
      <c r="L1197" s="119">
        <v>2403</v>
      </c>
      <c r="M1197" s="119" t="s">
        <v>1774</v>
      </c>
    </row>
    <row r="1198" spans="1:13">
      <c r="A1198" s="119" t="s">
        <v>1775</v>
      </c>
      <c r="B1198" s="119" t="s">
        <v>395</v>
      </c>
      <c r="C1198" s="119">
        <v>808</v>
      </c>
      <c r="D1198" s="119">
        <v>865</v>
      </c>
      <c r="E1198" s="119">
        <v>808</v>
      </c>
      <c r="F1198" s="119">
        <v>852.6</v>
      </c>
      <c r="G1198" s="119">
        <v>860</v>
      </c>
      <c r="H1198" s="119">
        <v>818.25</v>
      </c>
      <c r="I1198" s="119">
        <v>6104</v>
      </c>
      <c r="J1198" s="119">
        <v>5096186.7</v>
      </c>
      <c r="K1198" s="121">
        <v>43172</v>
      </c>
      <c r="L1198" s="119">
        <v>319</v>
      </c>
      <c r="M1198" s="119" t="s">
        <v>1776</v>
      </c>
    </row>
    <row r="1199" spans="1:13">
      <c r="A1199" s="119" t="s">
        <v>2184</v>
      </c>
      <c r="B1199" s="119" t="s">
        <v>395</v>
      </c>
      <c r="C1199" s="119">
        <v>53.95</v>
      </c>
      <c r="D1199" s="119">
        <v>57.75</v>
      </c>
      <c r="E1199" s="119">
        <v>53.85</v>
      </c>
      <c r="F1199" s="119">
        <v>56.2</v>
      </c>
      <c r="G1199" s="119">
        <v>56.5</v>
      </c>
      <c r="H1199" s="119">
        <v>53.8</v>
      </c>
      <c r="I1199" s="119">
        <v>1219581</v>
      </c>
      <c r="J1199" s="119">
        <v>68537675.5</v>
      </c>
      <c r="K1199" s="121">
        <v>43172</v>
      </c>
      <c r="L1199" s="119">
        <v>6795</v>
      </c>
      <c r="M1199" s="119" t="s">
        <v>2185</v>
      </c>
    </row>
    <row r="1200" spans="1:13">
      <c r="A1200" s="119" t="s">
        <v>3592</v>
      </c>
      <c r="B1200" s="119" t="s">
        <v>395</v>
      </c>
      <c r="C1200" s="119">
        <v>157.69999999999999</v>
      </c>
      <c r="D1200" s="119">
        <v>157.69999999999999</v>
      </c>
      <c r="E1200" s="119">
        <v>157.69999999999999</v>
      </c>
      <c r="F1200" s="119">
        <v>157.69999999999999</v>
      </c>
      <c r="G1200" s="119">
        <v>157.69999999999999</v>
      </c>
      <c r="H1200" s="119">
        <v>155.80000000000001</v>
      </c>
      <c r="I1200" s="119">
        <v>3</v>
      </c>
      <c r="J1200" s="119">
        <v>473.1</v>
      </c>
      <c r="K1200" s="121">
        <v>43172</v>
      </c>
      <c r="L1200" s="119">
        <v>1</v>
      </c>
      <c r="M1200" s="119" t="s">
        <v>3593</v>
      </c>
    </row>
    <row r="1201" spans="1:13">
      <c r="A1201" s="119" t="s">
        <v>2777</v>
      </c>
      <c r="B1201" s="119" t="s">
        <v>395</v>
      </c>
      <c r="C1201" s="119">
        <v>2765</v>
      </c>
      <c r="D1201" s="119">
        <v>2765</v>
      </c>
      <c r="E1201" s="119">
        <v>2753</v>
      </c>
      <c r="F1201" s="119">
        <v>2758.5</v>
      </c>
      <c r="G1201" s="119">
        <v>2754.15</v>
      </c>
      <c r="H1201" s="119">
        <v>2757.9</v>
      </c>
      <c r="I1201" s="119">
        <v>8931</v>
      </c>
      <c r="J1201" s="119">
        <v>24631811.600000001</v>
      </c>
      <c r="K1201" s="121">
        <v>43172</v>
      </c>
      <c r="L1201" s="119">
        <v>1136</v>
      </c>
      <c r="M1201" s="119" t="s">
        <v>2778</v>
      </c>
    </row>
    <row r="1202" spans="1:13">
      <c r="A1202" s="119" t="s">
        <v>1777</v>
      </c>
      <c r="B1202" s="119" t="s">
        <v>395</v>
      </c>
      <c r="C1202" s="119">
        <v>104.63</v>
      </c>
      <c r="D1202" s="119">
        <v>105.25</v>
      </c>
      <c r="E1202" s="119">
        <v>104.43</v>
      </c>
      <c r="F1202" s="119">
        <v>104.76</v>
      </c>
      <c r="G1202" s="119">
        <v>104.73</v>
      </c>
      <c r="H1202" s="119">
        <v>104.63</v>
      </c>
      <c r="I1202" s="119">
        <v>4403</v>
      </c>
      <c r="J1202" s="119">
        <v>461572</v>
      </c>
      <c r="K1202" s="121">
        <v>43172</v>
      </c>
      <c r="L1202" s="119">
        <v>53</v>
      </c>
      <c r="M1202" s="119" t="s">
        <v>1778</v>
      </c>
    </row>
    <row r="1203" spans="1:13">
      <c r="A1203" s="119" t="s">
        <v>1779</v>
      </c>
      <c r="B1203" s="119" t="s">
        <v>395</v>
      </c>
      <c r="C1203" s="119">
        <v>248.15</v>
      </c>
      <c r="D1203" s="119">
        <v>251.88</v>
      </c>
      <c r="E1203" s="119">
        <v>247.51</v>
      </c>
      <c r="F1203" s="119">
        <v>248.5</v>
      </c>
      <c r="G1203" s="119">
        <v>248.5</v>
      </c>
      <c r="H1203" s="119">
        <v>248.14</v>
      </c>
      <c r="I1203" s="119">
        <v>1104</v>
      </c>
      <c r="J1203" s="119">
        <v>275844.90999999997</v>
      </c>
      <c r="K1203" s="121">
        <v>43172</v>
      </c>
      <c r="L1203" s="119">
        <v>46</v>
      </c>
      <c r="M1203" s="119" t="s">
        <v>1780</v>
      </c>
    </row>
    <row r="1204" spans="1:13">
      <c r="A1204" s="119" t="s">
        <v>2228</v>
      </c>
      <c r="B1204" s="119" t="s">
        <v>395</v>
      </c>
      <c r="C1204" s="119">
        <v>288.05</v>
      </c>
      <c r="D1204" s="119">
        <v>292.11</v>
      </c>
      <c r="E1204" s="119">
        <v>288.05</v>
      </c>
      <c r="F1204" s="119">
        <v>290.05</v>
      </c>
      <c r="G1204" s="119">
        <v>290.05</v>
      </c>
      <c r="H1204" s="119">
        <v>287</v>
      </c>
      <c r="I1204" s="119">
        <v>143</v>
      </c>
      <c r="J1204" s="119">
        <v>41566.199999999997</v>
      </c>
      <c r="K1204" s="121">
        <v>43172</v>
      </c>
      <c r="L1204" s="119">
        <v>15</v>
      </c>
      <c r="M1204" s="119" t="s">
        <v>2229</v>
      </c>
    </row>
    <row r="1205" spans="1:13">
      <c r="A1205" s="119" t="s">
        <v>2350</v>
      </c>
      <c r="B1205" s="119" t="s">
        <v>395</v>
      </c>
      <c r="C1205" s="119">
        <v>1560.05</v>
      </c>
      <c r="D1205" s="119">
        <v>1584.95</v>
      </c>
      <c r="E1205" s="119">
        <v>1526</v>
      </c>
      <c r="F1205" s="119">
        <v>1532.95</v>
      </c>
      <c r="G1205" s="119">
        <v>1549.8</v>
      </c>
      <c r="H1205" s="119">
        <v>1554.8</v>
      </c>
      <c r="I1205" s="119">
        <v>877</v>
      </c>
      <c r="J1205" s="119">
        <v>1358115.9</v>
      </c>
      <c r="K1205" s="121">
        <v>43172</v>
      </c>
      <c r="L1205" s="119">
        <v>125</v>
      </c>
      <c r="M1205" s="119" t="s">
        <v>2351</v>
      </c>
    </row>
    <row r="1206" spans="1:13">
      <c r="A1206" s="119" t="s">
        <v>1781</v>
      </c>
      <c r="B1206" s="119" t="s">
        <v>395</v>
      </c>
      <c r="C1206" s="119">
        <v>17.350000000000001</v>
      </c>
      <c r="D1206" s="119">
        <v>18.149999999999999</v>
      </c>
      <c r="E1206" s="119">
        <v>16.600000000000001</v>
      </c>
      <c r="F1206" s="119">
        <v>17.899999999999999</v>
      </c>
      <c r="G1206" s="119">
        <v>17.55</v>
      </c>
      <c r="H1206" s="119">
        <v>17.350000000000001</v>
      </c>
      <c r="I1206" s="119">
        <v>55833</v>
      </c>
      <c r="J1206" s="119">
        <v>986136.4</v>
      </c>
      <c r="K1206" s="121">
        <v>43172</v>
      </c>
      <c r="L1206" s="119">
        <v>112</v>
      </c>
      <c r="M1206" s="119" t="s">
        <v>1782</v>
      </c>
    </row>
    <row r="1207" spans="1:13">
      <c r="A1207" s="119" t="s">
        <v>2518</v>
      </c>
      <c r="B1207" s="119" t="s">
        <v>395</v>
      </c>
      <c r="C1207" s="119">
        <v>39.799999999999997</v>
      </c>
      <c r="D1207" s="119">
        <v>39.799999999999997</v>
      </c>
      <c r="E1207" s="119">
        <v>39</v>
      </c>
      <c r="F1207" s="119">
        <v>39.799999999999997</v>
      </c>
      <c r="G1207" s="119">
        <v>39.799999999999997</v>
      </c>
      <c r="H1207" s="119">
        <v>37.950000000000003</v>
      </c>
      <c r="I1207" s="119">
        <v>307058</v>
      </c>
      <c r="J1207" s="119">
        <v>12191812.4</v>
      </c>
      <c r="K1207" s="121">
        <v>43172</v>
      </c>
      <c r="L1207" s="119">
        <v>422</v>
      </c>
      <c r="M1207" s="119" t="s">
        <v>2519</v>
      </c>
    </row>
    <row r="1208" spans="1:13">
      <c r="A1208" s="119" t="s">
        <v>1783</v>
      </c>
      <c r="B1208" s="119" t="s">
        <v>395</v>
      </c>
      <c r="C1208" s="119">
        <v>528.04999999999995</v>
      </c>
      <c r="D1208" s="119">
        <v>533</v>
      </c>
      <c r="E1208" s="119">
        <v>523.9</v>
      </c>
      <c r="F1208" s="119">
        <v>525.20000000000005</v>
      </c>
      <c r="G1208" s="119">
        <v>529</v>
      </c>
      <c r="H1208" s="119">
        <v>525.85</v>
      </c>
      <c r="I1208" s="119">
        <v>38030</v>
      </c>
      <c r="J1208" s="119">
        <v>20029652.550000001</v>
      </c>
      <c r="K1208" s="121">
        <v>43172</v>
      </c>
      <c r="L1208" s="119">
        <v>1185</v>
      </c>
      <c r="M1208" s="119" t="s">
        <v>1784</v>
      </c>
    </row>
    <row r="1209" spans="1:13">
      <c r="A1209" s="119" t="s">
        <v>2913</v>
      </c>
      <c r="B1209" s="119" t="s">
        <v>395</v>
      </c>
      <c r="C1209" s="119">
        <v>206.5</v>
      </c>
      <c r="D1209" s="119">
        <v>217.5</v>
      </c>
      <c r="E1209" s="119">
        <v>206.5</v>
      </c>
      <c r="F1209" s="119">
        <v>216.35</v>
      </c>
      <c r="G1209" s="119">
        <v>217.5</v>
      </c>
      <c r="H1209" s="119">
        <v>209</v>
      </c>
      <c r="I1209" s="119">
        <v>269804</v>
      </c>
      <c r="J1209" s="119">
        <v>57780990.75</v>
      </c>
      <c r="K1209" s="121">
        <v>43172</v>
      </c>
      <c r="L1209" s="119">
        <v>5366</v>
      </c>
      <c r="M1209" s="119" t="s">
        <v>2914</v>
      </c>
    </row>
    <row r="1210" spans="1:13">
      <c r="A1210" s="119" t="s">
        <v>2672</v>
      </c>
      <c r="B1210" s="119" t="s">
        <v>395</v>
      </c>
      <c r="C1210" s="119">
        <v>148.69999999999999</v>
      </c>
      <c r="D1210" s="119">
        <v>150</v>
      </c>
      <c r="E1210" s="119">
        <v>147</v>
      </c>
      <c r="F1210" s="119">
        <v>148.5</v>
      </c>
      <c r="G1210" s="119">
        <v>148.05000000000001</v>
      </c>
      <c r="H1210" s="119">
        <v>148.05000000000001</v>
      </c>
      <c r="I1210" s="119">
        <v>14150</v>
      </c>
      <c r="J1210" s="119">
        <v>2106510.2999999998</v>
      </c>
      <c r="K1210" s="121">
        <v>43172</v>
      </c>
      <c r="L1210" s="119">
        <v>320</v>
      </c>
      <c r="M1210" s="119" t="s">
        <v>2673</v>
      </c>
    </row>
    <row r="1211" spans="1:13">
      <c r="A1211" s="119" t="s">
        <v>2453</v>
      </c>
      <c r="B1211" s="119" t="s">
        <v>395</v>
      </c>
      <c r="C1211" s="119">
        <v>1785</v>
      </c>
      <c r="D1211" s="119">
        <v>1840</v>
      </c>
      <c r="E1211" s="119">
        <v>1772</v>
      </c>
      <c r="F1211" s="119">
        <v>1785.95</v>
      </c>
      <c r="G1211" s="119">
        <v>1780</v>
      </c>
      <c r="H1211" s="119">
        <v>1754.8</v>
      </c>
      <c r="I1211" s="119">
        <v>150999</v>
      </c>
      <c r="J1211" s="119">
        <v>272074181.25</v>
      </c>
      <c r="K1211" s="121">
        <v>43172</v>
      </c>
      <c r="L1211" s="119">
        <v>10033</v>
      </c>
      <c r="M1211" s="119" t="s">
        <v>2454</v>
      </c>
    </row>
    <row r="1212" spans="1:13">
      <c r="A1212" s="119" t="s">
        <v>1785</v>
      </c>
      <c r="B1212" s="119" t="s">
        <v>395</v>
      </c>
      <c r="C1212" s="119">
        <v>130.5</v>
      </c>
      <c r="D1212" s="119">
        <v>133.75</v>
      </c>
      <c r="E1212" s="119">
        <v>130.05000000000001</v>
      </c>
      <c r="F1212" s="119">
        <v>131.9</v>
      </c>
      <c r="G1212" s="119">
        <v>132.19999999999999</v>
      </c>
      <c r="H1212" s="119">
        <v>131.1</v>
      </c>
      <c r="I1212" s="119">
        <v>26171</v>
      </c>
      <c r="J1212" s="119">
        <v>3450422.1</v>
      </c>
      <c r="K1212" s="121">
        <v>43172</v>
      </c>
      <c r="L1212" s="119">
        <v>347</v>
      </c>
      <c r="M1212" s="119" t="s">
        <v>1786</v>
      </c>
    </row>
    <row r="1213" spans="1:13">
      <c r="A1213" s="119" t="s">
        <v>1787</v>
      </c>
      <c r="B1213" s="119" t="s">
        <v>395</v>
      </c>
      <c r="C1213" s="119">
        <v>378.3</v>
      </c>
      <c r="D1213" s="119">
        <v>387.7</v>
      </c>
      <c r="E1213" s="119">
        <v>372</v>
      </c>
      <c r="F1213" s="119">
        <v>382.05</v>
      </c>
      <c r="G1213" s="119">
        <v>382.8</v>
      </c>
      <c r="H1213" s="119">
        <v>376.05</v>
      </c>
      <c r="I1213" s="119">
        <v>99528</v>
      </c>
      <c r="J1213" s="119">
        <v>37880244.649999999</v>
      </c>
      <c r="K1213" s="121">
        <v>43172</v>
      </c>
      <c r="L1213" s="119">
        <v>1882</v>
      </c>
      <c r="M1213" s="119" t="s">
        <v>1788</v>
      </c>
    </row>
    <row r="1214" spans="1:13">
      <c r="A1214" s="119" t="s">
        <v>1789</v>
      </c>
      <c r="B1214" s="119" t="s">
        <v>395</v>
      </c>
      <c r="C1214" s="119">
        <v>1982.2</v>
      </c>
      <c r="D1214" s="119">
        <v>2017.7</v>
      </c>
      <c r="E1214" s="119">
        <v>1965.05</v>
      </c>
      <c r="F1214" s="119">
        <v>1976</v>
      </c>
      <c r="G1214" s="119">
        <v>1966</v>
      </c>
      <c r="H1214" s="119">
        <v>1982.1</v>
      </c>
      <c r="I1214" s="119">
        <v>5807</v>
      </c>
      <c r="J1214" s="119">
        <v>11605252.800000001</v>
      </c>
      <c r="K1214" s="121">
        <v>43172</v>
      </c>
      <c r="L1214" s="119">
        <v>430</v>
      </c>
      <c r="M1214" s="119" t="s">
        <v>1790</v>
      </c>
    </row>
    <row r="1215" spans="1:13">
      <c r="A1215" s="119" t="s">
        <v>2958</v>
      </c>
      <c r="B1215" s="119" t="s">
        <v>395</v>
      </c>
      <c r="C1215" s="119">
        <v>252.95</v>
      </c>
      <c r="D1215" s="119">
        <v>252.99</v>
      </c>
      <c r="E1215" s="119">
        <v>250</v>
      </c>
      <c r="F1215" s="119">
        <v>250.85</v>
      </c>
      <c r="G1215" s="119">
        <v>250</v>
      </c>
      <c r="H1215" s="119">
        <v>252.99</v>
      </c>
      <c r="I1215" s="119">
        <v>46</v>
      </c>
      <c r="J1215" s="119">
        <v>11562.42</v>
      </c>
      <c r="K1215" s="121">
        <v>43172</v>
      </c>
      <c r="L1215" s="119">
        <v>9</v>
      </c>
      <c r="M1215" s="119" t="s">
        <v>2959</v>
      </c>
    </row>
    <row r="1216" spans="1:13">
      <c r="A1216" s="119" t="s">
        <v>1791</v>
      </c>
      <c r="B1216" s="119" t="s">
        <v>395</v>
      </c>
      <c r="C1216" s="119">
        <v>515.1</v>
      </c>
      <c r="D1216" s="119">
        <v>517.95000000000005</v>
      </c>
      <c r="E1216" s="119">
        <v>507.95</v>
      </c>
      <c r="F1216" s="119">
        <v>510.15</v>
      </c>
      <c r="G1216" s="119">
        <v>511</v>
      </c>
      <c r="H1216" s="119">
        <v>513.4</v>
      </c>
      <c r="I1216" s="119">
        <v>5576</v>
      </c>
      <c r="J1216" s="119">
        <v>2853693.1</v>
      </c>
      <c r="K1216" s="121">
        <v>43172</v>
      </c>
      <c r="L1216" s="119">
        <v>809</v>
      </c>
      <c r="M1216" s="119" t="s">
        <v>1792</v>
      </c>
    </row>
    <row r="1217" spans="1:13">
      <c r="A1217" s="119" t="s">
        <v>1793</v>
      </c>
      <c r="B1217" s="119" t="s">
        <v>395</v>
      </c>
      <c r="C1217" s="119">
        <v>447</v>
      </c>
      <c r="D1217" s="119">
        <v>454.8</v>
      </c>
      <c r="E1217" s="119">
        <v>439.65</v>
      </c>
      <c r="F1217" s="119">
        <v>446.7</v>
      </c>
      <c r="G1217" s="119">
        <v>446.5</v>
      </c>
      <c r="H1217" s="119">
        <v>447</v>
      </c>
      <c r="I1217" s="119">
        <v>29576</v>
      </c>
      <c r="J1217" s="119">
        <v>13202508.85</v>
      </c>
      <c r="K1217" s="121">
        <v>43172</v>
      </c>
      <c r="L1217" s="119">
        <v>1617</v>
      </c>
      <c r="M1217" s="119" t="s">
        <v>1794</v>
      </c>
    </row>
    <row r="1218" spans="1:13">
      <c r="A1218" s="119" t="s">
        <v>3232</v>
      </c>
      <c r="B1218" s="119" t="s">
        <v>395</v>
      </c>
      <c r="C1218" s="119">
        <v>8.1999999999999993</v>
      </c>
      <c r="D1218" s="119">
        <v>8.6</v>
      </c>
      <c r="E1218" s="119">
        <v>8.1999999999999993</v>
      </c>
      <c r="F1218" s="119">
        <v>8.1999999999999993</v>
      </c>
      <c r="G1218" s="119">
        <v>8.1999999999999993</v>
      </c>
      <c r="H1218" s="119">
        <v>8.6</v>
      </c>
      <c r="I1218" s="119">
        <v>368846</v>
      </c>
      <c r="J1218" s="119">
        <v>3034724.65</v>
      </c>
      <c r="K1218" s="121">
        <v>43172</v>
      </c>
      <c r="L1218" s="119">
        <v>713</v>
      </c>
      <c r="M1218" s="119" t="s">
        <v>3233</v>
      </c>
    </row>
    <row r="1219" spans="1:13">
      <c r="A1219" s="119" t="s">
        <v>1795</v>
      </c>
      <c r="B1219" s="119" t="s">
        <v>395</v>
      </c>
      <c r="C1219" s="119">
        <v>133.9</v>
      </c>
      <c r="D1219" s="119">
        <v>138.4</v>
      </c>
      <c r="E1219" s="119">
        <v>131</v>
      </c>
      <c r="F1219" s="119">
        <v>134.9</v>
      </c>
      <c r="G1219" s="119">
        <v>135.80000000000001</v>
      </c>
      <c r="H1219" s="119">
        <v>132.25</v>
      </c>
      <c r="I1219" s="119">
        <v>6676</v>
      </c>
      <c r="J1219" s="119">
        <v>893677</v>
      </c>
      <c r="K1219" s="121">
        <v>43172</v>
      </c>
      <c r="L1219" s="119">
        <v>143</v>
      </c>
      <c r="M1219" s="119" t="s">
        <v>1796</v>
      </c>
    </row>
    <row r="1220" spans="1:13">
      <c r="A1220" s="119" t="s">
        <v>1797</v>
      </c>
      <c r="B1220" s="119" t="s">
        <v>395</v>
      </c>
      <c r="C1220" s="119">
        <v>72.5</v>
      </c>
      <c r="D1220" s="119">
        <v>74.2</v>
      </c>
      <c r="E1220" s="119">
        <v>72</v>
      </c>
      <c r="F1220" s="119">
        <v>73.7</v>
      </c>
      <c r="G1220" s="119">
        <v>73.8</v>
      </c>
      <c r="H1220" s="119">
        <v>72.5</v>
      </c>
      <c r="I1220" s="119">
        <v>128640</v>
      </c>
      <c r="J1220" s="119">
        <v>9441099.5500000007</v>
      </c>
      <c r="K1220" s="121">
        <v>43172</v>
      </c>
      <c r="L1220" s="119">
        <v>1080</v>
      </c>
      <c r="M1220" s="119" t="s">
        <v>1798</v>
      </c>
    </row>
    <row r="1221" spans="1:13">
      <c r="A1221" s="119" t="s">
        <v>3594</v>
      </c>
      <c r="B1221" s="119" t="s">
        <v>395</v>
      </c>
      <c r="C1221" s="119">
        <v>64.400000000000006</v>
      </c>
      <c r="D1221" s="119">
        <v>65.900000000000006</v>
      </c>
      <c r="E1221" s="119">
        <v>60</v>
      </c>
      <c r="F1221" s="119">
        <v>61.2</v>
      </c>
      <c r="G1221" s="119">
        <v>61</v>
      </c>
      <c r="H1221" s="119">
        <v>64.5</v>
      </c>
      <c r="I1221" s="119">
        <v>13958</v>
      </c>
      <c r="J1221" s="119">
        <v>860920.2</v>
      </c>
      <c r="K1221" s="121">
        <v>43172</v>
      </c>
      <c r="L1221" s="119">
        <v>95</v>
      </c>
      <c r="M1221" s="119" t="s">
        <v>3595</v>
      </c>
    </row>
    <row r="1222" spans="1:13">
      <c r="A1222" s="119" t="s">
        <v>2945</v>
      </c>
      <c r="B1222" s="119" t="s">
        <v>395</v>
      </c>
      <c r="C1222" s="119">
        <v>505</v>
      </c>
      <c r="D1222" s="119">
        <v>516</v>
      </c>
      <c r="E1222" s="119">
        <v>501</v>
      </c>
      <c r="F1222" s="119">
        <v>514.29999999999995</v>
      </c>
      <c r="G1222" s="119">
        <v>515</v>
      </c>
      <c r="H1222" s="119">
        <v>492.75</v>
      </c>
      <c r="I1222" s="119">
        <v>1265</v>
      </c>
      <c r="J1222" s="119">
        <v>646747.9</v>
      </c>
      <c r="K1222" s="121">
        <v>43172</v>
      </c>
      <c r="L1222" s="119">
        <v>62</v>
      </c>
      <c r="M1222" s="119" t="s">
        <v>2946</v>
      </c>
    </row>
    <row r="1223" spans="1:13">
      <c r="A1223" s="119" t="s">
        <v>1799</v>
      </c>
      <c r="B1223" s="119" t="s">
        <v>395</v>
      </c>
      <c r="C1223" s="119">
        <v>272.45</v>
      </c>
      <c r="D1223" s="119">
        <v>273.2</v>
      </c>
      <c r="E1223" s="119">
        <v>268.3</v>
      </c>
      <c r="F1223" s="119">
        <v>268.85000000000002</v>
      </c>
      <c r="G1223" s="119">
        <v>268.3</v>
      </c>
      <c r="H1223" s="119">
        <v>272.2</v>
      </c>
      <c r="I1223" s="119">
        <v>40814</v>
      </c>
      <c r="J1223" s="119">
        <v>11051237.9</v>
      </c>
      <c r="K1223" s="121">
        <v>43172</v>
      </c>
      <c r="L1223" s="119">
        <v>1563</v>
      </c>
      <c r="M1223" s="119" t="s">
        <v>1800</v>
      </c>
    </row>
    <row r="1224" spans="1:13">
      <c r="A1224" s="119" t="s">
        <v>1801</v>
      </c>
      <c r="B1224" s="119" t="s">
        <v>395</v>
      </c>
      <c r="C1224" s="119">
        <v>539.25</v>
      </c>
      <c r="D1224" s="119">
        <v>555</v>
      </c>
      <c r="E1224" s="119">
        <v>530</v>
      </c>
      <c r="F1224" s="119">
        <v>538.54999999999995</v>
      </c>
      <c r="G1224" s="119">
        <v>540</v>
      </c>
      <c r="H1224" s="119">
        <v>538.95000000000005</v>
      </c>
      <c r="I1224" s="119">
        <v>59478</v>
      </c>
      <c r="J1224" s="119">
        <v>32141242.199999999</v>
      </c>
      <c r="K1224" s="121">
        <v>43172</v>
      </c>
      <c r="L1224" s="119">
        <v>2340</v>
      </c>
      <c r="M1224" s="119" t="s">
        <v>1802</v>
      </c>
    </row>
    <row r="1225" spans="1:13">
      <c r="A1225" s="119" t="s">
        <v>212</v>
      </c>
      <c r="B1225" s="119" t="s">
        <v>395</v>
      </c>
      <c r="C1225" s="119">
        <v>16025</v>
      </c>
      <c r="D1225" s="119">
        <v>16870</v>
      </c>
      <c r="E1225" s="119">
        <v>16025</v>
      </c>
      <c r="F1225" s="119">
        <v>16795.55</v>
      </c>
      <c r="G1225" s="119">
        <v>16800</v>
      </c>
      <c r="H1225" s="119">
        <v>16151.5</v>
      </c>
      <c r="I1225" s="119">
        <v>17535</v>
      </c>
      <c r="J1225" s="119">
        <v>291189189.5</v>
      </c>
      <c r="K1225" s="121">
        <v>43172</v>
      </c>
      <c r="L1225" s="119">
        <v>6117</v>
      </c>
      <c r="M1225" s="119" t="s">
        <v>1803</v>
      </c>
    </row>
    <row r="1226" spans="1:13">
      <c r="A1226" s="119" t="s">
        <v>1804</v>
      </c>
      <c r="B1226" s="119" t="s">
        <v>395</v>
      </c>
      <c r="C1226" s="119">
        <v>229</v>
      </c>
      <c r="D1226" s="119">
        <v>236.2</v>
      </c>
      <c r="E1226" s="119">
        <v>227.75</v>
      </c>
      <c r="F1226" s="119">
        <v>230.65</v>
      </c>
      <c r="G1226" s="119">
        <v>231</v>
      </c>
      <c r="H1226" s="119">
        <v>229.25</v>
      </c>
      <c r="I1226" s="119">
        <v>87757</v>
      </c>
      <c r="J1226" s="119">
        <v>20262679.649999999</v>
      </c>
      <c r="K1226" s="121">
        <v>43172</v>
      </c>
      <c r="L1226" s="119">
        <v>1577</v>
      </c>
      <c r="M1226" s="119" t="s">
        <v>1805</v>
      </c>
    </row>
    <row r="1227" spans="1:13">
      <c r="A1227" s="119" t="s">
        <v>3234</v>
      </c>
      <c r="B1227" s="119" t="s">
        <v>395</v>
      </c>
      <c r="C1227" s="119">
        <v>11.9</v>
      </c>
      <c r="D1227" s="119">
        <v>12.2</v>
      </c>
      <c r="E1227" s="119">
        <v>11.75</v>
      </c>
      <c r="F1227" s="119">
        <v>12.1</v>
      </c>
      <c r="G1227" s="119">
        <v>12</v>
      </c>
      <c r="H1227" s="119">
        <v>11.9</v>
      </c>
      <c r="I1227" s="119">
        <v>42761</v>
      </c>
      <c r="J1227" s="119">
        <v>516462.8</v>
      </c>
      <c r="K1227" s="121">
        <v>43172</v>
      </c>
      <c r="L1227" s="119">
        <v>46</v>
      </c>
      <c r="M1227" s="119" t="s">
        <v>3235</v>
      </c>
    </row>
    <row r="1228" spans="1:13">
      <c r="A1228" s="119" t="s">
        <v>1806</v>
      </c>
      <c r="B1228" s="119" t="s">
        <v>395</v>
      </c>
      <c r="C1228" s="119">
        <v>134.19999999999999</v>
      </c>
      <c r="D1228" s="119">
        <v>142</v>
      </c>
      <c r="E1228" s="119">
        <v>130.25</v>
      </c>
      <c r="F1228" s="119">
        <v>137.80000000000001</v>
      </c>
      <c r="G1228" s="119">
        <v>138</v>
      </c>
      <c r="H1228" s="119">
        <v>133.94999999999999</v>
      </c>
      <c r="I1228" s="119">
        <v>37438</v>
      </c>
      <c r="J1228" s="119">
        <v>5125973.45</v>
      </c>
      <c r="K1228" s="121">
        <v>43172</v>
      </c>
      <c r="L1228" s="119">
        <v>800</v>
      </c>
      <c r="M1228" s="119" t="s">
        <v>1807</v>
      </c>
    </row>
    <row r="1229" spans="1:13">
      <c r="A1229" s="119" t="s">
        <v>1808</v>
      </c>
      <c r="B1229" s="119" t="s">
        <v>395</v>
      </c>
      <c r="C1229" s="119">
        <v>524.5</v>
      </c>
      <c r="D1229" s="119">
        <v>532.79999999999995</v>
      </c>
      <c r="E1229" s="119">
        <v>523</v>
      </c>
      <c r="F1229" s="119">
        <v>531.70000000000005</v>
      </c>
      <c r="G1229" s="119">
        <v>532</v>
      </c>
      <c r="H1229" s="119">
        <v>526</v>
      </c>
      <c r="I1229" s="119">
        <v>5702</v>
      </c>
      <c r="J1229" s="119">
        <v>3023095.15</v>
      </c>
      <c r="K1229" s="121">
        <v>43172</v>
      </c>
      <c r="L1229" s="119">
        <v>355</v>
      </c>
      <c r="M1229" s="119" t="s">
        <v>1809</v>
      </c>
    </row>
    <row r="1230" spans="1:13">
      <c r="A1230" s="119" t="s">
        <v>1810</v>
      </c>
      <c r="B1230" s="119" t="s">
        <v>395</v>
      </c>
      <c r="C1230" s="119">
        <v>2048</v>
      </c>
      <c r="D1230" s="119">
        <v>2048</v>
      </c>
      <c r="E1230" s="119">
        <v>2000</v>
      </c>
      <c r="F1230" s="119">
        <v>2005</v>
      </c>
      <c r="G1230" s="119">
        <v>2007.9</v>
      </c>
      <c r="H1230" s="119">
        <v>2019.35</v>
      </c>
      <c r="I1230" s="119">
        <v>124020</v>
      </c>
      <c r="J1230" s="119">
        <v>248935122.69999999</v>
      </c>
      <c r="K1230" s="121">
        <v>43172</v>
      </c>
      <c r="L1230" s="119">
        <v>749</v>
      </c>
      <c r="M1230" s="119" t="s">
        <v>1811</v>
      </c>
    </row>
    <row r="1231" spans="1:13">
      <c r="A1231" s="119" t="s">
        <v>1812</v>
      </c>
      <c r="B1231" s="119" t="s">
        <v>395</v>
      </c>
      <c r="C1231" s="119">
        <v>27.95</v>
      </c>
      <c r="D1231" s="119">
        <v>29.5</v>
      </c>
      <c r="E1231" s="119">
        <v>27.6</v>
      </c>
      <c r="F1231" s="119">
        <v>28.45</v>
      </c>
      <c r="G1231" s="119">
        <v>28.5</v>
      </c>
      <c r="H1231" s="119">
        <v>27.8</v>
      </c>
      <c r="I1231" s="119">
        <v>309117</v>
      </c>
      <c r="J1231" s="119">
        <v>8843268.75</v>
      </c>
      <c r="K1231" s="121">
        <v>43172</v>
      </c>
      <c r="L1231" s="119">
        <v>1446</v>
      </c>
      <c r="M1231" s="119" t="s">
        <v>1813</v>
      </c>
    </row>
    <row r="1232" spans="1:13">
      <c r="A1232" s="119" t="s">
        <v>3236</v>
      </c>
      <c r="B1232" s="119" t="s">
        <v>395</v>
      </c>
      <c r="C1232" s="119">
        <v>10</v>
      </c>
      <c r="D1232" s="119">
        <v>10.35</v>
      </c>
      <c r="E1232" s="119">
        <v>9.8000000000000007</v>
      </c>
      <c r="F1232" s="119">
        <v>10.35</v>
      </c>
      <c r="G1232" s="119">
        <v>10.35</v>
      </c>
      <c r="H1232" s="119">
        <v>9.9</v>
      </c>
      <c r="I1232" s="119">
        <v>4100471</v>
      </c>
      <c r="J1232" s="119">
        <v>41027666.450000003</v>
      </c>
      <c r="K1232" s="121">
        <v>43172</v>
      </c>
      <c r="L1232" s="119">
        <v>109</v>
      </c>
      <c r="M1232" s="119" t="s">
        <v>3237</v>
      </c>
    </row>
    <row r="1233" spans="1:13">
      <c r="A1233" s="119" t="s">
        <v>1814</v>
      </c>
      <c r="B1233" s="119" t="s">
        <v>395</v>
      </c>
      <c r="C1233" s="119">
        <v>37.75</v>
      </c>
      <c r="D1233" s="119">
        <v>38.450000000000003</v>
      </c>
      <c r="E1233" s="119">
        <v>37.15</v>
      </c>
      <c r="F1233" s="119">
        <v>37.700000000000003</v>
      </c>
      <c r="G1233" s="119">
        <v>37.75</v>
      </c>
      <c r="H1233" s="119">
        <v>37.85</v>
      </c>
      <c r="I1233" s="119">
        <v>23069</v>
      </c>
      <c r="J1233" s="119">
        <v>870887.85</v>
      </c>
      <c r="K1233" s="121">
        <v>43172</v>
      </c>
      <c r="L1233" s="119">
        <v>216</v>
      </c>
      <c r="M1233" s="119" t="s">
        <v>1815</v>
      </c>
    </row>
    <row r="1234" spans="1:13">
      <c r="A1234" s="119" t="s">
        <v>1816</v>
      </c>
      <c r="B1234" s="119" t="s">
        <v>395</v>
      </c>
      <c r="C1234" s="119">
        <v>222.7</v>
      </c>
      <c r="D1234" s="119">
        <v>224.9</v>
      </c>
      <c r="E1234" s="119">
        <v>218</v>
      </c>
      <c r="F1234" s="119">
        <v>219.6</v>
      </c>
      <c r="G1234" s="119">
        <v>220.8</v>
      </c>
      <c r="H1234" s="119">
        <v>222.2</v>
      </c>
      <c r="I1234" s="119">
        <v>24504</v>
      </c>
      <c r="J1234" s="119">
        <v>5441014.9500000002</v>
      </c>
      <c r="K1234" s="121">
        <v>43172</v>
      </c>
      <c r="L1234" s="119">
        <v>449</v>
      </c>
      <c r="M1234" s="119" t="s">
        <v>1817</v>
      </c>
    </row>
    <row r="1235" spans="1:13">
      <c r="A1235" s="119" t="s">
        <v>139</v>
      </c>
      <c r="B1235" s="119" t="s">
        <v>395</v>
      </c>
      <c r="C1235" s="119">
        <v>1123</v>
      </c>
      <c r="D1235" s="119">
        <v>1126.05</v>
      </c>
      <c r="E1235" s="119">
        <v>1091.5</v>
      </c>
      <c r="F1235" s="119">
        <v>1118.95</v>
      </c>
      <c r="G1235" s="119">
        <v>1118</v>
      </c>
      <c r="H1235" s="119">
        <v>1106.8499999999999</v>
      </c>
      <c r="I1235" s="119">
        <v>143431</v>
      </c>
      <c r="J1235" s="119">
        <v>159717677.25</v>
      </c>
      <c r="K1235" s="121">
        <v>43172</v>
      </c>
      <c r="L1235" s="119">
        <v>5050</v>
      </c>
      <c r="M1235" s="119" t="s">
        <v>1818</v>
      </c>
    </row>
    <row r="1236" spans="1:13">
      <c r="A1236" s="119" t="s">
        <v>3238</v>
      </c>
      <c r="B1236" s="119" t="s">
        <v>395</v>
      </c>
      <c r="C1236" s="119">
        <v>6.85</v>
      </c>
      <c r="D1236" s="119">
        <v>7.25</v>
      </c>
      <c r="E1236" s="119">
        <v>6.75</v>
      </c>
      <c r="F1236" s="119">
        <v>7.2</v>
      </c>
      <c r="G1236" s="119">
        <v>7.1</v>
      </c>
      <c r="H1236" s="119">
        <v>6.95</v>
      </c>
      <c r="I1236" s="119">
        <v>227185</v>
      </c>
      <c r="J1236" s="119">
        <v>1590860.5</v>
      </c>
      <c r="K1236" s="121">
        <v>43172</v>
      </c>
      <c r="L1236" s="119">
        <v>318</v>
      </c>
      <c r="M1236" s="119" t="s">
        <v>3239</v>
      </c>
    </row>
    <row r="1237" spans="1:13">
      <c r="A1237" s="119" t="s">
        <v>3240</v>
      </c>
      <c r="B1237" s="119" t="s">
        <v>395</v>
      </c>
      <c r="C1237" s="119">
        <v>371</v>
      </c>
      <c r="D1237" s="119">
        <v>384.8</v>
      </c>
      <c r="E1237" s="119">
        <v>352.15</v>
      </c>
      <c r="F1237" s="119">
        <v>369.35</v>
      </c>
      <c r="G1237" s="119">
        <v>363</v>
      </c>
      <c r="H1237" s="119">
        <v>367.8</v>
      </c>
      <c r="I1237" s="119">
        <v>14560</v>
      </c>
      <c r="J1237" s="119">
        <v>5380294.7999999998</v>
      </c>
      <c r="K1237" s="121">
        <v>43172</v>
      </c>
      <c r="L1237" s="119">
        <v>426</v>
      </c>
      <c r="M1237" s="119" t="s">
        <v>3241</v>
      </c>
    </row>
    <row r="1238" spans="1:13">
      <c r="A1238" s="119" t="s">
        <v>2433</v>
      </c>
      <c r="B1238" s="119" t="s">
        <v>395</v>
      </c>
      <c r="C1238" s="119">
        <v>12.7</v>
      </c>
      <c r="D1238" s="119">
        <v>13</v>
      </c>
      <c r="E1238" s="119">
        <v>12.25</v>
      </c>
      <c r="F1238" s="119">
        <v>12.7</v>
      </c>
      <c r="G1238" s="119">
        <v>12.8</v>
      </c>
      <c r="H1238" s="119">
        <v>12.8</v>
      </c>
      <c r="I1238" s="119">
        <v>31106</v>
      </c>
      <c r="J1238" s="119">
        <v>398430.15</v>
      </c>
      <c r="K1238" s="121">
        <v>43172</v>
      </c>
      <c r="L1238" s="119">
        <v>225</v>
      </c>
      <c r="M1238" s="119" t="s">
        <v>2434</v>
      </c>
    </row>
    <row r="1239" spans="1:13">
      <c r="A1239" s="119" t="s">
        <v>3242</v>
      </c>
      <c r="B1239" s="119" t="s">
        <v>395</v>
      </c>
      <c r="C1239" s="119">
        <v>23.5</v>
      </c>
      <c r="D1239" s="119">
        <v>24.15</v>
      </c>
      <c r="E1239" s="119">
        <v>23</v>
      </c>
      <c r="F1239" s="119">
        <v>24.15</v>
      </c>
      <c r="G1239" s="119">
        <v>24.15</v>
      </c>
      <c r="H1239" s="119">
        <v>23</v>
      </c>
      <c r="I1239" s="119">
        <v>121265</v>
      </c>
      <c r="J1239" s="119">
        <v>2840599</v>
      </c>
      <c r="K1239" s="121">
        <v>43172</v>
      </c>
      <c r="L1239" s="119">
        <v>148</v>
      </c>
      <c r="M1239" s="119" t="s">
        <v>3243</v>
      </c>
    </row>
    <row r="1240" spans="1:13">
      <c r="A1240" s="119" t="s">
        <v>1819</v>
      </c>
      <c r="B1240" s="119" t="s">
        <v>395</v>
      </c>
      <c r="C1240" s="119">
        <v>546.54999999999995</v>
      </c>
      <c r="D1240" s="119">
        <v>550</v>
      </c>
      <c r="E1240" s="119">
        <v>525.29999999999995</v>
      </c>
      <c r="F1240" s="119">
        <v>533.6</v>
      </c>
      <c r="G1240" s="119">
        <v>532</v>
      </c>
      <c r="H1240" s="119">
        <v>544.29999999999995</v>
      </c>
      <c r="I1240" s="119">
        <v>15273</v>
      </c>
      <c r="J1240" s="119">
        <v>8253166.25</v>
      </c>
      <c r="K1240" s="121">
        <v>43172</v>
      </c>
      <c r="L1240" s="119">
        <v>853</v>
      </c>
      <c r="M1240" s="119" t="s">
        <v>1820</v>
      </c>
    </row>
    <row r="1241" spans="1:13">
      <c r="A1241" s="119" t="s">
        <v>1821</v>
      </c>
      <c r="B1241" s="119" t="s">
        <v>395</v>
      </c>
      <c r="C1241" s="119">
        <v>18.600000000000001</v>
      </c>
      <c r="D1241" s="119">
        <v>18.600000000000001</v>
      </c>
      <c r="E1241" s="119">
        <v>18.149999999999999</v>
      </c>
      <c r="F1241" s="119">
        <v>18.25</v>
      </c>
      <c r="G1241" s="119">
        <v>18.3</v>
      </c>
      <c r="H1241" s="119">
        <v>18.399999999999999</v>
      </c>
      <c r="I1241" s="119">
        <v>3631907</v>
      </c>
      <c r="J1241" s="119">
        <v>66731927.149999999</v>
      </c>
      <c r="K1241" s="121">
        <v>43172</v>
      </c>
      <c r="L1241" s="119">
        <v>7622</v>
      </c>
      <c r="M1241" s="119" t="s">
        <v>1822</v>
      </c>
    </row>
    <row r="1242" spans="1:13">
      <c r="A1242" s="119" t="s">
        <v>2589</v>
      </c>
      <c r="B1242" s="119" t="s">
        <v>395</v>
      </c>
      <c r="C1242" s="119">
        <v>1093.25</v>
      </c>
      <c r="D1242" s="119">
        <v>1097.05</v>
      </c>
      <c r="E1242" s="119">
        <v>1070</v>
      </c>
      <c r="F1242" s="119">
        <v>1078.45</v>
      </c>
      <c r="G1242" s="119">
        <v>1070</v>
      </c>
      <c r="H1242" s="119">
        <v>1083.3499999999999</v>
      </c>
      <c r="I1242" s="119">
        <v>8513</v>
      </c>
      <c r="J1242" s="119">
        <v>9204934.25</v>
      </c>
      <c r="K1242" s="121">
        <v>43172</v>
      </c>
      <c r="L1242" s="119">
        <v>3882</v>
      </c>
      <c r="M1242" s="119" t="s">
        <v>2590</v>
      </c>
    </row>
    <row r="1243" spans="1:13">
      <c r="A1243" s="119" t="s">
        <v>3244</v>
      </c>
      <c r="B1243" s="119" t="s">
        <v>395</v>
      </c>
      <c r="C1243" s="119">
        <v>3.6</v>
      </c>
      <c r="D1243" s="119">
        <v>3.6</v>
      </c>
      <c r="E1243" s="119">
        <v>3.45</v>
      </c>
      <c r="F1243" s="119">
        <v>3.55</v>
      </c>
      <c r="G1243" s="119">
        <v>3.5</v>
      </c>
      <c r="H1243" s="119">
        <v>3.6</v>
      </c>
      <c r="I1243" s="119">
        <v>16768</v>
      </c>
      <c r="J1243" s="119">
        <v>59535.75</v>
      </c>
      <c r="K1243" s="121">
        <v>43172</v>
      </c>
      <c r="L1243" s="119">
        <v>28</v>
      </c>
      <c r="M1243" s="119" t="s">
        <v>3245</v>
      </c>
    </row>
    <row r="1244" spans="1:13">
      <c r="A1244" s="119" t="s">
        <v>2230</v>
      </c>
      <c r="B1244" s="119" t="s">
        <v>395</v>
      </c>
      <c r="C1244" s="119">
        <v>14.15</v>
      </c>
      <c r="D1244" s="119">
        <v>15.4</v>
      </c>
      <c r="E1244" s="119">
        <v>14.15</v>
      </c>
      <c r="F1244" s="119">
        <v>14.9</v>
      </c>
      <c r="G1244" s="119">
        <v>14.75</v>
      </c>
      <c r="H1244" s="119">
        <v>14.65</v>
      </c>
      <c r="I1244" s="119">
        <v>541514</v>
      </c>
      <c r="J1244" s="119">
        <v>8119453</v>
      </c>
      <c r="K1244" s="121">
        <v>43172</v>
      </c>
      <c r="L1244" s="119">
        <v>598</v>
      </c>
      <c r="M1244" s="119" t="s">
        <v>1823</v>
      </c>
    </row>
    <row r="1245" spans="1:13">
      <c r="A1245" s="119" t="s">
        <v>1824</v>
      </c>
      <c r="B1245" s="119" t="s">
        <v>395</v>
      </c>
      <c r="C1245" s="119">
        <v>619.54999999999995</v>
      </c>
      <c r="D1245" s="119">
        <v>639.95000000000005</v>
      </c>
      <c r="E1245" s="119">
        <v>617.45000000000005</v>
      </c>
      <c r="F1245" s="119">
        <v>633.9</v>
      </c>
      <c r="G1245" s="119">
        <v>637</v>
      </c>
      <c r="H1245" s="119">
        <v>624.20000000000005</v>
      </c>
      <c r="I1245" s="119">
        <v>4914</v>
      </c>
      <c r="J1245" s="119">
        <v>3090951.3</v>
      </c>
      <c r="K1245" s="121">
        <v>43172</v>
      </c>
      <c r="L1245" s="119">
        <v>337</v>
      </c>
      <c r="M1245" s="119" t="s">
        <v>2788</v>
      </c>
    </row>
    <row r="1246" spans="1:13">
      <c r="A1246" s="119" t="s">
        <v>1825</v>
      </c>
      <c r="B1246" s="119" t="s">
        <v>395</v>
      </c>
      <c r="C1246" s="119">
        <v>35.15</v>
      </c>
      <c r="D1246" s="119">
        <v>36.25</v>
      </c>
      <c r="E1246" s="119">
        <v>34.950000000000003</v>
      </c>
      <c r="F1246" s="119">
        <v>35.450000000000003</v>
      </c>
      <c r="G1246" s="119">
        <v>35.65</v>
      </c>
      <c r="H1246" s="119">
        <v>34.9</v>
      </c>
      <c r="I1246" s="119">
        <v>1697875</v>
      </c>
      <c r="J1246" s="119">
        <v>60282054.600000001</v>
      </c>
      <c r="K1246" s="121">
        <v>43172</v>
      </c>
      <c r="L1246" s="119">
        <v>5261</v>
      </c>
      <c r="M1246" s="119" t="s">
        <v>1826</v>
      </c>
    </row>
    <row r="1247" spans="1:13">
      <c r="A1247" s="119" t="s">
        <v>1827</v>
      </c>
      <c r="B1247" s="119" t="s">
        <v>395</v>
      </c>
      <c r="C1247" s="119">
        <v>1724.5</v>
      </c>
      <c r="D1247" s="119">
        <v>1760</v>
      </c>
      <c r="E1247" s="119">
        <v>1724.5</v>
      </c>
      <c r="F1247" s="119">
        <v>1729.7</v>
      </c>
      <c r="G1247" s="119">
        <v>1728.05</v>
      </c>
      <c r="H1247" s="119">
        <v>1726.1</v>
      </c>
      <c r="I1247" s="119">
        <v>9562</v>
      </c>
      <c r="J1247" s="119">
        <v>16555716.949999999</v>
      </c>
      <c r="K1247" s="121">
        <v>43172</v>
      </c>
      <c r="L1247" s="119">
        <v>406</v>
      </c>
      <c r="M1247" s="119" t="s">
        <v>1828</v>
      </c>
    </row>
    <row r="1248" spans="1:13">
      <c r="A1248" s="119" t="s">
        <v>1829</v>
      </c>
      <c r="B1248" s="119" t="s">
        <v>395</v>
      </c>
      <c r="C1248" s="119">
        <v>228.05</v>
      </c>
      <c r="D1248" s="119">
        <v>231.95</v>
      </c>
      <c r="E1248" s="119">
        <v>226.1</v>
      </c>
      <c r="F1248" s="119">
        <v>228</v>
      </c>
      <c r="G1248" s="119">
        <v>226.7</v>
      </c>
      <c r="H1248" s="119">
        <v>228.4</v>
      </c>
      <c r="I1248" s="119">
        <v>31036</v>
      </c>
      <c r="J1248" s="119">
        <v>7105015.25</v>
      </c>
      <c r="K1248" s="121">
        <v>43172</v>
      </c>
      <c r="L1248" s="119">
        <v>1362</v>
      </c>
      <c r="M1248" s="119" t="s">
        <v>1830</v>
      </c>
    </row>
    <row r="1249" spans="1:13">
      <c r="A1249" s="119" t="s">
        <v>2552</v>
      </c>
      <c r="B1249" s="119" t="s">
        <v>395</v>
      </c>
      <c r="C1249" s="119">
        <v>82.5</v>
      </c>
      <c r="D1249" s="119">
        <v>87.8</v>
      </c>
      <c r="E1249" s="119">
        <v>82</v>
      </c>
      <c r="F1249" s="119">
        <v>83.6</v>
      </c>
      <c r="G1249" s="119">
        <v>83.5</v>
      </c>
      <c r="H1249" s="119">
        <v>82.5</v>
      </c>
      <c r="I1249" s="119">
        <v>125703</v>
      </c>
      <c r="J1249" s="119">
        <v>10724637.199999999</v>
      </c>
      <c r="K1249" s="121">
        <v>43172</v>
      </c>
      <c r="L1249" s="119">
        <v>1823</v>
      </c>
      <c r="M1249" s="119" t="s">
        <v>2553</v>
      </c>
    </row>
    <row r="1250" spans="1:13">
      <c r="A1250" s="119" t="s">
        <v>1832</v>
      </c>
      <c r="B1250" s="119" t="s">
        <v>395</v>
      </c>
      <c r="C1250" s="119">
        <v>87.1</v>
      </c>
      <c r="D1250" s="119">
        <v>93.4</v>
      </c>
      <c r="E1250" s="119">
        <v>87.1</v>
      </c>
      <c r="F1250" s="119">
        <v>90.65</v>
      </c>
      <c r="G1250" s="119">
        <v>90.95</v>
      </c>
      <c r="H1250" s="119">
        <v>87.8</v>
      </c>
      <c r="I1250" s="119">
        <v>40776</v>
      </c>
      <c r="J1250" s="119">
        <v>3693027.9</v>
      </c>
      <c r="K1250" s="121">
        <v>43172</v>
      </c>
      <c r="L1250" s="119">
        <v>525</v>
      </c>
      <c r="M1250" s="119" t="s">
        <v>1833</v>
      </c>
    </row>
    <row r="1251" spans="1:13">
      <c r="A1251" s="119" t="s">
        <v>1834</v>
      </c>
      <c r="B1251" s="119" t="s">
        <v>395</v>
      </c>
      <c r="C1251" s="119">
        <v>770</v>
      </c>
      <c r="D1251" s="119">
        <v>775</v>
      </c>
      <c r="E1251" s="119">
        <v>763.15</v>
      </c>
      <c r="F1251" s="119">
        <v>766</v>
      </c>
      <c r="G1251" s="119">
        <v>763.15</v>
      </c>
      <c r="H1251" s="119">
        <v>763.15</v>
      </c>
      <c r="I1251" s="119">
        <v>12109</v>
      </c>
      <c r="J1251" s="119">
        <v>9307661.25</v>
      </c>
      <c r="K1251" s="121">
        <v>43172</v>
      </c>
      <c r="L1251" s="119">
        <v>709</v>
      </c>
      <c r="M1251" s="119" t="s">
        <v>1835</v>
      </c>
    </row>
    <row r="1252" spans="1:13">
      <c r="A1252" s="119" t="s">
        <v>3246</v>
      </c>
      <c r="B1252" s="119" t="s">
        <v>395</v>
      </c>
      <c r="C1252" s="119">
        <v>1.25</v>
      </c>
      <c r="D1252" s="119">
        <v>1.3</v>
      </c>
      <c r="E1252" s="119">
        <v>1.25</v>
      </c>
      <c r="F1252" s="119">
        <v>1.25</v>
      </c>
      <c r="G1252" s="119">
        <v>1.3</v>
      </c>
      <c r="H1252" s="119">
        <v>1.25</v>
      </c>
      <c r="I1252" s="119">
        <v>95216</v>
      </c>
      <c r="J1252" s="119">
        <v>121248.8</v>
      </c>
      <c r="K1252" s="121">
        <v>43172</v>
      </c>
      <c r="L1252" s="119">
        <v>36</v>
      </c>
      <c r="M1252" s="119" t="s">
        <v>3247</v>
      </c>
    </row>
    <row r="1253" spans="1:13">
      <c r="A1253" s="119" t="s">
        <v>2789</v>
      </c>
      <c r="B1253" s="119" t="s">
        <v>395</v>
      </c>
      <c r="C1253" s="119">
        <v>385.05</v>
      </c>
      <c r="D1253" s="119">
        <v>394.95</v>
      </c>
      <c r="E1253" s="119">
        <v>385.05</v>
      </c>
      <c r="F1253" s="119">
        <v>387.5</v>
      </c>
      <c r="G1253" s="119">
        <v>387.5</v>
      </c>
      <c r="H1253" s="119">
        <v>391.5</v>
      </c>
      <c r="I1253" s="119">
        <v>169</v>
      </c>
      <c r="J1253" s="119">
        <v>65324.15</v>
      </c>
      <c r="K1253" s="121">
        <v>43172</v>
      </c>
      <c r="L1253" s="119">
        <v>22</v>
      </c>
      <c r="M1253" s="119" t="s">
        <v>2790</v>
      </c>
    </row>
    <row r="1254" spans="1:13">
      <c r="A1254" s="119" t="s">
        <v>2560</v>
      </c>
      <c r="B1254" s="119" t="s">
        <v>395</v>
      </c>
      <c r="C1254" s="119">
        <v>77.75</v>
      </c>
      <c r="D1254" s="119">
        <v>78.900000000000006</v>
      </c>
      <c r="E1254" s="119">
        <v>77.099999999999994</v>
      </c>
      <c r="F1254" s="119">
        <v>77.650000000000006</v>
      </c>
      <c r="G1254" s="119">
        <v>77.8</v>
      </c>
      <c r="H1254" s="119">
        <v>77.150000000000006</v>
      </c>
      <c r="I1254" s="119">
        <v>49681</v>
      </c>
      <c r="J1254" s="119">
        <v>3873744.1</v>
      </c>
      <c r="K1254" s="121">
        <v>43172</v>
      </c>
      <c r="L1254" s="119">
        <v>510</v>
      </c>
      <c r="M1254" s="119" t="s">
        <v>2561</v>
      </c>
    </row>
    <row r="1255" spans="1:13">
      <c r="A1255" s="119" t="s">
        <v>1836</v>
      </c>
      <c r="B1255" s="119" t="s">
        <v>395</v>
      </c>
      <c r="C1255" s="119">
        <v>48.45</v>
      </c>
      <c r="D1255" s="119">
        <v>48.9</v>
      </c>
      <c r="E1255" s="119">
        <v>48.05</v>
      </c>
      <c r="F1255" s="119">
        <v>48.2</v>
      </c>
      <c r="G1255" s="119">
        <v>48.2</v>
      </c>
      <c r="H1255" s="119">
        <v>48.25</v>
      </c>
      <c r="I1255" s="119">
        <v>645351</v>
      </c>
      <c r="J1255" s="119">
        <v>31246190.75</v>
      </c>
      <c r="K1255" s="121">
        <v>43172</v>
      </c>
      <c r="L1255" s="119">
        <v>2799</v>
      </c>
      <c r="M1255" s="119" t="s">
        <v>1837</v>
      </c>
    </row>
    <row r="1256" spans="1:13">
      <c r="A1256" s="119" t="s">
        <v>1838</v>
      </c>
      <c r="B1256" s="119" t="s">
        <v>395</v>
      </c>
      <c r="C1256" s="119">
        <v>546.9</v>
      </c>
      <c r="D1256" s="119">
        <v>552.85</v>
      </c>
      <c r="E1256" s="119">
        <v>540.65</v>
      </c>
      <c r="F1256" s="119">
        <v>543.6</v>
      </c>
      <c r="G1256" s="119">
        <v>542.04999999999995</v>
      </c>
      <c r="H1256" s="119">
        <v>548.35</v>
      </c>
      <c r="I1256" s="119">
        <v>231904</v>
      </c>
      <c r="J1256" s="119">
        <v>126947658.5</v>
      </c>
      <c r="K1256" s="121">
        <v>43172</v>
      </c>
      <c r="L1256" s="119">
        <v>13039</v>
      </c>
      <c r="M1256" s="119" t="s">
        <v>1839</v>
      </c>
    </row>
    <row r="1257" spans="1:13">
      <c r="A1257" s="119" t="s">
        <v>1840</v>
      </c>
      <c r="B1257" s="119" t="s">
        <v>395</v>
      </c>
      <c r="C1257" s="119">
        <v>990.05</v>
      </c>
      <c r="D1257" s="119">
        <v>1002.35</v>
      </c>
      <c r="E1257" s="119">
        <v>990.05</v>
      </c>
      <c r="F1257" s="119">
        <v>998.1</v>
      </c>
      <c r="G1257" s="119">
        <v>995.05</v>
      </c>
      <c r="H1257" s="119">
        <v>988.75</v>
      </c>
      <c r="I1257" s="119">
        <v>7047</v>
      </c>
      <c r="J1257" s="119">
        <v>7033199.7000000002</v>
      </c>
      <c r="K1257" s="121">
        <v>43172</v>
      </c>
      <c r="L1257" s="119">
        <v>679</v>
      </c>
      <c r="M1257" s="119" t="s">
        <v>2199</v>
      </c>
    </row>
    <row r="1258" spans="1:13">
      <c r="A1258" s="119" t="s">
        <v>1841</v>
      </c>
      <c r="B1258" s="119" t="s">
        <v>395</v>
      </c>
      <c r="C1258" s="119">
        <v>652.9</v>
      </c>
      <c r="D1258" s="119">
        <v>674.95</v>
      </c>
      <c r="E1258" s="119">
        <v>652.25</v>
      </c>
      <c r="F1258" s="119">
        <v>669.4</v>
      </c>
      <c r="G1258" s="119">
        <v>671.9</v>
      </c>
      <c r="H1258" s="119">
        <v>655.5</v>
      </c>
      <c r="I1258" s="119">
        <v>66930</v>
      </c>
      <c r="J1258" s="119">
        <v>44204790.200000003</v>
      </c>
      <c r="K1258" s="121">
        <v>43172</v>
      </c>
      <c r="L1258" s="119">
        <v>658</v>
      </c>
      <c r="M1258" s="119" t="s">
        <v>1842</v>
      </c>
    </row>
    <row r="1259" spans="1:13">
      <c r="A1259" s="119" t="s">
        <v>3248</v>
      </c>
      <c r="B1259" s="119" t="s">
        <v>395</v>
      </c>
      <c r="C1259" s="119">
        <v>12.9</v>
      </c>
      <c r="D1259" s="119">
        <v>12.9</v>
      </c>
      <c r="E1259" s="119">
        <v>12.15</v>
      </c>
      <c r="F1259" s="119">
        <v>12.5</v>
      </c>
      <c r="G1259" s="119">
        <v>12.75</v>
      </c>
      <c r="H1259" s="119">
        <v>12.3</v>
      </c>
      <c r="I1259" s="119">
        <v>8072</v>
      </c>
      <c r="J1259" s="119">
        <v>99787.05</v>
      </c>
      <c r="K1259" s="121">
        <v>43172</v>
      </c>
      <c r="L1259" s="119">
        <v>37</v>
      </c>
      <c r="M1259" s="119" t="s">
        <v>3249</v>
      </c>
    </row>
    <row r="1260" spans="1:13">
      <c r="A1260" s="119" t="s">
        <v>2308</v>
      </c>
      <c r="B1260" s="119" t="s">
        <v>395</v>
      </c>
      <c r="C1260" s="119">
        <v>52.95</v>
      </c>
      <c r="D1260" s="119">
        <v>54.5</v>
      </c>
      <c r="E1260" s="119">
        <v>50.6</v>
      </c>
      <c r="F1260" s="119">
        <v>51.05</v>
      </c>
      <c r="G1260" s="119">
        <v>51</v>
      </c>
      <c r="H1260" s="119">
        <v>52.5</v>
      </c>
      <c r="I1260" s="119">
        <v>16901</v>
      </c>
      <c r="J1260" s="119">
        <v>880142.35</v>
      </c>
      <c r="K1260" s="121">
        <v>43172</v>
      </c>
      <c r="L1260" s="119">
        <v>234</v>
      </c>
      <c r="M1260" s="119" t="s">
        <v>2309</v>
      </c>
    </row>
    <row r="1261" spans="1:13">
      <c r="A1261" s="119" t="s">
        <v>1843</v>
      </c>
      <c r="B1261" s="119" t="s">
        <v>395</v>
      </c>
      <c r="C1261" s="119">
        <v>106.35</v>
      </c>
      <c r="D1261" s="119">
        <v>109</v>
      </c>
      <c r="E1261" s="119">
        <v>106</v>
      </c>
      <c r="F1261" s="119">
        <v>107.85</v>
      </c>
      <c r="G1261" s="119">
        <v>107</v>
      </c>
      <c r="H1261" s="119">
        <v>105.6</v>
      </c>
      <c r="I1261" s="119">
        <v>79912</v>
      </c>
      <c r="J1261" s="119">
        <v>8623759.4499999993</v>
      </c>
      <c r="K1261" s="121">
        <v>43172</v>
      </c>
      <c r="L1261" s="119">
        <v>1082</v>
      </c>
      <c r="M1261" s="119" t="s">
        <v>1844</v>
      </c>
    </row>
    <row r="1262" spans="1:13">
      <c r="A1262" s="119" t="s">
        <v>1845</v>
      </c>
      <c r="B1262" s="119" t="s">
        <v>395</v>
      </c>
      <c r="C1262" s="119">
        <v>315.3</v>
      </c>
      <c r="D1262" s="119">
        <v>318.25</v>
      </c>
      <c r="E1262" s="119">
        <v>307</v>
      </c>
      <c r="F1262" s="119">
        <v>309.10000000000002</v>
      </c>
      <c r="G1262" s="119">
        <v>309.55</v>
      </c>
      <c r="H1262" s="119">
        <v>314.75</v>
      </c>
      <c r="I1262" s="119">
        <v>318749</v>
      </c>
      <c r="J1262" s="119">
        <v>99913615.799999997</v>
      </c>
      <c r="K1262" s="121">
        <v>43172</v>
      </c>
      <c r="L1262" s="119">
        <v>14698</v>
      </c>
      <c r="M1262" s="119" t="s">
        <v>1846</v>
      </c>
    </row>
    <row r="1263" spans="1:13">
      <c r="A1263" s="119" t="s">
        <v>3250</v>
      </c>
      <c r="B1263" s="119" t="s">
        <v>395</v>
      </c>
      <c r="C1263" s="119">
        <v>206.05</v>
      </c>
      <c r="D1263" s="119">
        <v>214.8</v>
      </c>
      <c r="E1263" s="119">
        <v>204.7</v>
      </c>
      <c r="F1263" s="119">
        <v>209.5</v>
      </c>
      <c r="G1263" s="119">
        <v>212.7</v>
      </c>
      <c r="H1263" s="119">
        <v>208.5</v>
      </c>
      <c r="I1263" s="119">
        <v>236386</v>
      </c>
      <c r="J1263" s="119">
        <v>49316833.450000003</v>
      </c>
      <c r="K1263" s="121">
        <v>43172</v>
      </c>
      <c r="L1263" s="119">
        <v>1701</v>
      </c>
      <c r="M1263" s="119" t="s">
        <v>3251</v>
      </c>
    </row>
    <row r="1264" spans="1:13">
      <c r="A1264" s="119" t="s">
        <v>2378</v>
      </c>
      <c r="B1264" s="119" t="s">
        <v>395</v>
      </c>
      <c r="C1264" s="119">
        <v>207.5</v>
      </c>
      <c r="D1264" s="119">
        <v>211.5</v>
      </c>
      <c r="E1264" s="119">
        <v>204.05</v>
      </c>
      <c r="F1264" s="119">
        <v>206.25</v>
      </c>
      <c r="G1264" s="119">
        <v>206.7</v>
      </c>
      <c r="H1264" s="119">
        <v>206.35</v>
      </c>
      <c r="I1264" s="119">
        <v>119812</v>
      </c>
      <c r="J1264" s="119">
        <v>24858316.350000001</v>
      </c>
      <c r="K1264" s="121">
        <v>43172</v>
      </c>
      <c r="L1264" s="119">
        <v>2527</v>
      </c>
      <c r="M1264" s="119" t="s">
        <v>1872</v>
      </c>
    </row>
    <row r="1265" spans="1:13">
      <c r="A1265" s="119" t="s">
        <v>1847</v>
      </c>
      <c r="B1265" s="119" t="s">
        <v>395</v>
      </c>
      <c r="C1265" s="119">
        <v>1376.05</v>
      </c>
      <c r="D1265" s="119">
        <v>1414</v>
      </c>
      <c r="E1265" s="119">
        <v>1376.05</v>
      </c>
      <c r="F1265" s="119">
        <v>1393.9</v>
      </c>
      <c r="G1265" s="119">
        <v>1387</v>
      </c>
      <c r="H1265" s="119">
        <v>1388.2</v>
      </c>
      <c r="I1265" s="119">
        <v>822</v>
      </c>
      <c r="J1265" s="119">
        <v>1149300.3</v>
      </c>
      <c r="K1265" s="121">
        <v>43172</v>
      </c>
      <c r="L1265" s="119">
        <v>124</v>
      </c>
      <c r="M1265" s="119" t="s">
        <v>1848</v>
      </c>
    </row>
    <row r="1266" spans="1:13">
      <c r="A1266" s="119" t="s">
        <v>213</v>
      </c>
      <c r="B1266" s="119" t="s">
        <v>395</v>
      </c>
      <c r="C1266" s="119">
        <v>24.75</v>
      </c>
      <c r="D1266" s="119">
        <v>25.55</v>
      </c>
      <c r="E1266" s="119">
        <v>24.65</v>
      </c>
      <c r="F1266" s="119">
        <v>25.1</v>
      </c>
      <c r="G1266" s="119">
        <v>25.05</v>
      </c>
      <c r="H1266" s="119">
        <v>24.7</v>
      </c>
      <c r="I1266" s="119">
        <v>8487226</v>
      </c>
      <c r="J1266" s="119">
        <v>213973786.25</v>
      </c>
      <c r="K1266" s="121">
        <v>43172</v>
      </c>
      <c r="L1266" s="119">
        <v>13797</v>
      </c>
      <c r="M1266" s="119" t="s">
        <v>1849</v>
      </c>
    </row>
    <row r="1267" spans="1:13">
      <c r="A1267" s="119" t="s">
        <v>2238</v>
      </c>
      <c r="B1267" s="119" t="s">
        <v>395</v>
      </c>
      <c r="C1267" s="119">
        <v>363.1</v>
      </c>
      <c r="D1267" s="119">
        <v>366</v>
      </c>
      <c r="E1267" s="119">
        <v>351.8</v>
      </c>
      <c r="F1267" s="119">
        <v>359.9</v>
      </c>
      <c r="G1267" s="119">
        <v>358</v>
      </c>
      <c r="H1267" s="119">
        <v>364.35</v>
      </c>
      <c r="I1267" s="119">
        <v>68647</v>
      </c>
      <c r="J1267" s="119">
        <v>24763255.25</v>
      </c>
      <c r="K1267" s="121">
        <v>43172</v>
      </c>
      <c r="L1267" s="119">
        <v>1915</v>
      </c>
      <c r="M1267" s="119" t="s">
        <v>2239</v>
      </c>
    </row>
    <row r="1268" spans="1:13">
      <c r="A1268" s="119" t="s">
        <v>1850</v>
      </c>
      <c r="B1268" s="119" t="s">
        <v>395</v>
      </c>
      <c r="C1268" s="119">
        <v>408.85</v>
      </c>
      <c r="D1268" s="119">
        <v>418</v>
      </c>
      <c r="E1268" s="119">
        <v>408.55</v>
      </c>
      <c r="F1268" s="119">
        <v>411.25</v>
      </c>
      <c r="G1268" s="119">
        <v>410.5</v>
      </c>
      <c r="H1268" s="119">
        <v>408.85</v>
      </c>
      <c r="I1268" s="119">
        <v>196832</v>
      </c>
      <c r="J1268" s="119">
        <v>81208174.849999994</v>
      </c>
      <c r="K1268" s="121">
        <v>43172</v>
      </c>
      <c r="L1268" s="119">
        <v>6702</v>
      </c>
      <c r="M1268" s="119" t="s">
        <v>1851</v>
      </c>
    </row>
    <row r="1269" spans="1:13">
      <c r="A1269" s="119" t="s">
        <v>2520</v>
      </c>
      <c r="B1269" s="119" t="s">
        <v>395</v>
      </c>
      <c r="C1269" s="119">
        <v>133</v>
      </c>
      <c r="D1269" s="119">
        <v>137.4</v>
      </c>
      <c r="E1269" s="119">
        <v>131.94999999999999</v>
      </c>
      <c r="F1269" s="119">
        <v>134.19999999999999</v>
      </c>
      <c r="G1269" s="119">
        <v>135</v>
      </c>
      <c r="H1269" s="119">
        <v>131.30000000000001</v>
      </c>
      <c r="I1269" s="119">
        <v>51367</v>
      </c>
      <c r="J1269" s="119">
        <v>6922450.5</v>
      </c>
      <c r="K1269" s="121">
        <v>43172</v>
      </c>
      <c r="L1269" s="119">
        <v>815</v>
      </c>
      <c r="M1269" s="119" t="s">
        <v>2521</v>
      </c>
    </row>
    <row r="1270" spans="1:13">
      <c r="A1270" s="119" t="s">
        <v>1852</v>
      </c>
      <c r="B1270" s="119" t="s">
        <v>395</v>
      </c>
      <c r="C1270" s="119">
        <v>36.450000000000003</v>
      </c>
      <c r="D1270" s="119">
        <v>36.5</v>
      </c>
      <c r="E1270" s="119">
        <v>34.450000000000003</v>
      </c>
      <c r="F1270" s="119">
        <v>34.6</v>
      </c>
      <c r="G1270" s="119">
        <v>34.6</v>
      </c>
      <c r="H1270" s="119">
        <v>36.1</v>
      </c>
      <c r="I1270" s="119">
        <v>41970</v>
      </c>
      <c r="J1270" s="119">
        <v>1473556.6</v>
      </c>
      <c r="K1270" s="121">
        <v>43172</v>
      </c>
      <c r="L1270" s="119">
        <v>159</v>
      </c>
      <c r="M1270" s="119" t="s">
        <v>1853</v>
      </c>
    </row>
    <row r="1271" spans="1:13">
      <c r="A1271" s="119" t="s">
        <v>1854</v>
      </c>
      <c r="B1271" s="119" t="s">
        <v>395</v>
      </c>
      <c r="C1271" s="119">
        <v>36.1</v>
      </c>
      <c r="D1271" s="119">
        <v>37.35</v>
      </c>
      <c r="E1271" s="119">
        <v>36</v>
      </c>
      <c r="F1271" s="119">
        <v>36.450000000000003</v>
      </c>
      <c r="G1271" s="119">
        <v>36.35</v>
      </c>
      <c r="H1271" s="119">
        <v>36.200000000000003</v>
      </c>
      <c r="I1271" s="119">
        <v>443640</v>
      </c>
      <c r="J1271" s="119">
        <v>16258779.65</v>
      </c>
      <c r="K1271" s="121">
        <v>43172</v>
      </c>
      <c r="L1271" s="119">
        <v>1785</v>
      </c>
      <c r="M1271" s="119" t="s">
        <v>1855</v>
      </c>
    </row>
    <row r="1272" spans="1:13">
      <c r="A1272" s="119" t="s">
        <v>1856</v>
      </c>
      <c r="B1272" s="119" t="s">
        <v>395</v>
      </c>
      <c r="C1272" s="119">
        <v>16.7</v>
      </c>
      <c r="D1272" s="119">
        <v>17</v>
      </c>
      <c r="E1272" s="119">
        <v>16.45</v>
      </c>
      <c r="F1272" s="119">
        <v>17</v>
      </c>
      <c r="G1272" s="119">
        <v>17</v>
      </c>
      <c r="H1272" s="119">
        <v>16.649999999999999</v>
      </c>
      <c r="I1272" s="119">
        <v>18004</v>
      </c>
      <c r="J1272" s="119">
        <v>302075.34999999998</v>
      </c>
      <c r="K1272" s="121">
        <v>43172</v>
      </c>
      <c r="L1272" s="119">
        <v>69</v>
      </c>
      <c r="M1272" s="119" t="s">
        <v>1857</v>
      </c>
    </row>
    <row r="1273" spans="1:13">
      <c r="A1273" s="119" t="s">
        <v>1858</v>
      </c>
      <c r="B1273" s="119" t="s">
        <v>395</v>
      </c>
      <c r="C1273" s="119">
        <v>24.8</v>
      </c>
      <c r="D1273" s="119">
        <v>24.8</v>
      </c>
      <c r="E1273" s="119">
        <v>22.75</v>
      </c>
      <c r="F1273" s="119">
        <v>23.55</v>
      </c>
      <c r="G1273" s="119">
        <v>24.1</v>
      </c>
      <c r="H1273" s="119">
        <v>23.15</v>
      </c>
      <c r="I1273" s="119">
        <v>5517</v>
      </c>
      <c r="J1273" s="119">
        <v>130782.25</v>
      </c>
      <c r="K1273" s="121">
        <v>43172</v>
      </c>
      <c r="L1273" s="119">
        <v>70</v>
      </c>
      <c r="M1273" s="119" t="s">
        <v>1859</v>
      </c>
    </row>
    <row r="1274" spans="1:13">
      <c r="A1274" s="119" t="s">
        <v>2522</v>
      </c>
      <c r="B1274" s="119" t="s">
        <v>395</v>
      </c>
      <c r="C1274" s="119">
        <v>100.6</v>
      </c>
      <c r="D1274" s="119">
        <v>107.95</v>
      </c>
      <c r="E1274" s="119">
        <v>100.6</v>
      </c>
      <c r="F1274" s="119">
        <v>102.8</v>
      </c>
      <c r="G1274" s="119">
        <v>102.5</v>
      </c>
      <c r="H1274" s="119">
        <v>103.15</v>
      </c>
      <c r="I1274" s="119">
        <v>27217</v>
      </c>
      <c r="J1274" s="119">
        <v>2785777.6</v>
      </c>
      <c r="K1274" s="121">
        <v>43172</v>
      </c>
      <c r="L1274" s="119">
        <v>575</v>
      </c>
      <c r="M1274" s="119" t="s">
        <v>2523</v>
      </c>
    </row>
    <row r="1275" spans="1:13">
      <c r="A1275" s="119" t="s">
        <v>2674</v>
      </c>
      <c r="B1275" s="119" t="s">
        <v>395</v>
      </c>
      <c r="C1275" s="119">
        <v>60.35</v>
      </c>
      <c r="D1275" s="119">
        <v>61.85</v>
      </c>
      <c r="E1275" s="119">
        <v>60.35</v>
      </c>
      <c r="F1275" s="119">
        <v>60.95</v>
      </c>
      <c r="G1275" s="119">
        <v>61.35</v>
      </c>
      <c r="H1275" s="119">
        <v>60.25</v>
      </c>
      <c r="I1275" s="119">
        <v>6385926</v>
      </c>
      <c r="J1275" s="119">
        <v>390056687.75</v>
      </c>
      <c r="K1275" s="121">
        <v>43172</v>
      </c>
      <c r="L1275" s="119">
        <v>32750</v>
      </c>
      <c r="M1275" s="119" t="s">
        <v>2675</v>
      </c>
    </row>
    <row r="1276" spans="1:13">
      <c r="A1276" s="119" t="s">
        <v>3252</v>
      </c>
      <c r="B1276" s="119" t="s">
        <v>395</v>
      </c>
      <c r="C1276" s="119">
        <v>0.5</v>
      </c>
      <c r="D1276" s="119">
        <v>0.5</v>
      </c>
      <c r="E1276" s="119">
        <v>0.45</v>
      </c>
      <c r="F1276" s="119">
        <v>0.45</v>
      </c>
      <c r="G1276" s="119">
        <v>0.5</v>
      </c>
      <c r="H1276" s="119">
        <v>0.5</v>
      </c>
      <c r="I1276" s="119">
        <v>160809</v>
      </c>
      <c r="J1276" s="119">
        <v>77650.95</v>
      </c>
      <c r="K1276" s="121">
        <v>43172</v>
      </c>
      <c r="L1276" s="119">
        <v>69</v>
      </c>
      <c r="M1276" s="119" t="s">
        <v>3253</v>
      </c>
    </row>
    <row r="1277" spans="1:13">
      <c r="A1277" s="119" t="s">
        <v>2600</v>
      </c>
      <c r="B1277" s="119" t="s">
        <v>395</v>
      </c>
      <c r="C1277" s="119">
        <v>497.85</v>
      </c>
      <c r="D1277" s="119">
        <v>497.9</v>
      </c>
      <c r="E1277" s="119">
        <v>493</v>
      </c>
      <c r="F1277" s="119">
        <v>497</v>
      </c>
      <c r="G1277" s="119">
        <v>497.6</v>
      </c>
      <c r="H1277" s="119">
        <v>496.4</v>
      </c>
      <c r="I1277" s="119">
        <v>20750</v>
      </c>
      <c r="J1277" s="119">
        <v>10272979.6</v>
      </c>
      <c r="K1277" s="121">
        <v>43172</v>
      </c>
      <c r="L1277" s="119">
        <v>194</v>
      </c>
      <c r="M1277" s="119" t="s">
        <v>2601</v>
      </c>
    </row>
    <row r="1278" spans="1:13">
      <c r="A1278" s="119" t="s">
        <v>2676</v>
      </c>
      <c r="B1278" s="119" t="s">
        <v>395</v>
      </c>
      <c r="C1278" s="119">
        <v>238.95</v>
      </c>
      <c r="D1278" s="119">
        <v>238.95</v>
      </c>
      <c r="E1278" s="119">
        <v>229</v>
      </c>
      <c r="F1278" s="119">
        <v>231.75</v>
      </c>
      <c r="G1278" s="119">
        <v>231.25</v>
      </c>
      <c r="H1278" s="119">
        <v>234.15</v>
      </c>
      <c r="I1278" s="119">
        <v>12443</v>
      </c>
      <c r="J1278" s="119">
        <v>2920621.9</v>
      </c>
      <c r="K1278" s="121">
        <v>43172</v>
      </c>
      <c r="L1278" s="119">
        <v>290</v>
      </c>
      <c r="M1278" s="119" t="s">
        <v>2677</v>
      </c>
    </row>
    <row r="1279" spans="1:13">
      <c r="A1279" s="119" t="s">
        <v>1860</v>
      </c>
      <c r="B1279" s="119" t="s">
        <v>395</v>
      </c>
      <c r="C1279" s="119">
        <v>82.3</v>
      </c>
      <c r="D1279" s="119">
        <v>83.75</v>
      </c>
      <c r="E1279" s="119">
        <v>80.75</v>
      </c>
      <c r="F1279" s="119">
        <v>82.25</v>
      </c>
      <c r="G1279" s="119">
        <v>83.25</v>
      </c>
      <c r="H1279" s="119">
        <v>81.650000000000006</v>
      </c>
      <c r="I1279" s="119">
        <v>2487582</v>
      </c>
      <c r="J1279" s="119">
        <v>204872679.69999999</v>
      </c>
      <c r="K1279" s="121">
        <v>43172</v>
      </c>
      <c r="L1279" s="119">
        <v>28680</v>
      </c>
      <c r="M1279" s="119" t="s">
        <v>1861</v>
      </c>
    </row>
    <row r="1280" spans="1:13">
      <c r="A1280" s="119" t="s">
        <v>230</v>
      </c>
      <c r="B1280" s="119" t="s">
        <v>395</v>
      </c>
      <c r="C1280" s="119">
        <v>1854</v>
      </c>
      <c r="D1280" s="119">
        <v>1884.8</v>
      </c>
      <c r="E1280" s="119">
        <v>1848.55</v>
      </c>
      <c r="F1280" s="119">
        <v>1866.45</v>
      </c>
      <c r="G1280" s="119">
        <v>1877</v>
      </c>
      <c r="H1280" s="119">
        <v>1868.95</v>
      </c>
      <c r="I1280" s="119">
        <v>90378</v>
      </c>
      <c r="J1280" s="119">
        <v>168716052.94999999</v>
      </c>
      <c r="K1280" s="121">
        <v>43172</v>
      </c>
      <c r="L1280" s="119">
        <v>4020</v>
      </c>
      <c r="M1280" s="119" t="s">
        <v>1862</v>
      </c>
    </row>
    <row r="1281" spans="1:13">
      <c r="A1281" s="119" t="s">
        <v>1863</v>
      </c>
      <c r="B1281" s="119" t="s">
        <v>395</v>
      </c>
      <c r="C1281" s="119">
        <v>155</v>
      </c>
      <c r="D1281" s="119">
        <v>158.75</v>
      </c>
      <c r="E1281" s="119">
        <v>153.1</v>
      </c>
      <c r="F1281" s="119">
        <v>157.4</v>
      </c>
      <c r="G1281" s="119">
        <v>157.69999999999999</v>
      </c>
      <c r="H1281" s="119">
        <v>151.85</v>
      </c>
      <c r="I1281" s="119">
        <v>3350</v>
      </c>
      <c r="J1281" s="119">
        <v>524888.5</v>
      </c>
      <c r="K1281" s="121">
        <v>43172</v>
      </c>
      <c r="L1281" s="119">
        <v>110</v>
      </c>
      <c r="M1281" s="119" t="s">
        <v>1864</v>
      </c>
    </row>
    <row r="1282" spans="1:13">
      <c r="A1282" s="119" t="s">
        <v>1865</v>
      </c>
      <c r="B1282" s="119" t="s">
        <v>395</v>
      </c>
      <c r="C1282" s="119">
        <v>324</v>
      </c>
      <c r="D1282" s="119">
        <v>332</v>
      </c>
      <c r="E1282" s="119">
        <v>320.75</v>
      </c>
      <c r="F1282" s="119">
        <v>326.8</v>
      </c>
      <c r="G1282" s="119">
        <v>325</v>
      </c>
      <c r="H1282" s="119">
        <v>321.5</v>
      </c>
      <c r="I1282" s="119">
        <v>142716</v>
      </c>
      <c r="J1282" s="119">
        <v>46672117.75</v>
      </c>
      <c r="K1282" s="121">
        <v>43172</v>
      </c>
      <c r="L1282" s="119">
        <v>3215</v>
      </c>
      <c r="M1282" s="119" t="s">
        <v>1866</v>
      </c>
    </row>
    <row r="1283" spans="1:13">
      <c r="A1283" s="119" t="s">
        <v>2678</v>
      </c>
      <c r="B1283" s="119" t="s">
        <v>395</v>
      </c>
      <c r="C1283" s="119">
        <v>0.9</v>
      </c>
      <c r="D1283" s="119">
        <v>1</v>
      </c>
      <c r="E1283" s="119">
        <v>0.9</v>
      </c>
      <c r="F1283" s="119">
        <v>1</v>
      </c>
      <c r="G1283" s="119">
        <v>1</v>
      </c>
      <c r="H1283" s="119">
        <v>0.95</v>
      </c>
      <c r="I1283" s="119">
        <v>3032154</v>
      </c>
      <c r="J1283" s="119">
        <v>2891385.5</v>
      </c>
      <c r="K1283" s="121">
        <v>43172</v>
      </c>
      <c r="L1283" s="119">
        <v>678</v>
      </c>
      <c r="M1283" s="119" t="s">
        <v>2679</v>
      </c>
    </row>
    <row r="1284" spans="1:13">
      <c r="A1284" s="119" t="s">
        <v>140</v>
      </c>
      <c r="B1284" s="119" t="s">
        <v>395</v>
      </c>
      <c r="C1284" s="119">
        <v>1357</v>
      </c>
      <c r="D1284" s="119">
        <v>1368.95</v>
      </c>
      <c r="E1284" s="119">
        <v>1346.8</v>
      </c>
      <c r="F1284" s="119">
        <v>1356.5</v>
      </c>
      <c r="G1284" s="119">
        <v>1357.15</v>
      </c>
      <c r="H1284" s="119">
        <v>1343.7</v>
      </c>
      <c r="I1284" s="119">
        <v>1017247</v>
      </c>
      <c r="J1284" s="119">
        <v>1381929951.75</v>
      </c>
      <c r="K1284" s="121">
        <v>43172</v>
      </c>
      <c r="L1284" s="119">
        <v>54277</v>
      </c>
      <c r="M1284" s="119" t="s">
        <v>1867</v>
      </c>
    </row>
    <row r="1285" spans="1:13">
      <c r="A1285" s="119" t="s">
        <v>351</v>
      </c>
      <c r="B1285" s="119" t="s">
        <v>395</v>
      </c>
      <c r="C1285" s="119">
        <v>1010</v>
      </c>
      <c r="D1285" s="119">
        <v>1032.75</v>
      </c>
      <c r="E1285" s="119">
        <v>1010</v>
      </c>
      <c r="F1285" s="119">
        <v>1025.3</v>
      </c>
      <c r="G1285" s="119">
        <v>1025.25</v>
      </c>
      <c r="H1285" s="119">
        <v>1011</v>
      </c>
      <c r="I1285" s="119">
        <v>5277</v>
      </c>
      <c r="J1285" s="119">
        <v>5412973.2999999998</v>
      </c>
      <c r="K1285" s="121">
        <v>43172</v>
      </c>
      <c r="L1285" s="119">
        <v>466</v>
      </c>
      <c r="M1285" s="119" t="s">
        <v>1868</v>
      </c>
    </row>
    <row r="1286" spans="1:13">
      <c r="A1286" s="119" t="s">
        <v>141</v>
      </c>
      <c r="B1286" s="119" t="s">
        <v>395</v>
      </c>
      <c r="C1286" s="119">
        <v>665</v>
      </c>
      <c r="D1286" s="119">
        <v>679.5</v>
      </c>
      <c r="E1286" s="119">
        <v>665</v>
      </c>
      <c r="F1286" s="119">
        <v>676.5</v>
      </c>
      <c r="G1286" s="119">
        <v>675.65</v>
      </c>
      <c r="H1286" s="119">
        <v>667.95</v>
      </c>
      <c r="I1286" s="119">
        <v>234061</v>
      </c>
      <c r="J1286" s="119">
        <v>157665429.5</v>
      </c>
      <c r="K1286" s="121">
        <v>43172</v>
      </c>
      <c r="L1286" s="119">
        <v>6810</v>
      </c>
      <c r="M1286" s="119" t="s">
        <v>1869</v>
      </c>
    </row>
    <row r="1287" spans="1:13">
      <c r="A1287" s="119" t="s">
        <v>2554</v>
      </c>
      <c r="B1287" s="119" t="s">
        <v>395</v>
      </c>
      <c r="C1287" s="119">
        <v>118.6</v>
      </c>
      <c r="D1287" s="119">
        <v>120.7</v>
      </c>
      <c r="E1287" s="119">
        <v>118.05</v>
      </c>
      <c r="F1287" s="119">
        <v>118.55</v>
      </c>
      <c r="G1287" s="119">
        <v>118.65</v>
      </c>
      <c r="H1287" s="119">
        <v>117.8</v>
      </c>
      <c r="I1287" s="119">
        <v>154169</v>
      </c>
      <c r="J1287" s="119">
        <v>18438912.449999999</v>
      </c>
      <c r="K1287" s="121">
        <v>43172</v>
      </c>
      <c r="L1287" s="119">
        <v>951</v>
      </c>
      <c r="M1287" s="119" t="s">
        <v>2555</v>
      </c>
    </row>
    <row r="1288" spans="1:13">
      <c r="A1288" s="119" t="s">
        <v>1870</v>
      </c>
      <c r="B1288" s="119" t="s">
        <v>395</v>
      </c>
      <c r="C1288" s="119">
        <v>204.1</v>
      </c>
      <c r="D1288" s="119">
        <v>234.15</v>
      </c>
      <c r="E1288" s="119">
        <v>204.1</v>
      </c>
      <c r="F1288" s="119">
        <v>231.4</v>
      </c>
      <c r="G1288" s="119">
        <v>230</v>
      </c>
      <c r="H1288" s="119">
        <v>205.15</v>
      </c>
      <c r="I1288" s="119">
        <v>372923</v>
      </c>
      <c r="J1288" s="119">
        <v>83923127.400000006</v>
      </c>
      <c r="K1288" s="121">
        <v>43172</v>
      </c>
      <c r="L1288" s="119">
        <v>6875</v>
      </c>
      <c r="M1288" s="119" t="s">
        <v>1871</v>
      </c>
    </row>
    <row r="1289" spans="1:13">
      <c r="A1289" s="119" t="s">
        <v>3254</v>
      </c>
      <c r="B1289" s="119" t="s">
        <v>395</v>
      </c>
      <c r="C1289" s="119">
        <v>139.85</v>
      </c>
      <c r="D1289" s="119">
        <v>144.75</v>
      </c>
      <c r="E1289" s="119">
        <v>139.69999999999999</v>
      </c>
      <c r="F1289" s="119">
        <v>142.15</v>
      </c>
      <c r="G1289" s="119">
        <v>142.30000000000001</v>
      </c>
      <c r="H1289" s="119">
        <v>140.35</v>
      </c>
      <c r="I1289" s="119">
        <v>49719</v>
      </c>
      <c r="J1289" s="119">
        <v>7076321.6500000004</v>
      </c>
      <c r="K1289" s="121">
        <v>43172</v>
      </c>
      <c r="L1289" s="119">
        <v>855</v>
      </c>
      <c r="M1289" s="119" t="s">
        <v>3255</v>
      </c>
    </row>
    <row r="1290" spans="1:13">
      <c r="A1290" s="119" t="s">
        <v>2571</v>
      </c>
      <c r="B1290" s="119" t="s">
        <v>395</v>
      </c>
      <c r="C1290" s="119">
        <v>24.4</v>
      </c>
      <c r="D1290" s="119">
        <v>25.9</v>
      </c>
      <c r="E1290" s="119">
        <v>24.1</v>
      </c>
      <c r="F1290" s="119">
        <v>25.9</v>
      </c>
      <c r="G1290" s="119">
        <v>25.9</v>
      </c>
      <c r="H1290" s="119">
        <v>24.7</v>
      </c>
      <c r="I1290" s="119">
        <v>156281</v>
      </c>
      <c r="J1290" s="119">
        <v>4001171.7</v>
      </c>
      <c r="K1290" s="121">
        <v>43172</v>
      </c>
      <c r="L1290" s="119">
        <v>603</v>
      </c>
      <c r="M1290" s="119" t="s">
        <v>2572</v>
      </c>
    </row>
    <row r="1291" spans="1:13">
      <c r="A1291" s="119" t="s">
        <v>2791</v>
      </c>
      <c r="B1291" s="119" t="s">
        <v>395</v>
      </c>
      <c r="C1291" s="119">
        <v>96.05</v>
      </c>
      <c r="D1291" s="119">
        <v>99.8</v>
      </c>
      <c r="E1291" s="119">
        <v>96.05</v>
      </c>
      <c r="F1291" s="119">
        <v>97.15</v>
      </c>
      <c r="G1291" s="119">
        <v>97</v>
      </c>
      <c r="H1291" s="119">
        <v>96.2</v>
      </c>
      <c r="I1291" s="119">
        <v>44009</v>
      </c>
      <c r="J1291" s="119">
        <v>4342330.6500000004</v>
      </c>
      <c r="K1291" s="121">
        <v>43172</v>
      </c>
      <c r="L1291" s="119">
        <v>162</v>
      </c>
      <c r="M1291" s="119" t="s">
        <v>2792</v>
      </c>
    </row>
    <row r="1292" spans="1:13">
      <c r="A1292" s="119" t="s">
        <v>2173</v>
      </c>
      <c r="B1292" s="119" t="s">
        <v>395</v>
      </c>
      <c r="C1292" s="119">
        <v>379.95</v>
      </c>
      <c r="D1292" s="119">
        <v>385.05</v>
      </c>
      <c r="E1292" s="119">
        <v>372</v>
      </c>
      <c r="F1292" s="119">
        <v>376.7</v>
      </c>
      <c r="G1292" s="119">
        <v>374</v>
      </c>
      <c r="H1292" s="119">
        <v>377.95</v>
      </c>
      <c r="I1292" s="119">
        <v>12718</v>
      </c>
      <c r="J1292" s="119">
        <v>4799109.9000000004</v>
      </c>
      <c r="K1292" s="121">
        <v>43172</v>
      </c>
      <c r="L1292" s="119">
        <v>409</v>
      </c>
      <c r="M1292" s="119" t="s">
        <v>2379</v>
      </c>
    </row>
    <row r="1293" spans="1:13">
      <c r="A1293" s="119" t="s">
        <v>3311</v>
      </c>
      <c r="B1293" s="119" t="s">
        <v>395</v>
      </c>
      <c r="C1293" s="119">
        <v>14</v>
      </c>
      <c r="D1293" s="119">
        <v>15.4</v>
      </c>
      <c r="E1293" s="119">
        <v>14</v>
      </c>
      <c r="F1293" s="119">
        <v>14.3</v>
      </c>
      <c r="G1293" s="119">
        <v>14.3</v>
      </c>
      <c r="H1293" s="119">
        <v>14.7</v>
      </c>
      <c r="I1293" s="119">
        <v>580</v>
      </c>
      <c r="J1293" s="119">
        <v>8831.25</v>
      </c>
      <c r="K1293" s="121">
        <v>43172</v>
      </c>
      <c r="L1293" s="119">
        <v>8</v>
      </c>
      <c r="M1293" s="119" t="s">
        <v>3312</v>
      </c>
    </row>
    <row r="1294" spans="1:13">
      <c r="A1294" s="119" t="s">
        <v>378</v>
      </c>
      <c r="B1294" s="119" t="s">
        <v>395</v>
      </c>
      <c r="C1294" s="119">
        <v>342</v>
      </c>
      <c r="D1294" s="119">
        <v>353.45</v>
      </c>
      <c r="E1294" s="119">
        <v>340.2</v>
      </c>
      <c r="F1294" s="119">
        <v>348.3</v>
      </c>
      <c r="G1294" s="119">
        <v>348.35</v>
      </c>
      <c r="H1294" s="119">
        <v>341.1</v>
      </c>
      <c r="I1294" s="119">
        <v>1267174</v>
      </c>
      <c r="J1294" s="119">
        <v>441739762.60000002</v>
      </c>
      <c r="K1294" s="121">
        <v>43172</v>
      </c>
      <c r="L1294" s="119">
        <v>21907</v>
      </c>
      <c r="M1294" s="119" t="s">
        <v>2178</v>
      </c>
    </row>
    <row r="1295" spans="1:13">
      <c r="A1295" s="119" t="s">
        <v>1873</v>
      </c>
      <c r="B1295" s="119" t="s">
        <v>395</v>
      </c>
      <c r="C1295" s="119">
        <v>8.3000000000000007</v>
      </c>
      <c r="D1295" s="119">
        <v>8.6</v>
      </c>
      <c r="E1295" s="119">
        <v>8.25</v>
      </c>
      <c r="F1295" s="119">
        <v>8.4</v>
      </c>
      <c r="G1295" s="119">
        <v>8.4499999999999993</v>
      </c>
      <c r="H1295" s="119">
        <v>8.3000000000000007</v>
      </c>
      <c r="I1295" s="119">
        <v>2875566</v>
      </c>
      <c r="J1295" s="119">
        <v>24289782.25</v>
      </c>
      <c r="K1295" s="121">
        <v>43172</v>
      </c>
      <c r="L1295" s="119">
        <v>1308</v>
      </c>
      <c r="M1295" s="119" t="s">
        <v>1874</v>
      </c>
    </row>
    <row r="1296" spans="1:13">
      <c r="A1296" s="119" t="s">
        <v>1875</v>
      </c>
      <c r="B1296" s="119" t="s">
        <v>395</v>
      </c>
      <c r="C1296" s="119">
        <v>313.39999999999998</v>
      </c>
      <c r="D1296" s="119">
        <v>327.55</v>
      </c>
      <c r="E1296" s="119">
        <v>310</v>
      </c>
      <c r="F1296" s="119">
        <v>314.8</v>
      </c>
      <c r="G1296" s="119">
        <v>315</v>
      </c>
      <c r="H1296" s="119">
        <v>311.8</v>
      </c>
      <c r="I1296" s="119">
        <v>110965</v>
      </c>
      <c r="J1296" s="119">
        <v>35363207.100000001</v>
      </c>
      <c r="K1296" s="121">
        <v>43172</v>
      </c>
      <c r="L1296" s="119">
        <v>2797</v>
      </c>
      <c r="M1296" s="119" t="s">
        <v>1876</v>
      </c>
    </row>
    <row r="1297" spans="1:13">
      <c r="A1297" s="119" t="s">
        <v>1877</v>
      </c>
      <c r="B1297" s="119" t="s">
        <v>395</v>
      </c>
      <c r="C1297" s="119">
        <v>412.75</v>
      </c>
      <c r="D1297" s="119">
        <v>419.35</v>
      </c>
      <c r="E1297" s="119">
        <v>412.45</v>
      </c>
      <c r="F1297" s="119">
        <v>415.7</v>
      </c>
      <c r="G1297" s="119">
        <v>416</v>
      </c>
      <c r="H1297" s="119">
        <v>411.65</v>
      </c>
      <c r="I1297" s="119">
        <v>30746</v>
      </c>
      <c r="J1297" s="119">
        <v>12783813.15</v>
      </c>
      <c r="K1297" s="121">
        <v>43172</v>
      </c>
      <c r="L1297" s="119">
        <v>5106</v>
      </c>
      <c r="M1297" s="119" t="s">
        <v>1878</v>
      </c>
    </row>
    <row r="1298" spans="1:13">
      <c r="A1298" s="119" t="s">
        <v>1879</v>
      </c>
      <c r="B1298" s="119" t="s">
        <v>395</v>
      </c>
      <c r="C1298" s="119">
        <v>24</v>
      </c>
      <c r="D1298" s="119">
        <v>24.6</v>
      </c>
      <c r="E1298" s="119">
        <v>23.9</v>
      </c>
      <c r="F1298" s="119">
        <v>24.3</v>
      </c>
      <c r="G1298" s="119">
        <v>24.25</v>
      </c>
      <c r="H1298" s="119">
        <v>24</v>
      </c>
      <c r="I1298" s="119">
        <v>261805</v>
      </c>
      <c r="J1298" s="119">
        <v>6380897.4000000004</v>
      </c>
      <c r="K1298" s="121">
        <v>43172</v>
      </c>
      <c r="L1298" s="119">
        <v>975</v>
      </c>
      <c r="M1298" s="119" t="s">
        <v>1880</v>
      </c>
    </row>
    <row r="1299" spans="1:13">
      <c r="A1299" s="119" t="s">
        <v>1881</v>
      </c>
      <c r="B1299" s="119" t="s">
        <v>395</v>
      </c>
      <c r="C1299" s="119">
        <v>775</v>
      </c>
      <c r="D1299" s="119">
        <v>781.95</v>
      </c>
      <c r="E1299" s="119">
        <v>769.95</v>
      </c>
      <c r="F1299" s="119">
        <v>772.2</v>
      </c>
      <c r="G1299" s="119">
        <v>770.4</v>
      </c>
      <c r="H1299" s="119">
        <v>761.75</v>
      </c>
      <c r="I1299" s="119">
        <v>427</v>
      </c>
      <c r="J1299" s="119">
        <v>330120.7</v>
      </c>
      <c r="K1299" s="121">
        <v>43172</v>
      </c>
      <c r="L1299" s="119">
        <v>40</v>
      </c>
      <c r="M1299" s="119" t="s">
        <v>1882</v>
      </c>
    </row>
    <row r="1300" spans="1:13">
      <c r="A1300" s="119" t="s">
        <v>1883</v>
      </c>
      <c r="B1300" s="119" t="s">
        <v>395</v>
      </c>
      <c r="C1300" s="119">
        <v>4764.05</v>
      </c>
      <c r="D1300" s="119">
        <v>5012</v>
      </c>
      <c r="E1300" s="119">
        <v>4565.5</v>
      </c>
      <c r="F1300" s="119">
        <v>4818.5</v>
      </c>
      <c r="G1300" s="119">
        <v>4900</v>
      </c>
      <c r="H1300" s="119">
        <v>4769.2</v>
      </c>
      <c r="I1300" s="119">
        <v>4885</v>
      </c>
      <c r="J1300" s="119">
        <v>23282715.300000001</v>
      </c>
      <c r="K1300" s="121">
        <v>43172</v>
      </c>
      <c r="L1300" s="119">
        <v>809</v>
      </c>
      <c r="M1300" s="119" t="s">
        <v>1884</v>
      </c>
    </row>
    <row r="1301" spans="1:13">
      <c r="A1301" s="119" t="s">
        <v>1885</v>
      </c>
      <c r="B1301" s="119" t="s">
        <v>395</v>
      </c>
      <c r="C1301" s="119">
        <v>3.4</v>
      </c>
      <c r="D1301" s="119">
        <v>3.45</v>
      </c>
      <c r="E1301" s="119">
        <v>3.25</v>
      </c>
      <c r="F1301" s="119">
        <v>3.3</v>
      </c>
      <c r="G1301" s="119">
        <v>3.35</v>
      </c>
      <c r="H1301" s="119">
        <v>3.35</v>
      </c>
      <c r="I1301" s="119">
        <v>821831</v>
      </c>
      <c r="J1301" s="119">
        <v>2768072.25</v>
      </c>
      <c r="K1301" s="121">
        <v>43172</v>
      </c>
      <c r="L1301" s="119">
        <v>527</v>
      </c>
      <c r="M1301" s="119" t="s">
        <v>1886</v>
      </c>
    </row>
    <row r="1302" spans="1:13">
      <c r="A1302" s="119" t="s">
        <v>3320</v>
      </c>
      <c r="B1302" s="119" t="s">
        <v>395</v>
      </c>
      <c r="C1302" s="119">
        <v>1676.5</v>
      </c>
      <c r="D1302" s="119">
        <v>1676.5</v>
      </c>
      <c r="E1302" s="119">
        <v>1629.1</v>
      </c>
      <c r="F1302" s="119">
        <v>1646.85</v>
      </c>
      <c r="G1302" s="119">
        <v>1640.2</v>
      </c>
      <c r="H1302" s="119">
        <v>1659.05</v>
      </c>
      <c r="I1302" s="119">
        <v>38459</v>
      </c>
      <c r="J1302" s="119">
        <v>63189516.350000001</v>
      </c>
      <c r="K1302" s="121">
        <v>43172</v>
      </c>
      <c r="L1302" s="119">
        <v>4645</v>
      </c>
      <c r="M1302" s="119" t="s">
        <v>3321</v>
      </c>
    </row>
    <row r="1303" spans="1:13">
      <c r="A1303" s="119" t="s">
        <v>2793</v>
      </c>
      <c r="B1303" s="119" t="s">
        <v>395</v>
      </c>
      <c r="C1303" s="119">
        <v>534.70000000000005</v>
      </c>
      <c r="D1303" s="119">
        <v>568.75</v>
      </c>
      <c r="E1303" s="119">
        <v>525</v>
      </c>
      <c r="F1303" s="119">
        <v>562.25</v>
      </c>
      <c r="G1303" s="119">
        <v>568</v>
      </c>
      <c r="H1303" s="119">
        <v>534.65</v>
      </c>
      <c r="I1303" s="119">
        <v>5982</v>
      </c>
      <c r="J1303" s="119">
        <v>3311057.05</v>
      </c>
      <c r="K1303" s="121">
        <v>43172</v>
      </c>
      <c r="L1303" s="119">
        <v>355</v>
      </c>
      <c r="M1303" s="119" t="s">
        <v>2794</v>
      </c>
    </row>
    <row r="1304" spans="1:13">
      <c r="A1304" s="119" t="s">
        <v>1887</v>
      </c>
      <c r="B1304" s="119" t="s">
        <v>395</v>
      </c>
      <c r="C1304" s="119">
        <v>579.85</v>
      </c>
      <c r="D1304" s="119">
        <v>615.54999999999995</v>
      </c>
      <c r="E1304" s="119">
        <v>576.1</v>
      </c>
      <c r="F1304" s="119">
        <v>611</v>
      </c>
      <c r="G1304" s="119">
        <v>614.95000000000005</v>
      </c>
      <c r="H1304" s="119">
        <v>579.04999999999995</v>
      </c>
      <c r="I1304" s="119">
        <v>659220</v>
      </c>
      <c r="J1304" s="119">
        <v>397211316.10000002</v>
      </c>
      <c r="K1304" s="121">
        <v>43172</v>
      </c>
      <c r="L1304" s="119">
        <v>19968</v>
      </c>
      <c r="M1304" s="119" t="s">
        <v>1888</v>
      </c>
    </row>
    <row r="1305" spans="1:13">
      <c r="A1305" s="119" t="s">
        <v>1889</v>
      </c>
      <c r="B1305" s="119" t="s">
        <v>395</v>
      </c>
      <c r="C1305" s="119">
        <v>81.2</v>
      </c>
      <c r="D1305" s="119">
        <v>85.7</v>
      </c>
      <c r="E1305" s="119">
        <v>81.2</v>
      </c>
      <c r="F1305" s="119">
        <v>84.5</v>
      </c>
      <c r="G1305" s="119">
        <v>85</v>
      </c>
      <c r="H1305" s="119">
        <v>81.349999999999994</v>
      </c>
      <c r="I1305" s="119">
        <v>747376</v>
      </c>
      <c r="J1305" s="119">
        <v>62582629.399999999</v>
      </c>
      <c r="K1305" s="121">
        <v>43172</v>
      </c>
      <c r="L1305" s="119">
        <v>5031</v>
      </c>
      <c r="M1305" s="119" t="s">
        <v>1890</v>
      </c>
    </row>
    <row r="1306" spans="1:13">
      <c r="A1306" s="119" t="s">
        <v>1891</v>
      </c>
      <c r="B1306" s="119" t="s">
        <v>395</v>
      </c>
      <c r="C1306" s="119">
        <v>11.45</v>
      </c>
      <c r="D1306" s="119">
        <v>11.5</v>
      </c>
      <c r="E1306" s="119">
        <v>11.2</v>
      </c>
      <c r="F1306" s="119">
        <v>11.4</v>
      </c>
      <c r="G1306" s="119">
        <v>11.4</v>
      </c>
      <c r="H1306" s="119">
        <v>11.35</v>
      </c>
      <c r="I1306" s="119">
        <v>773133</v>
      </c>
      <c r="J1306" s="119">
        <v>8792881.5500000007</v>
      </c>
      <c r="K1306" s="121">
        <v>43172</v>
      </c>
      <c r="L1306" s="119">
        <v>977</v>
      </c>
      <c r="M1306" s="119" t="s">
        <v>2339</v>
      </c>
    </row>
    <row r="1307" spans="1:13">
      <c r="A1307" s="119" t="s">
        <v>142</v>
      </c>
      <c r="B1307" s="119" t="s">
        <v>395</v>
      </c>
      <c r="C1307" s="119">
        <v>512.65</v>
      </c>
      <c r="D1307" s="119">
        <v>525.5</v>
      </c>
      <c r="E1307" s="119">
        <v>512.65</v>
      </c>
      <c r="F1307" s="119">
        <v>523.29999999999995</v>
      </c>
      <c r="G1307" s="119">
        <v>524.5</v>
      </c>
      <c r="H1307" s="119">
        <v>512.65</v>
      </c>
      <c r="I1307" s="119">
        <v>4795084</v>
      </c>
      <c r="J1307" s="119">
        <v>2495180479</v>
      </c>
      <c r="K1307" s="121">
        <v>43172</v>
      </c>
      <c r="L1307" s="119">
        <v>69568</v>
      </c>
      <c r="M1307" s="119" t="s">
        <v>1892</v>
      </c>
    </row>
    <row r="1308" spans="1:13">
      <c r="A1308" s="119" t="s">
        <v>1893</v>
      </c>
      <c r="B1308" s="119" t="s">
        <v>395</v>
      </c>
      <c r="C1308" s="119">
        <v>406.95</v>
      </c>
      <c r="D1308" s="119">
        <v>414</v>
      </c>
      <c r="E1308" s="119">
        <v>401.15</v>
      </c>
      <c r="F1308" s="119">
        <v>410.45</v>
      </c>
      <c r="G1308" s="119">
        <v>406.25</v>
      </c>
      <c r="H1308" s="119">
        <v>403.8</v>
      </c>
      <c r="I1308" s="119">
        <v>180304</v>
      </c>
      <c r="J1308" s="119">
        <v>73716670.75</v>
      </c>
      <c r="K1308" s="121">
        <v>43172</v>
      </c>
      <c r="L1308" s="119">
        <v>3349</v>
      </c>
      <c r="M1308" s="119" t="s">
        <v>2575</v>
      </c>
    </row>
    <row r="1309" spans="1:13">
      <c r="A1309" s="119" t="s">
        <v>143</v>
      </c>
      <c r="B1309" s="119" t="s">
        <v>395</v>
      </c>
      <c r="C1309" s="119">
        <v>889.9</v>
      </c>
      <c r="D1309" s="119">
        <v>906</v>
      </c>
      <c r="E1309" s="119">
        <v>880</v>
      </c>
      <c r="F1309" s="119">
        <v>900.25</v>
      </c>
      <c r="G1309" s="119">
        <v>900</v>
      </c>
      <c r="H1309" s="119">
        <v>893</v>
      </c>
      <c r="I1309" s="119">
        <v>1310159</v>
      </c>
      <c r="J1309" s="119">
        <v>1175042150.4000001</v>
      </c>
      <c r="K1309" s="121">
        <v>43172</v>
      </c>
      <c r="L1309" s="119">
        <v>29403</v>
      </c>
      <c r="M1309" s="119" t="s">
        <v>1894</v>
      </c>
    </row>
    <row r="1310" spans="1:13">
      <c r="A1310" s="119" t="s">
        <v>1895</v>
      </c>
      <c r="B1310" s="119" t="s">
        <v>395</v>
      </c>
      <c r="C1310" s="119">
        <v>144</v>
      </c>
      <c r="D1310" s="119">
        <v>148.55000000000001</v>
      </c>
      <c r="E1310" s="119">
        <v>142</v>
      </c>
      <c r="F1310" s="119">
        <v>144.65</v>
      </c>
      <c r="G1310" s="119">
        <v>144.5</v>
      </c>
      <c r="H1310" s="119">
        <v>143.05000000000001</v>
      </c>
      <c r="I1310" s="119">
        <v>7251</v>
      </c>
      <c r="J1310" s="119">
        <v>1054311.55</v>
      </c>
      <c r="K1310" s="121">
        <v>43172</v>
      </c>
      <c r="L1310" s="119">
        <v>252</v>
      </c>
      <c r="M1310" s="119" t="s">
        <v>1896</v>
      </c>
    </row>
    <row r="1311" spans="1:13">
      <c r="A1311" s="119" t="s">
        <v>3256</v>
      </c>
      <c r="B1311" s="119" t="s">
        <v>395</v>
      </c>
      <c r="C1311" s="119">
        <v>11.8</v>
      </c>
      <c r="D1311" s="119">
        <v>11.8</v>
      </c>
      <c r="E1311" s="119">
        <v>11.1</v>
      </c>
      <c r="F1311" s="119">
        <v>11.2</v>
      </c>
      <c r="G1311" s="119">
        <v>11.25</v>
      </c>
      <c r="H1311" s="119">
        <v>11.5</v>
      </c>
      <c r="I1311" s="119">
        <v>100898</v>
      </c>
      <c r="J1311" s="119">
        <v>1143986.8999999999</v>
      </c>
      <c r="K1311" s="121">
        <v>43172</v>
      </c>
      <c r="L1311" s="119">
        <v>196</v>
      </c>
      <c r="M1311" s="119" t="s">
        <v>3257</v>
      </c>
    </row>
    <row r="1312" spans="1:13">
      <c r="A1312" s="119" t="s">
        <v>1897</v>
      </c>
      <c r="B1312" s="119" t="s">
        <v>395</v>
      </c>
      <c r="C1312" s="119">
        <v>346</v>
      </c>
      <c r="D1312" s="119">
        <v>346</v>
      </c>
      <c r="E1312" s="119">
        <v>336.05</v>
      </c>
      <c r="F1312" s="119">
        <v>337.6</v>
      </c>
      <c r="G1312" s="119">
        <v>337.25</v>
      </c>
      <c r="H1312" s="119">
        <v>340.6</v>
      </c>
      <c r="I1312" s="119">
        <v>9903</v>
      </c>
      <c r="J1312" s="119">
        <v>3360867.5</v>
      </c>
      <c r="K1312" s="121">
        <v>43172</v>
      </c>
      <c r="L1312" s="119">
        <v>518</v>
      </c>
      <c r="M1312" s="119" t="s">
        <v>1898</v>
      </c>
    </row>
    <row r="1313" spans="1:13">
      <c r="A1313" s="119" t="s">
        <v>1899</v>
      </c>
      <c r="B1313" s="119" t="s">
        <v>395</v>
      </c>
      <c r="C1313" s="119">
        <v>293.10000000000002</v>
      </c>
      <c r="D1313" s="119">
        <v>297</v>
      </c>
      <c r="E1313" s="119">
        <v>292</v>
      </c>
      <c r="F1313" s="119">
        <v>292.8</v>
      </c>
      <c r="G1313" s="119">
        <v>292</v>
      </c>
      <c r="H1313" s="119">
        <v>293.10000000000002</v>
      </c>
      <c r="I1313" s="119">
        <v>62802</v>
      </c>
      <c r="J1313" s="119">
        <v>18427131.949999999</v>
      </c>
      <c r="K1313" s="121">
        <v>43172</v>
      </c>
      <c r="L1313" s="119">
        <v>1841</v>
      </c>
      <c r="M1313" s="119" t="s">
        <v>1900</v>
      </c>
    </row>
    <row r="1314" spans="1:13">
      <c r="A1314" s="119" t="s">
        <v>1901</v>
      </c>
      <c r="B1314" s="119" t="s">
        <v>395</v>
      </c>
      <c r="C1314" s="119">
        <v>1184.8</v>
      </c>
      <c r="D1314" s="119">
        <v>1203</v>
      </c>
      <c r="E1314" s="119">
        <v>1175.25</v>
      </c>
      <c r="F1314" s="119">
        <v>1196</v>
      </c>
      <c r="G1314" s="119">
        <v>1200</v>
      </c>
      <c r="H1314" s="119">
        <v>1185.8499999999999</v>
      </c>
      <c r="I1314" s="119">
        <v>13731</v>
      </c>
      <c r="J1314" s="119">
        <v>16345975.9</v>
      </c>
      <c r="K1314" s="121">
        <v>43172</v>
      </c>
      <c r="L1314" s="119">
        <v>1094</v>
      </c>
      <c r="M1314" s="119" t="s">
        <v>1902</v>
      </c>
    </row>
    <row r="1315" spans="1:13">
      <c r="A1315" s="119" t="s">
        <v>2795</v>
      </c>
      <c r="B1315" s="119" t="s">
        <v>395</v>
      </c>
      <c r="C1315" s="119">
        <v>58.6</v>
      </c>
      <c r="D1315" s="119">
        <v>58.7</v>
      </c>
      <c r="E1315" s="119">
        <v>56.5</v>
      </c>
      <c r="F1315" s="119">
        <v>57.2</v>
      </c>
      <c r="G1315" s="119">
        <v>57.4</v>
      </c>
      <c r="H1315" s="119">
        <v>57.35</v>
      </c>
      <c r="I1315" s="119">
        <v>89102</v>
      </c>
      <c r="J1315" s="119">
        <v>5109467.75</v>
      </c>
      <c r="K1315" s="121">
        <v>43172</v>
      </c>
      <c r="L1315" s="119">
        <v>484</v>
      </c>
      <c r="M1315" s="119" t="s">
        <v>2796</v>
      </c>
    </row>
    <row r="1316" spans="1:13">
      <c r="A1316" s="119" t="s">
        <v>2409</v>
      </c>
      <c r="B1316" s="119" t="s">
        <v>395</v>
      </c>
      <c r="C1316" s="119">
        <v>1.7</v>
      </c>
      <c r="D1316" s="119">
        <v>1.7</v>
      </c>
      <c r="E1316" s="119">
        <v>1.55</v>
      </c>
      <c r="F1316" s="119">
        <v>1.65</v>
      </c>
      <c r="G1316" s="119">
        <v>1.6</v>
      </c>
      <c r="H1316" s="119">
        <v>1.7</v>
      </c>
      <c r="I1316" s="119">
        <v>179543</v>
      </c>
      <c r="J1316" s="119">
        <v>289276.7</v>
      </c>
      <c r="K1316" s="121">
        <v>43172</v>
      </c>
      <c r="L1316" s="119">
        <v>133</v>
      </c>
      <c r="M1316" s="119" t="s">
        <v>2410</v>
      </c>
    </row>
    <row r="1317" spans="1:13">
      <c r="A1317" s="119" t="s">
        <v>2524</v>
      </c>
      <c r="B1317" s="119" t="s">
        <v>395</v>
      </c>
      <c r="C1317" s="119">
        <v>2.9</v>
      </c>
      <c r="D1317" s="119">
        <v>2.9</v>
      </c>
      <c r="E1317" s="119">
        <v>2.6</v>
      </c>
      <c r="F1317" s="119">
        <v>2.75</v>
      </c>
      <c r="G1317" s="119">
        <v>2.75</v>
      </c>
      <c r="H1317" s="119">
        <v>2.8</v>
      </c>
      <c r="I1317" s="119">
        <v>21032</v>
      </c>
      <c r="J1317" s="119">
        <v>57208.3</v>
      </c>
      <c r="K1317" s="121">
        <v>43172</v>
      </c>
      <c r="L1317" s="119">
        <v>33</v>
      </c>
      <c r="M1317" s="119" t="s">
        <v>2525</v>
      </c>
    </row>
    <row r="1318" spans="1:13">
      <c r="A1318" s="119" t="s">
        <v>3258</v>
      </c>
      <c r="B1318" s="119" t="s">
        <v>395</v>
      </c>
      <c r="C1318" s="119">
        <v>14.05</v>
      </c>
      <c r="D1318" s="119">
        <v>14.3</v>
      </c>
      <c r="E1318" s="119">
        <v>13.65</v>
      </c>
      <c r="F1318" s="119">
        <v>14.1</v>
      </c>
      <c r="G1318" s="119">
        <v>14</v>
      </c>
      <c r="H1318" s="119">
        <v>13.65</v>
      </c>
      <c r="I1318" s="119">
        <v>64557</v>
      </c>
      <c r="J1318" s="119">
        <v>909953.25</v>
      </c>
      <c r="K1318" s="121">
        <v>43172</v>
      </c>
      <c r="L1318" s="119">
        <v>119</v>
      </c>
      <c r="M1318" s="119" t="s">
        <v>3259</v>
      </c>
    </row>
    <row r="1319" spans="1:13">
      <c r="A1319" s="119" t="s">
        <v>3260</v>
      </c>
      <c r="B1319" s="119" t="s">
        <v>395</v>
      </c>
      <c r="C1319" s="119">
        <v>4.8499999999999996</v>
      </c>
      <c r="D1319" s="119">
        <v>5.05</v>
      </c>
      <c r="E1319" s="119">
        <v>4.8499999999999996</v>
      </c>
      <c r="F1319" s="119">
        <v>5.05</v>
      </c>
      <c r="G1319" s="119">
        <v>4.95</v>
      </c>
      <c r="H1319" s="119">
        <v>4.8499999999999996</v>
      </c>
      <c r="I1319" s="119">
        <v>44338</v>
      </c>
      <c r="J1319" s="119">
        <v>218561.6</v>
      </c>
      <c r="K1319" s="121">
        <v>43172</v>
      </c>
      <c r="L1319" s="119">
        <v>46</v>
      </c>
      <c r="M1319" s="119" t="s">
        <v>3261</v>
      </c>
    </row>
    <row r="1320" spans="1:13">
      <c r="A1320" s="119" t="s">
        <v>1903</v>
      </c>
      <c r="B1320" s="119" t="s">
        <v>395</v>
      </c>
      <c r="C1320" s="119">
        <v>72.2</v>
      </c>
      <c r="D1320" s="119">
        <v>73.099999999999994</v>
      </c>
      <c r="E1320" s="119">
        <v>70.2</v>
      </c>
      <c r="F1320" s="119">
        <v>71.150000000000006</v>
      </c>
      <c r="G1320" s="119">
        <v>71</v>
      </c>
      <c r="H1320" s="119">
        <v>72.599999999999994</v>
      </c>
      <c r="I1320" s="119">
        <v>56504</v>
      </c>
      <c r="J1320" s="119">
        <v>4050790</v>
      </c>
      <c r="K1320" s="121">
        <v>43172</v>
      </c>
      <c r="L1320" s="119">
        <v>150</v>
      </c>
      <c r="M1320" s="119" t="s">
        <v>1904</v>
      </c>
    </row>
    <row r="1321" spans="1:13">
      <c r="A1321" s="119" t="s">
        <v>1905</v>
      </c>
      <c r="B1321" s="119" t="s">
        <v>395</v>
      </c>
      <c r="C1321" s="119">
        <v>407.9</v>
      </c>
      <c r="D1321" s="119">
        <v>420</v>
      </c>
      <c r="E1321" s="119">
        <v>404.05</v>
      </c>
      <c r="F1321" s="119">
        <v>412.6</v>
      </c>
      <c r="G1321" s="119">
        <v>412</v>
      </c>
      <c r="H1321" s="119">
        <v>407.2</v>
      </c>
      <c r="I1321" s="119">
        <v>235695</v>
      </c>
      <c r="J1321" s="119">
        <v>97517704.650000006</v>
      </c>
      <c r="K1321" s="121">
        <v>43172</v>
      </c>
      <c r="L1321" s="119">
        <v>5603</v>
      </c>
      <c r="M1321" s="119" t="s">
        <v>1906</v>
      </c>
    </row>
    <row r="1322" spans="1:13">
      <c r="A1322" s="119" t="s">
        <v>1907</v>
      </c>
      <c r="B1322" s="119" t="s">
        <v>395</v>
      </c>
      <c r="C1322" s="119">
        <v>77.8</v>
      </c>
      <c r="D1322" s="119">
        <v>81</v>
      </c>
      <c r="E1322" s="119">
        <v>74.8</v>
      </c>
      <c r="F1322" s="119">
        <v>78.45</v>
      </c>
      <c r="G1322" s="119">
        <v>79</v>
      </c>
      <c r="H1322" s="119">
        <v>76.650000000000006</v>
      </c>
      <c r="I1322" s="119">
        <v>69243</v>
      </c>
      <c r="J1322" s="119">
        <v>5469233.7999999998</v>
      </c>
      <c r="K1322" s="121">
        <v>43172</v>
      </c>
      <c r="L1322" s="119">
        <v>711</v>
      </c>
      <c r="M1322" s="119" t="s">
        <v>2722</v>
      </c>
    </row>
    <row r="1323" spans="1:13">
      <c r="A1323" s="119" t="s">
        <v>382</v>
      </c>
      <c r="B1323" s="119" t="s">
        <v>395</v>
      </c>
      <c r="C1323" s="119">
        <v>177.5</v>
      </c>
      <c r="D1323" s="119">
        <v>180.9</v>
      </c>
      <c r="E1323" s="119">
        <v>177</v>
      </c>
      <c r="F1323" s="119">
        <v>179.55</v>
      </c>
      <c r="G1323" s="119">
        <v>180.55</v>
      </c>
      <c r="H1323" s="119">
        <v>178.15</v>
      </c>
      <c r="I1323" s="119">
        <v>154454</v>
      </c>
      <c r="J1323" s="119">
        <v>27762941.100000001</v>
      </c>
      <c r="K1323" s="121">
        <v>43172</v>
      </c>
      <c r="L1323" s="119">
        <v>2463</v>
      </c>
      <c r="M1323" s="119" t="s">
        <v>1908</v>
      </c>
    </row>
    <row r="1324" spans="1:13">
      <c r="A1324" s="119" t="s">
        <v>1909</v>
      </c>
      <c r="B1324" s="119" t="s">
        <v>395</v>
      </c>
      <c r="C1324" s="119">
        <v>11.35</v>
      </c>
      <c r="D1324" s="119">
        <v>11.75</v>
      </c>
      <c r="E1324" s="119">
        <v>11.3</v>
      </c>
      <c r="F1324" s="119">
        <v>11.55</v>
      </c>
      <c r="G1324" s="119">
        <v>11.6</v>
      </c>
      <c r="H1324" s="119">
        <v>11.35</v>
      </c>
      <c r="I1324" s="119">
        <v>30407378</v>
      </c>
      <c r="J1324" s="119">
        <v>351710913.44999999</v>
      </c>
      <c r="K1324" s="121">
        <v>43172</v>
      </c>
      <c r="L1324" s="119">
        <v>13829</v>
      </c>
      <c r="M1324" s="119" t="s">
        <v>1910</v>
      </c>
    </row>
    <row r="1325" spans="1:13">
      <c r="A1325" s="119" t="s">
        <v>1911</v>
      </c>
      <c r="B1325" s="119" t="s">
        <v>395</v>
      </c>
      <c r="C1325" s="119">
        <v>180.75</v>
      </c>
      <c r="D1325" s="119">
        <v>194.75</v>
      </c>
      <c r="E1325" s="119">
        <v>180.75</v>
      </c>
      <c r="F1325" s="119">
        <v>191.1</v>
      </c>
      <c r="G1325" s="119">
        <v>191</v>
      </c>
      <c r="H1325" s="119">
        <v>181.55</v>
      </c>
      <c r="I1325" s="119">
        <v>603101</v>
      </c>
      <c r="J1325" s="119">
        <v>113159591.84999999</v>
      </c>
      <c r="K1325" s="121">
        <v>43172</v>
      </c>
      <c r="L1325" s="119">
        <v>5608</v>
      </c>
      <c r="M1325" s="119" t="s">
        <v>1912</v>
      </c>
    </row>
    <row r="1326" spans="1:13">
      <c r="A1326" s="119" t="s">
        <v>1913</v>
      </c>
      <c r="B1326" s="119" t="s">
        <v>395</v>
      </c>
      <c r="C1326" s="119">
        <v>1993.2</v>
      </c>
      <c r="D1326" s="119">
        <v>1993.2</v>
      </c>
      <c r="E1326" s="119">
        <v>1963.35</v>
      </c>
      <c r="F1326" s="119">
        <v>1966.4</v>
      </c>
      <c r="G1326" s="119">
        <v>1965.05</v>
      </c>
      <c r="H1326" s="119">
        <v>1993.2</v>
      </c>
      <c r="I1326" s="119">
        <v>2507</v>
      </c>
      <c r="J1326" s="119">
        <v>4941370.8</v>
      </c>
      <c r="K1326" s="121">
        <v>43172</v>
      </c>
      <c r="L1326" s="119">
        <v>403</v>
      </c>
      <c r="M1326" s="119" t="s">
        <v>1914</v>
      </c>
    </row>
    <row r="1327" spans="1:13">
      <c r="A1327" s="119" t="s">
        <v>1915</v>
      </c>
      <c r="B1327" s="119" t="s">
        <v>395</v>
      </c>
      <c r="C1327" s="119">
        <v>394</v>
      </c>
      <c r="D1327" s="119">
        <v>404.95</v>
      </c>
      <c r="E1327" s="119">
        <v>390</v>
      </c>
      <c r="F1327" s="119">
        <v>397.25</v>
      </c>
      <c r="G1327" s="119">
        <v>397</v>
      </c>
      <c r="H1327" s="119">
        <v>391.8</v>
      </c>
      <c r="I1327" s="119">
        <v>4621</v>
      </c>
      <c r="J1327" s="119">
        <v>1841718.25</v>
      </c>
      <c r="K1327" s="121">
        <v>43172</v>
      </c>
      <c r="L1327" s="119">
        <v>206</v>
      </c>
      <c r="M1327" s="119" t="s">
        <v>1916</v>
      </c>
    </row>
    <row r="1328" spans="1:13">
      <c r="A1328" s="119" t="s">
        <v>1917</v>
      </c>
      <c r="B1328" s="119" t="s">
        <v>395</v>
      </c>
      <c r="C1328" s="119">
        <v>1801</v>
      </c>
      <c r="D1328" s="119">
        <v>1817.5</v>
      </c>
      <c r="E1328" s="119">
        <v>1790</v>
      </c>
      <c r="F1328" s="119">
        <v>1796.45</v>
      </c>
      <c r="G1328" s="119">
        <v>1800</v>
      </c>
      <c r="H1328" s="119">
        <v>1799.95</v>
      </c>
      <c r="I1328" s="119">
        <v>13904</v>
      </c>
      <c r="J1328" s="119">
        <v>25013694.199999999</v>
      </c>
      <c r="K1328" s="121">
        <v>43172</v>
      </c>
      <c r="L1328" s="119">
        <v>1095</v>
      </c>
      <c r="M1328" s="119" t="s">
        <v>1918</v>
      </c>
    </row>
    <row r="1329" spans="1:13">
      <c r="A1329" s="119" t="s">
        <v>1919</v>
      </c>
      <c r="B1329" s="119" t="s">
        <v>395</v>
      </c>
      <c r="C1329" s="119">
        <v>4.95</v>
      </c>
      <c r="D1329" s="119">
        <v>5.2</v>
      </c>
      <c r="E1329" s="119">
        <v>4.9000000000000004</v>
      </c>
      <c r="F1329" s="119">
        <v>5.2</v>
      </c>
      <c r="G1329" s="119">
        <v>5.15</v>
      </c>
      <c r="H1329" s="119">
        <v>4.95</v>
      </c>
      <c r="I1329" s="119">
        <v>57299</v>
      </c>
      <c r="J1329" s="119">
        <v>290002.3</v>
      </c>
      <c r="K1329" s="121">
        <v>43172</v>
      </c>
      <c r="L1329" s="119">
        <v>110</v>
      </c>
      <c r="M1329" s="119" t="s">
        <v>1920</v>
      </c>
    </row>
    <row r="1330" spans="1:13">
      <c r="A1330" s="119" t="s">
        <v>144</v>
      </c>
      <c r="B1330" s="119" t="s">
        <v>395</v>
      </c>
      <c r="C1330" s="119">
        <v>54</v>
      </c>
      <c r="D1330" s="119">
        <v>59.2</v>
      </c>
      <c r="E1330" s="119">
        <v>53.4</v>
      </c>
      <c r="F1330" s="119">
        <v>57.75</v>
      </c>
      <c r="G1330" s="119">
        <v>57.6</v>
      </c>
      <c r="H1330" s="119">
        <v>54.35</v>
      </c>
      <c r="I1330" s="119">
        <v>12154551</v>
      </c>
      <c r="J1330" s="119">
        <v>701391803.45000005</v>
      </c>
      <c r="K1330" s="121">
        <v>43172</v>
      </c>
      <c r="L1330" s="119">
        <v>29709</v>
      </c>
      <c r="M1330" s="119" t="s">
        <v>1921</v>
      </c>
    </row>
    <row r="1331" spans="1:13">
      <c r="A1331" s="119" t="s">
        <v>1922</v>
      </c>
      <c r="B1331" s="119" t="s">
        <v>395</v>
      </c>
      <c r="C1331" s="119">
        <v>578.9</v>
      </c>
      <c r="D1331" s="119">
        <v>584.45000000000005</v>
      </c>
      <c r="E1331" s="119">
        <v>556</v>
      </c>
      <c r="F1331" s="119">
        <v>567.20000000000005</v>
      </c>
      <c r="G1331" s="119">
        <v>565.5</v>
      </c>
      <c r="H1331" s="119">
        <v>578.1</v>
      </c>
      <c r="I1331" s="119">
        <v>105646</v>
      </c>
      <c r="J1331" s="119">
        <v>59843818.399999999</v>
      </c>
      <c r="K1331" s="121">
        <v>43172</v>
      </c>
      <c r="L1331" s="119">
        <v>5833</v>
      </c>
      <c r="M1331" s="119" t="s">
        <v>1923</v>
      </c>
    </row>
    <row r="1332" spans="1:13">
      <c r="A1332" s="119" t="s">
        <v>2399</v>
      </c>
      <c r="B1332" s="119" t="s">
        <v>395</v>
      </c>
      <c r="C1332" s="119">
        <v>96.15</v>
      </c>
      <c r="D1332" s="119">
        <v>102.35</v>
      </c>
      <c r="E1332" s="119">
        <v>96.15</v>
      </c>
      <c r="F1332" s="119">
        <v>97.7</v>
      </c>
      <c r="G1332" s="119">
        <v>97</v>
      </c>
      <c r="H1332" s="119">
        <v>100.75</v>
      </c>
      <c r="I1332" s="119">
        <v>3185</v>
      </c>
      <c r="J1332" s="119">
        <v>312148.84999999998</v>
      </c>
      <c r="K1332" s="121">
        <v>43172</v>
      </c>
      <c r="L1332" s="119">
        <v>91</v>
      </c>
      <c r="M1332" s="119" t="s">
        <v>2400</v>
      </c>
    </row>
    <row r="1333" spans="1:13">
      <c r="A1333" s="119" t="s">
        <v>1924</v>
      </c>
      <c r="B1333" s="119" t="s">
        <v>395</v>
      </c>
      <c r="C1333" s="119">
        <v>154.4</v>
      </c>
      <c r="D1333" s="119">
        <v>158.25</v>
      </c>
      <c r="E1333" s="119">
        <v>154.15</v>
      </c>
      <c r="F1333" s="119">
        <v>156.19999999999999</v>
      </c>
      <c r="G1333" s="119">
        <v>155.25</v>
      </c>
      <c r="H1333" s="119">
        <v>155.35</v>
      </c>
      <c r="I1333" s="119">
        <v>13936</v>
      </c>
      <c r="J1333" s="119">
        <v>2187461.2999999998</v>
      </c>
      <c r="K1333" s="121">
        <v>43172</v>
      </c>
      <c r="L1333" s="119">
        <v>373</v>
      </c>
      <c r="M1333" s="119" t="s">
        <v>1925</v>
      </c>
    </row>
    <row r="1334" spans="1:13">
      <c r="A1334" s="119" t="s">
        <v>1926</v>
      </c>
      <c r="B1334" s="119" t="s">
        <v>395</v>
      </c>
      <c r="C1334" s="119">
        <v>169.85</v>
      </c>
      <c r="D1334" s="119">
        <v>175.45</v>
      </c>
      <c r="E1334" s="119">
        <v>167.4</v>
      </c>
      <c r="F1334" s="119">
        <v>172.3</v>
      </c>
      <c r="G1334" s="119">
        <v>172</v>
      </c>
      <c r="H1334" s="119">
        <v>170.7</v>
      </c>
      <c r="I1334" s="119">
        <v>274838</v>
      </c>
      <c r="J1334" s="119">
        <v>47435059.799999997</v>
      </c>
      <c r="K1334" s="121">
        <v>43172</v>
      </c>
      <c r="L1334" s="119">
        <v>10217</v>
      </c>
      <c r="M1334" s="119" t="s">
        <v>1927</v>
      </c>
    </row>
    <row r="1335" spans="1:13">
      <c r="A1335" s="119" t="s">
        <v>1928</v>
      </c>
      <c r="B1335" s="119" t="s">
        <v>395</v>
      </c>
      <c r="C1335" s="119">
        <v>274</v>
      </c>
      <c r="D1335" s="119">
        <v>280.89999999999998</v>
      </c>
      <c r="E1335" s="119">
        <v>273</v>
      </c>
      <c r="F1335" s="119">
        <v>276.5</v>
      </c>
      <c r="G1335" s="119">
        <v>277.95</v>
      </c>
      <c r="H1335" s="119">
        <v>273.5</v>
      </c>
      <c r="I1335" s="119">
        <v>29596</v>
      </c>
      <c r="J1335" s="119">
        <v>8178707.7000000002</v>
      </c>
      <c r="K1335" s="121">
        <v>43172</v>
      </c>
      <c r="L1335" s="119">
        <v>683</v>
      </c>
      <c r="M1335" s="119" t="s">
        <v>1929</v>
      </c>
    </row>
    <row r="1336" spans="1:13">
      <c r="A1336" s="119" t="s">
        <v>1930</v>
      </c>
      <c r="B1336" s="119" t="s">
        <v>395</v>
      </c>
      <c r="C1336" s="119">
        <v>272.85000000000002</v>
      </c>
      <c r="D1336" s="119">
        <v>272.85000000000002</v>
      </c>
      <c r="E1336" s="119">
        <v>267</v>
      </c>
      <c r="F1336" s="119">
        <v>268.10000000000002</v>
      </c>
      <c r="G1336" s="119">
        <v>268</v>
      </c>
      <c r="H1336" s="119">
        <v>269.55</v>
      </c>
      <c r="I1336" s="119">
        <v>168584</v>
      </c>
      <c r="J1336" s="119">
        <v>45419707.799999997</v>
      </c>
      <c r="K1336" s="121">
        <v>43172</v>
      </c>
      <c r="L1336" s="119">
        <v>2998</v>
      </c>
      <c r="M1336" s="119" t="s">
        <v>1931</v>
      </c>
    </row>
    <row r="1337" spans="1:13">
      <c r="A1337" s="119" t="s">
        <v>1932</v>
      </c>
      <c r="B1337" s="119" t="s">
        <v>395</v>
      </c>
      <c r="C1337" s="119">
        <v>33.25</v>
      </c>
      <c r="D1337" s="119">
        <v>34.25</v>
      </c>
      <c r="E1337" s="119">
        <v>32.85</v>
      </c>
      <c r="F1337" s="119">
        <v>33.1</v>
      </c>
      <c r="G1337" s="119">
        <v>33.200000000000003</v>
      </c>
      <c r="H1337" s="119">
        <v>33.35</v>
      </c>
      <c r="I1337" s="119">
        <v>463952</v>
      </c>
      <c r="J1337" s="119">
        <v>15521198.4</v>
      </c>
      <c r="K1337" s="121">
        <v>43172</v>
      </c>
      <c r="L1337" s="119">
        <v>1411</v>
      </c>
      <c r="M1337" s="119" t="s">
        <v>1933</v>
      </c>
    </row>
    <row r="1338" spans="1:13">
      <c r="A1338" s="119" t="s">
        <v>1934</v>
      </c>
      <c r="B1338" s="119" t="s">
        <v>395</v>
      </c>
      <c r="C1338" s="119">
        <v>12.35</v>
      </c>
      <c r="D1338" s="119">
        <v>13.1</v>
      </c>
      <c r="E1338" s="119">
        <v>12.25</v>
      </c>
      <c r="F1338" s="119">
        <v>12.9</v>
      </c>
      <c r="G1338" s="119">
        <v>13</v>
      </c>
      <c r="H1338" s="119">
        <v>12.55</v>
      </c>
      <c r="I1338" s="119">
        <v>225244</v>
      </c>
      <c r="J1338" s="119">
        <v>2863994.65</v>
      </c>
      <c r="K1338" s="121">
        <v>43172</v>
      </c>
      <c r="L1338" s="119">
        <v>670</v>
      </c>
      <c r="M1338" s="119" t="s">
        <v>1935</v>
      </c>
    </row>
    <row r="1339" spans="1:13">
      <c r="A1339" s="119" t="s">
        <v>2797</v>
      </c>
      <c r="B1339" s="119" t="s">
        <v>395</v>
      </c>
      <c r="C1339" s="119">
        <v>5.7</v>
      </c>
      <c r="D1339" s="119">
        <v>5.95</v>
      </c>
      <c r="E1339" s="119">
        <v>5.5</v>
      </c>
      <c r="F1339" s="119">
        <v>5.55</v>
      </c>
      <c r="G1339" s="119">
        <v>5.8</v>
      </c>
      <c r="H1339" s="119">
        <v>5.7</v>
      </c>
      <c r="I1339" s="119">
        <v>10403</v>
      </c>
      <c r="J1339" s="119">
        <v>59932.15</v>
      </c>
      <c r="K1339" s="121">
        <v>43172</v>
      </c>
      <c r="L1339" s="119">
        <v>30</v>
      </c>
      <c r="M1339" s="119" t="s">
        <v>2798</v>
      </c>
    </row>
    <row r="1340" spans="1:13">
      <c r="A1340" s="119" t="s">
        <v>2526</v>
      </c>
      <c r="B1340" s="119" t="s">
        <v>395</v>
      </c>
      <c r="C1340" s="119">
        <v>52</v>
      </c>
      <c r="D1340" s="119">
        <v>52</v>
      </c>
      <c r="E1340" s="119">
        <v>45.7</v>
      </c>
      <c r="F1340" s="119">
        <v>46.8</v>
      </c>
      <c r="G1340" s="119">
        <v>46.4</v>
      </c>
      <c r="H1340" s="119">
        <v>51.05</v>
      </c>
      <c r="I1340" s="119">
        <v>98087</v>
      </c>
      <c r="J1340" s="119">
        <v>4716394.3</v>
      </c>
      <c r="K1340" s="121">
        <v>43172</v>
      </c>
      <c r="L1340" s="119">
        <v>1032</v>
      </c>
      <c r="M1340" s="119" t="s">
        <v>2527</v>
      </c>
    </row>
    <row r="1341" spans="1:13">
      <c r="A1341" s="119" t="s">
        <v>2440</v>
      </c>
      <c r="B1341" s="119" t="s">
        <v>395</v>
      </c>
      <c r="C1341" s="119">
        <v>7505.05</v>
      </c>
      <c r="D1341" s="119">
        <v>7645</v>
      </c>
      <c r="E1341" s="119">
        <v>7505.05</v>
      </c>
      <c r="F1341" s="119">
        <v>7538.25</v>
      </c>
      <c r="G1341" s="119">
        <v>7521</v>
      </c>
      <c r="H1341" s="119">
        <v>7521.25</v>
      </c>
      <c r="I1341" s="119">
        <v>312</v>
      </c>
      <c r="J1341" s="119">
        <v>2362911.4</v>
      </c>
      <c r="K1341" s="121">
        <v>43172</v>
      </c>
      <c r="L1341" s="119">
        <v>129</v>
      </c>
      <c r="M1341" s="119" t="s">
        <v>2441</v>
      </c>
    </row>
    <row r="1342" spans="1:13">
      <c r="A1342" s="119" t="s">
        <v>145</v>
      </c>
      <c r="B1342" s="119" t="s">
        <v>395</v>
      </c>
      <c r="C1342" s="119">
        <v>687.1</v>
      </c>
      <c r="D1342" s="119">
        <v>698.6</v>
      </c>
      <c r="E1342" s="119">
        <v>687.1</v>
      </c>
      <c r="F1342" s="119">
        <v>691.25</v>
      </c>
      <c r="G1342" s="119">
        <v>689.2</v>
      </c>
      <c r="H1342" s="119">
        <v>689.55</v>
      </c>
      <c r="I1342" s="119">
        <v>667251</v>
      </c>
      <c r="J1342" s="119">
        <v>462255809.19999999</v>
      </c>
      <c r="K1342" s="121">
        <v>43172</v>
      </c>
      <c r="L1342" s="119">
        <v>9945</v>
      </c>
      <c r="M1342" s="119" t="s">
        <v>1936</v>
      </c>
    </row>
    <row r="1343" spans="1:13">
      <c r="A1343" s="119" t="s">
        <v>1937</v>
      </c>
      <c r="B1343" s="119" t="s">
        <v>395</v>
      </c>
      <c r="C1343" s="119">
        <v>121.75</v>
      </c>
      <c r="D1343" s="119">
        <v>124</v>
      </c>
      <c r="E1343" s="119">
        <v>121.15</v>
      </c>
      <c r="F1343" s="119">
        <v>122.4</v>
      </c>
      <c r="G1343" s="119">
        <v>121.85</v>
      </c>
      <c r="H1343" s="119">
        <v>121.55</v>
      </c>
      <c r="I1343" s="119">
        <v>387889</v>
      </c>
      <c r="J1343" s="119">
        <v>47707259.5</v>
      </c>
      <c r="K1343" s="121">
        <v>43172</v>
      </c>
      <c r="L1343" s="119">
        <v>3064</v>
      </c>
      <c r="M1343" s="119" t="s">
        <v>1938</v>
      </c>
    </row>
    <row r="1344" spans="1:13">
      <c r="A1344" s="119" t="s">
        <v>146</v>
      </c>
      <c r="B1344" s="119" t="s">
        <v>395</v>
      </c>
      <c r="C1344" s="119">
        <v>625.6</v>
      </c>
      <c r="D1344" s="119">
        <v>638.4</v>
      </c>
      <c r="E1344" s="119">
        <v>624.85</v>
      </c>
      <c r="F1344" s="119">
        <v>634.04999999999995</v>
      </c>
      <c r="G1344" s="119">
        <v>635</v>
      </c>
      <c r="H1344" s="119">
        <v>625.6</v>
      </c>
      <c r="I1344" s="119">
        <v>227934</v>
      </c>
      <c r="J1344" s="119">
        <v>143991426.25</v>
      </c>
      <c r="K1344" s="121">
        <v>43172</v>
      </c>
      <c r="L1344" s="119">
        <v>6455</v>
      </c>
      <c r="M1344" s="119" t="s">
        <v>1939</v>
      </c>
    </row>
    <row r="1345" spans="1:13">
      <c r="A1345" s="119" t="s">
        <v>359</v>
      </c>
      <c r="B1345" s="119" t="s">
        <v>395</v>
      </c>
      <c r="C1345" s="119">
        <v>1013.95</v>
      </c>
      <c r="D1345" s="119">
        <v>1023</v>
      </c>
      <c r="E1345" s="119">
        <v>999.1</v>
      </c>
      <c r="F1345" s="119">
        <v>1010.7</v>
      </c>
      <c r="G1345" s="119">
        <v>1012.85</v>
      </c>
      <c r="H1345" s="119">
        <v>1013.55</v>
      </c>
      <c r="I1345" s="119">
        <v>267919</v>
      </c>
      <c r="J1345" s="119">
        <v>271065145.75</v>
      </c>
      <c r="K1345" s="121">
        <v>43172</v>
      </c>
      <c r="L1345" s="119">
        <v>7884</v>
      </c>
      <c r="M1345" s="119" t="s">
        <v>1940</v>
      </c>
    </row>
    <row r="1346" spans="1:13">
      <c r="A1346" s="119" t="s">
        <v>147</v>
      </c>
      <c r="B1346" s="119" t="s">
        <v>395</v>
      </c>
      <c r="C1346" s="119">
        <v>278.05</v>
      </c>
      <c r="D1346" s="119">
        <v>281.3</v>
      </c>
      <c r="E1346" s="119">
        <v>273.2</v>
      </c>
      <c r="F1346" s="119">
        <v>278.2</v>
      </c>
      <c r="G1346" s="119">
        <v>278.2</v>
      </c>
      <c r="H1346" s="119">
        <v>276.05</v>
      </c>
      <c r="I1346" s="119">
        <v>3095190</v>
      </c>
      <c r="J1346" s="119">
        <v>859074537.95000005</v>
      </c>
      <c r="K1346" s="121">
        <v>43172</v>
      </c>
      <c r="L1346" s="119">
        <v>25806</v>
      </c>
      <c r="M1346" s="119" t="s">
        <v>1941</v>
      </c>
    </row>
    <row r="1347" spans="1:13">
      <c r="A1347" s="119" t="s">
        <v>1942</v>
      </c>
      <c r="B1347" s="119" t="s">
        <v>395</v>
      </c>
      <c r="C1347" s="119">
        <v>765</v>
      </c>
      <c r="D1347" s="119">
        <v>775</v>
      </c>
      <c r="E1347" s="119">
        <v>753.05</v>
      </c>
      <c r="F1347" s="119">
        <v>760.3</v>
      </c>
      <c r="G1347" s="119">
        <v>760</v>
      </c>
      <c r="H1347" s="119">
        <v>764.55</v>
      </c>
      <c r="I1347" s="119">
        <v>28510</v>
      </c>
      <c r="J1347" s="119">
        <v>21757381.399999999</v>
      </c>
      <c r="K1347" s="121">
        <v>43172</v>
      </c>
      <c r="L1347" s="119">
        <v>2102</v>
      </c>
      <c r="M1347" s="119" t="s">
        <v>1943</v>
      </c>
    </row>
    <row r="1348" spans="1:13">
      <c r="A1348" s="119" t="s">
        <v>1944</v>
      </c>
      <c r="B1348" s="119" t="s">
        <v>395</v>
      </c>
      <c r="C1348" s="119">
        <v>730.1</v>
      </c>
      <c r="D1348" s="119">
        <v>773.95</v>
      </c>
      <c r="E1348" s="119">
        <v>729</v>
      </c>
      <c r="F1348" s="119">
        <v>747.2</v>
      </c>
      <c r="G1348" s="119">
        <v>751.7</v>
      </c>
      <c r="H1348" s="119">
        <v>735.4</v>
      </c>
      <c r="I1348" s="119">
        <v>139232</v>
      </c>
      <c r="J1348" s="119">
        <v>105526349.55</v>
      </c>
      <c r="K1348" s="121">
        <v>43172</v>
      </c>
      <c r="L1348" s="119">
        <v>3744</v>
      </c>
      <c r="M1348" s="119" t="s">
        <v>1945</v>
      </c>
    </row>
    <row r="1349" spans="1:13">
      <c r="A1349" s="119" t="s">
        <v>148</v>
      </c>
      <c r="B1349" s="119" t="s">
        <v>395</v>
      </c>
      <c r="C1349" s="119">
        <v>352.6</v>
      </c>
      <c r="D1349" s="119">
        <v>356.45</v>
      </c>
      <c r="E1349" s="119">
        <v>350</v>
      </c>
      <c r="F1349" s="119">
        <v>353.15</v>
      </c>
      <c r="G1349" s="119">
        <v>353.8</v>
      </c>
      <c r="H1349" s="119">
        <v>352.6</v>
      </c>
      <c r="I1349" s="119">
        <v>6184241</v>
      </c>
      <c r="J1349" s="119">
        <v>2187600761.4000001</v>
      </c>
      <c r="K1349" s="121">
        <v>43172</v>
      </c>
      <c r="L1349" s="119">
        <v>79499</v>
      </c>
      <c r="M1349" s="119" t="s">
        <v>1946</v>
      </c>
    </row>
    <row r="1350" spans="1:13">
      <c r="A1350" s="119" t="s">
        <v>149</v>
      </c>
      <c r="B1350" s="119" t="s">
        <v>395</v>
      </c>
      <c r="C1350" s="119">
        <v>197.5</v>
      </c>
      <c r="D1350" s="119">
        <v>199.65</v>
      </c>
      <c r="E1350" s="119">
        <v>195.2</v>
      </c>
      <c r="F1350" s="119">
        <v>197.1</v>
      </c>
      <c r="G1350" s="119">
        <v>197.1</v>
      </c>
      <c r="H1350" s="119">
        <v>197.65</v>
      </c>
      <c r="I1350" s="119">
        <v>2019386</v>
      </c>
      <c r="J1350" s="119">
        <v>399685656.10000002</v>
      </c>
      <c r="K1350" s="121">
        <v>43172</v>
      </c>
      <c r="L1350" s="119">
        <v>21834</v>
      </c>
      <c r="M1350" s="119" t="s">
        <v>1947</v>
      </c>
    </row>
    <row r="1351" spans="1:13">
      <c r="A1351" s="119" t="s">
        <v>150</v>
      </c>
      <c r="B1351" s="119" t="s">
        <v>395</v>
      </c>
      <c r="C1351" s="119">
        <v>80.8</v>
      </c>
      <c r="D1351" s="119">
        <v>82.25</v>
      </c>
      <c r="E1351" s="119">
        <v>80.400000000000006</v>
      </c>
      <c r="F1351" s="119">
        <v>81.349999999999994</v>
      </c>
      <c r="G1351" s="119">
        <v>81</v>
      </c>
      <c r="H1351" s="119">
        <v>80.849999999999994</v>
      </c>
      <c r="I1351" s="119">
        <v>5000216</v>
      </c>
      <c r="J1351" s="119">
        <v>405958379.94999999</v>
      </c>
      <c r="K1351" s="121">
        <v>43172</v>
      </c>
      <c r="L1351" s="119">
        <v>11034</v>
      </c>
      <c r="M1351" s="119" t="s">
        <v>1948</v>
      </c>
    </row>
    <row r="1352" spans="1:13">
      <c r="A1352" s="119" t="s">
        <v>1949</v>
      </c>
      <c r="B1352" s="119" t="s">
        <v>395</v>
      </c>
      <c r="C1352" s="119">
        <v>981</v>
      </c>
      <c r="D1352" s="119">
        <v>1017</v>
      </c>
      <c r="E1352" s="119">
        <v>975.1</v>
      </c>
      <c r="F1352" s="119">
        <v>1001.5</v>
      </c>
      <c r="G1352" s="119">
        <v>999.2</v>
      </c>
      <c r="H1352" s="119">
        <v>984.25</v>
      </c>
      <c r="I1352" s="119">
        <v>188933</v>
      </c>
      <c r="J1352" s="119">
        <v>188429335.19999999</v>
      </c>
      <c r="K1352" s="121">
        <v>43172</v>
      </c>
      <c r="L1352" s="119">
        <v>7775</v>
      </c>
      <c r="M1352" s="119" t="s">
        <v>1950</v>
      </c>
    </row>
    <row r="1353" spans="1:13">
      <c r="A1353" s="119" t="s">
        <v>151</v>
      </c>
      <c r="B1353" s="119" t="s">
        <v>395</v>
      </c>
      <c r="C1353" s="119">
        <v>623</v>
      </c>
      <c r="D1353" s="119">
        <v>633.20000000000005</v>
      </c>
      <c r="E1353" s="119">
        <v>614.35</v>
      </c>
      <c r="F1353" s="119">
        <v>628.85</v>
      </c>
      <c r="G1353" s="119">
        <v>627.95000000000005</v>
      </c>
      <c r="H1353" s="119">
        <v>622.9</v>
      </c>
      <c r="I1353" s="119">
        <v>10490405</v>
      </c>
      <c r="J1353" s="119">
        <v>6569498855.3999996</v>
      </c>
      <c r="K1353" s="121">
        <v>43172</v>
      </c>
      <c r="L1353" s="119">
        <v>111466</v>
      </c>
      <c r="M1353" s="119" t="s">
        <v>1951</v>
      </c>
    </row>
    <row r="1354" spans="1:13">
      <c r="A1354" s="119" t="s">
        <v>1952</v>
      </c>
      <c r="B1354" s="119" t="s">
        <v>395</v>
      </c>
      <c r="C1354" s="119">
        <v>98.6</v>
      </c>
      <c r="D1354" s="119">
        <v>105.9</v>
      </c>
      <c r="E1354" s="119">
        <v>96.3</v>
      </c>
      <c r="F1354" s="119">
        <v>99.55</v>
      </c>
      <c r="G1354" s="119">
        <v>99.2</v>
      </c>
      <c r="H1354" s="119">
        <v>96.75</v>
      </c>
      <c r="I1354" s="119">
        <v>925836</v>
      </c>
      <c r="J1354" s="119">
        <v>93307008.849999994</v>
      </c>
      <c r="K1354" s="121">
        <v>43172</v>
      </c>
      <c r="L1354" s="119">
        <v>8520</v>
      </c>
      <c r="M1354" s="119" t="s">
        <v>1953</v>
      </c>
    </row>
    <row r="1355" spans="1:13">
      <c r="A1355" s="119" t="s">
        <v>332</v>
      </c>
      <c r="B1355" s="119" t="s">
        <v>395</v>
      </c>
      <c r="C1355" s="119">
        <v>257</v>
      </c>
      <c r="D1355" s="119">
        <v>263</v>
      </c>
      <c r="E1355" s="119">
        <v>255.4</v>
      </c>
      <c r="F1355" s="119">
        <v>258.64999999999998</v>
      </c>
      <c r="G1355" s="119">
        <v>258.60000000000002</v>
      </c>
      <c r="H1355" s="119">
        <v>257.85000000000002</v>
      </c>
      <c r="I1355" s="119">
        <v>28099</v>
      </c>
      <c r="J1355" s="119">
        <v>7296978.3499999996</v>
      </c>
      <c r="K1355" s="121">
        <v>43172</v>
      </c>
      <c r="L1355" s="119">
        <v>904</v>
      </c>
      <c r="M1355" s="119" t="s">
        <v>2252</v>
      </c>
    </row>
    <row r="1356" spans="1:13">
      <c r="A1356" s="119" t="s">
        <v>2371</v>
      </c>
      <c r="B1356" s="119" t="s">
        <v>395</v>
      </c>
      <c r="C1356" s="119">
        <v>460.5</v>
      </c>
      <c r="D1356" s="119">
        <v>480</v>
      </c>
      <c r="E1356" s="119">
        <v>460.5</v>
      </c>
      <c r="F1356" s="119">
        <v>472.7</v>
      </c>
      <c r="G1356" s="119">
        <v>470.1</v>
      </c>
      <c r="H1356" s="119">
        <v>458.55</v>
      </c>
      <c r="I1356" s="119">
        <v>10759</v>
      </c>
      <c r="J1356" s="119">
        <v>5054791</v>
      </c>
      <c r="K1356" s="121">
        <v>43172</v>
      </c>
      <c r="L1356" s="119">
        <v>535</v>
      </c>
      <c r="M1356" s="119" t="s">
        <v>2372</v>
      </c>
    </row>
    <row r="1357" spans="1:13">
      <c r="A1357" s="119" t="s">
        <v>1954</v>
      </c>
      <c r="B1357" s="119" t="s">
        <v>395</v>
      </c>
      <c r="C1357" s="119">
        <v>26.25</v>
      </c>
      <c r="D1357" s="119">
        <v>28</v>
      </c>
      <c r="E1357" s="119">
        <v>25.8</v>
      </c>
      <c r="F1357" s="119">
        <v>26.8</v>
      </c>
      <c r="G1357" s="119">
        <v>26.7</v>
      </c>
      <c r="H1357" s="119">
        <v>26.25</v>
      </c>
      <c r="I1357" s="119">
        <v>93398</v>
      </c>
      <c r="J1357" s="119">
        <v>2524649.2000000002</v>
      </c>
      <c r="K1357" s="121">
        <v>43172</v>
      </c>
      <c r="L1357" s="119">
        <v>930</v>
      </c>
      <c r="M1357" s="119" t="s">
        <v>1955</v>
      </c>
    </row>
    <row r="1358" spans="1:13">
      <c r="A1358" s="119" t="s">
        <v>2759</v>
      </c>
      <c r="B1358" s="119" t="s">
        <v>395</v>
      </c>
      <c r="C1358" s="119">
        <v>614.85</v>
      </c>
      <c r="D1358" s="119">
        <v>618</v>
      </c>
      <c r="E1358" s="119">
        <v>603.85</v>
      </c>
      <c r="F1358" s="119">
        <v>605.45000000000005</v>
      </c>
      <c r="G1358" s="119">
        <v>605.04999999999995</v>
      </c>
      <c r="H1358" s="119">
        <v>603.04999999999995</v>
      </c>
      <c r="I1358" s="119">
        <v>362</v>
      </c>
      <c r="J1358" s="119">
        <v>219892.1</v>
      </c>
      <c r="K1358" s="121">
        <v>43172</v>
      </c>
      <c r="L1358" s="119">
        <v>46</v>
      </c>
      <c r="M1358" s="119" t="s">
        <v>2760</v>
      </c>
    </row>
    <row r="1359" spans="1:13">
      <c r="A1359" s="119" t="s">
        <v>152</v>
      </c>
      <c r="B1359" s="119" t="s">
        <v>395</v>
      </c>
      <c r="C1359" s="119">
        <v>2924.9</v>
      </c>
      <c r="D1359" s="119">
        <v>2939.7</v>
      </c>
      <c r="E1359" s="119">
        <v>2872</v>
      </c>
      <c r="F1359" s="119">
        <v>2886.8</v>
      </c>
      <c r="G1359" s="119">
        <v>2886.1</v>
      </c>
      <c r="H1359" s="119">
        <v>3052.15</v>
      </c>
      <c r="I1359" s="119">
        <v>44033577</v>
      </c>
      <c r="J1359" s="119">
        <v>126836155551.95</v>
      </c>
      <c r="K1359" s="121">
        <v>43172</v>
      </c>
      <c r="L1359" s="119">
        <v>216131</v>
      </c>
      <c r="M1359" s="119" t="s">
        <v>1956</v>
      </c>
    </row>
    <row r="1360" spans="1:13">
      <c r="A1360" s="119" t="s">
        <v>1957</v>
      </c>
      <c r="B1360" s="119" t="s">
        <v>395</v>
      </c>
      <c r="C1360" s="119">
        <v>206.6</v>
      </c>
      <c r="D1360" s="119">
        <v>215.5</v>
      </c>
      <c r="E1360" s="119">
        <v>206.6</v>
      </c>
      <c r="F1360" s="119">
        <v>209.05</v>
      </c>
      <c r="G1360" s="119">
        <v>208.3</v>
      </c>
      <c r="H1360" s="119">
        <v>210</v>
      </c>
      <c r="I1360" s="119">
        <v>23780</v>
      </c>
      <c r="J1360" s="119">
        <v>5000110.2</v>
      </c>
      <c r="K1360" s="121">
        <v>43172</v>
      </c>
      <c r="L1360" s="119">
        <v>841</v>
      </c>
      <c r="M1360" s="119" t="s">
        <v>1958</v>
      </c>
    </row>
    <row r="1361" spans="1:13">
      <c r="A1361" s="119" t="s">
        <v>1959</v>
      </c>
      <c r="B1361" s="119" t="s">
        <v>395</v>
      </c>
      <c r="C1361" s="119">
        <v>2164.0500000000002</v>
      </c>
      <c r="D1361" s="119">
        <v>2182.9499999999998</v>
      </c>
      <c r="E1361" s="119">
        <v>2056.0500000000002</v>
      </c>
      <c r="F1361" s="119">
        <v>2090.1999999999998</v>
      </c>
      <c r="G1361" s="119">
        <v>2064</v>
      </c>
      <c r="H1361" s="119">
        <v>2166.4</v>
      </c>
      <c r="I1361" s="119">
        <v>16203</v>
      </c>
      <c r="J1361" s="119">
        <v>34322491.450000003</v>
      </c>
      <c r="K1361" s="121">
        <v>43172</v>
      </c>
      <c r="L1361" s="119">
        <v>2284</v>
      </c>
      <c r="M1361" s="119" t="s">
        <v>1960</v>
      </c>
    </row>
    <row r="1362" spans="1:13">
      <c r="A1362" s="119" t="s">
        <v>3262</v>
      </c>
      <c r="B1362" s="119" t="s">
        <v>395</v>
      </c>
      <c r="C1362" s="119">
        <v>9.8000000000000007</v>
      </c>
      <c r="D1362" s="119">
        <v>9.8000000000000007</v>
      </c>
      <c r="E1362" s="119">
        <v>9.35</v>
      </c>
      <c r="F1362" s="119">
        <v>9.8000000000000007</v>
      </c>
      <c r="G1362" s="119">
        <v>9.8000000000000007</v>
      </c>
      <c r="H1362" s="119">
        <v>9.6</v>
      </c>
      <c r="I1362" s="119">
        <v>4820</v>
      </c>
      <c r="J1362" s="119">
        <v>46741.05</v>
      </c>
      <c r="K1362" s="121">
        <v>43172</v>
      </c>
      <c r="L1362" s="119">
        <v>14</v>
      </c>
      <c r="M1362" s="119" t="s">
        <v>3263</v>
      </c>
    </row>
    <row r="1363" spans="1:13">
      <c r="A1363" s="119" t="s">
        <v>153</v>
      </c>
      <c r="B1363" s="119" t="s">
        <v>395</v>
      </c>
      <c r="C1363" s="119">
        <v>620</v>
      </c>
      <c r="D1363" s="119">
        <v>624.95000000000005</v>
      </c>
      <c r="E1363" s="119">
        <v>613.6</v>
      </c>
      <c r="F1363" s="119">
        <v>619.15</v>
      </c>
      <c r="G1363" s="119">
        <v>618.85</v>
      </c>
      <c r="H1363" s="119">
        <v>619.54999999999995</v>
      </c>
      <c r="I1363" s="119">
        <v>2306960</v>
      </c>
      <c r="J1363" s="119">
        <v>1429820697.1500001</v>
      </c>
      <c r="K1363" s="121">
        <v>43172</v>
      </c>
      <c r="L1363" s="119">
        <v>79808</v>
      </c>
      <c r="M1363" s="119" t="s">
        <v>1961</v>
      </c>
    </row>
    <row r="1364" spans="1:13">
      <c r="A1364" s="119" t="s">
        <v>1962</v>
      </c>
      <c r="B1364" s="119" t="s">
        <v>395</v>
      </c>
      <c r="C1364" s="119">
        <v>359.75</v>
      </c>
      <c r="D1364" s="119">
        <v>360.75</v>
      </c>
      <c r="E1364" s="119">
        <v>348.1</v>
      </c>
      <c r="F1364" s="119">
        <v>350.9</v>
      </c>
      <c r="G1364" s="119">
        <v>349.9</v>
      </c>
      <c r="H1364" s="119">
        <v>357.35</v>
      </c>
      <c r="I1364" s="119">
        <v>9081</v>
      </c>
      <c r="J1364" s="119">
        <v>3199971.4</v>
      </c>
      <c r="K1364" s="121">
        <v>43172</v>
      </c>
      <c r="L1364" s="119">
        <v>395</v>
      </c>
      <c r="M1364" s="119" t="s">
        <v>1963</v>
      </c>
    </row>
    <row r="1365" spans="1:13">
      <c r="A1365" s="119" t="s">
        <v>3264</v>
      </c>
      <c r="B1365" s="119" t="s">
        <v>395</v>
      </c>
      <c r="C1365" s="119">
        <v>212.4</v>
      </c>
      <c r="D1365" s="119">
        <v>216</v>
      </c>
      <c r="E1365" s="119">
        <v>212.4</v>
      </c>
      <c r="F1365" s="119">
        <v>214.25</v>
      </c>
      <c r="G1365" s="119">
        <v>215.85</v>
      </c>
      <c r="H1365" s="119">
        <v>212.4</v>
      </c>
      <c r="I1365" s="119">
        <v>2061</v>
      </c>
      <c r="J1365" s="119">
        <v>443158.55</v>
      </c>
      <c r="K1365" s="121">
        <v>43172</v>
      </c>
      <c r="L1365" s="119">
        <v>47</v>
      </c>
      <c r="M1365" s="119" t="s">
        <v>3265</v>
      </c>
    </row>
    <row r="1366" spans="1:13">
      <c r="A1366" s="119" t="s">
        <v>2546</v>
      </c>
      <c r="B1366" s="119" t="s">
        <v>395</v>
      </c>
      <c r="C1366" s="119">
        <v>348.5</v>
      </c>
      <c r="D1366" s="119">
        <v>365</v>
      </c>
      <c r="E1366" s="119">
        <v>341.05</v>
      </c>
      <c r="F1366" s="119">
        <v>359.2</v>
      </c>
      <c r="G1366" s="119">
        <v>357</v>
      </c>
      <c r="H1366" s="119">
        <v>352.95</v>
      </c>
      <c r="I1366" s="119">
        <v>535167</v>
      </c>
      <c r="J1366" s="119">
        <v>189574174.5</v>
      </c>
      <c r="K1366" s="121">
        <v>43172</v>
      </c>
      <c r="L1366" s="119">
        <v>12540</v>
      </c>
      <c r="M1366" s="119" t="s">
        <v>2547</v>
      </c>
    </row>
    <row r="1367" spans="1:13">
      <c r="A1367" s="119" t="s">
        <v>2373</v>
      </c>
      <c r="B1367" s="119" t="s">
        <v>395</v>
      </c>
      <c r="C1367" s="119">
        <v>48.15</v>
      </c>
      <c r="D1367" s="119">
        <v>50</v>
      </c>
      <c r="E1367" s="119">
        <v>48</v>
      </c>
      <c r="F1367" s="119">
        <v>49.55</v>
      </c>
      <c r="G1367" s="119">
        <v>49.5</v>
      </c>
      <c r="H1367" s="119">
        <v>49.1</v>
      </c>
      <c r="I1367" s="119">
        <v>19061</v>
      </c>
      <c r="J1367" s="119">
        <v>938908.45</v>
      </c>
      <c r="K1367" s="121">
        <v>43172</v>
      </c>
      <c r="L1367" s="119">
        <v>205</v>
      </c>
      <c r="M1367" s="119" t="s">
        <v>2374</v>
      </c>
    </row>
    <row r="1368" spans="1:13">
      <c r="A1368" s="119" t="s">
        <v>1964</v>
      </c>
      <c r="B1368" s="119" t="s">
        <v>395</v>
      </c>
      <c r="C1368" s="119">
        <v>57.75</v>
      </c>
      <c r="D1368" s="119">
        <v>59.35</v>
      </c>
      <c r="E1368" s="119">
        <v>57.5</v>
      </c>
      <c r="F1368" s="119">
        <v>58.8</v>
      </c>
      <c r="G1368" s="119">
        <v>59.35</v>
      </c>
      <c r="H1368" s="119">
        <v>57</v>
      </c>
      <c r="I1368" s="119">
        <v>154873</v>
      </c>
      <c r="J1368" s="119">
        <v>9044359.5500000007</v>
      </c>
      <c r="K1368" s="121">
        <v>43172</v>
      </c>
      <c r="L1368" s="119">
        <v>869</v>
      </c>
      <c r="M1368" s="119" t="s">
        <v>1965</v>
      </c>
    </row>
    <row r="1369" spans="1:13">
      <c r="A1369" s="119" t="s">
        <v>3266</v>
      </c>
      <c r="B1369" s="119" t="s">
        <v>395</v>
      </c>
      <c r="C1369" s="119">
        <v>21.6</v>
      </c>
      <c r="D1369" s="119">
        <v>22</v>
      </c>
      <c r="E1369" s="119">
        <v>21</v>
      </c>
      <c r="F1369" s="119">
        <v>21.15</v>
      </c>
      <c r="G1369" s="119">
        <v>21</v>
      </c>
      <c r="H1369" s="119">
        <v>21.25</v>
      </c>
      <c r="I1369" s="119">
        <v>33338</v>
      </c>
      <c r="J1369" s="119">
        <v>713105.35</v>
      </c>
      <c r="K1369" s="121">
        <v>43172</v>
      </c>
      <c r="L1369" s="119">
        <v>110</v>
      </c>
      <c r="M1369" s="119" t="s">
        <v>3267</v>
      </c>
    </row>
    <row r="1370" spans="1:13">
      <c r="A1370" s="119" t="s">
        <v>1966</v>
      </c>
      <c r="B1370" s="119" t="s">
        <v>395</v>
      </c>
      <c r="C1370" s="119">
        <v>88.8</v>
      </c>
      <c r="D1370" s="119">
        <v>90.45</v>
      </c>
      <c r="E1370" s="119">
        <v>88</v>
      </c>
      <c r="F1370" s="119">
        <v>89.15</v>
      </c>
      <c r="G1370" s="119">
        <v>89.55</v>
      </c>
      <c r="H1370" s="119">
        <v>88.85</v>
      </c>
      <c r="I1370" s="119">
        <v>492392</v>
      </c>
      <c r="J1370" s="119">
        <v>43902898</v>
      </c>
      <c r="K1370" s="121">
        <v>43172</v>
      </c>
      <c r="L1370" s="119">
        <v>3810</v>
      </c>
      <c r="M1370" s="119" t="s">
        <v>1967</v>
      </c>
    </row>
    <row r="1371" spans="1:13">
      <c r="A1371" s="119" t="s">
        <v>1968</v>
      </c>
      <c r="B1371" s="119" t="s">
        <v>395</v>
      </c>
      <c r="C1371" s="119">
        <v>157.55000000000001</v>
      </c>
      <c r="D1371" s="119">
        <v>162</v>
      </c>
      <c r="E1371" s="119">
        <v>156.65</v>
      </c>
      <c r="F1371" s="119">
        <v>158.94999999999999</v>
      </c>
      <c r="G1371" s="119">
        <v>158.80000000000001</v>
      </c>
      <c r="H1371" s="119">
        <v>157.80000000000001</v>
      </c>
      <c r="I1371" s="119">
        <v>360621</v>
      </c>
      <c r="J1371" s="119">
        <v>57749929.700000003</v>
      </c>
      <c r="K1371" s="121">
        <v>43172</v>
      </c>
      <c r="L1371" s="119">
        <v>5097</v>
      </c>
      <c r="M1371" s="119" t="s">
        <v>1969</v>
      </c>
    </row>
    <row r="1372" spans="1:13">
      <c r="A1372" s="119" t="s">
        <v>3268</v>
      </c>
      <c r="B1372" s="119" t="s">
        <v>395</v>
      </c>
      <c r="C1372" s="119">
        <v>10.45</v>
      </c>
      <c r="D1372" s="119">
        <v>10.45</v>
      </c>
      <c r="E1372" s="119">
        <v>9.5</v>
      </c>
      <c r="F1372" s="119">
        <v>9.5</v>
      </c>
      <c r="G1372" s="119">
        <v>9.5</v>
      </c>
      <c r="H1372" s="119">
        <v>10</v>
      </c>
      <c r="I1372" s="119">
        <v>15856</v>
      </c>
      <c r="J1372" s="119">
        <v>156212.04999999999</v>
      </c>
      <c r="K1372" s="121">
        <v>43172</v>
      </c>
      <c r="L1372" s="119">
        <v>48</v>
      </c>
      <c r="M1372" s="119" t="s">
        <v>3269</v>
      </c>
    </row>
    <row r="1373" spans="1:13">
      <c r="A1373" s="119" t="s">
        <v>1970</v>
      </c>
      <c r="B1373" s="119" t="s">
        <v>395</v>
      </c>
      <c r="C1373" s="119">
        <v>35.799999999999997</v>
      </c>
      <c r="D1373" s="119">
        <v>37.5</v>
      </c>
      <c r="E1373" s="119">
        <v>34.4</v>
      </c>
      <c r="F1373" s="119">
        <v>36.299999999999997</v>
      </c>
      <c r="G1373" s="119">
        <v>36.700000000000003</v>
      </c>
      <c r="H1373" s="119">
        <v>35</v>
      </c>
      <c r="I1373" s="119">
        <v>44798</v>
      </c>
      <c r="J1373" s="119">
        <v>1615074.55</v>
      </c>
      <c r="K1373" s="121">
        <v>43172</v>
      </c>
      <c r="L1373" s="119">
        <v>566</v>
      </c>
      <c r="M1373" s="119" t="s">
        <v>1971</v>
      </c>
    </row>
    <row r="1374" spans="1:13">
      <c r="A1374" s="119" t="s">
        <v>2799</v>
      </c>
      <c r="B1374" s="119" t="s">
        <v>395</v>
      </c>
      <c r="C1374" s="119">
        <v>539.85</v>
      </c>
      <c r="D1374" s="119">
        <v>554.79999999999995</v>
      </c>
      <c r="E1374" s="119">
        <v>524.4</v>
      </c>
      <c r="F1374" s="119">
        <v>534.70000000000005</v>
      </c>
      <c r="G1374" s="119">
        <v>531.45000000000005</v>
      </c>
      <c r="H1374" s="119">
        <v>529.1</v>
      </c>
      <c r="I1374" s="119">
        <v>7761</v>
      </c>
      <c r="J1374" s="119">
        <v>4200665.75</v>
      </c>
      <c r="K1374" s="121">
        <v>43172</v>
      </c>
      <c r="L1374" s="119">
        <v>234</v>
      </c>
      <c r="M1374" s="119" t="s">
        <v>2800</v>
      </c>
    </row>
    <row r="1375" spans="1:13">
      <c r="A1375" s="119" t="s">
        <v>2395</v>
      </c>
      <c r="B1375" s="119" t="s">
        <v>395</v>
      </c>
      <c r="C1375" s="119">
        <v>572.29999999999995</v>
      </c>
      <c r="D1375" s="119">
        <v>608.15</v>
      </c>
      <c r="E1375" s="119">
        <v>556.1</v>
      </c>
      <c r="F1375" s="119">
        <v>602.65</v>
      </c>
      <c r="G1375" s="119">
        <v>606</v>
      </c>
      <c r="H1375" s="119">
        <v>590.04999999999995</v>
      </c>
      <c r="I1375" s="119">
        <v>1168</v>
      </c>
      <c r="J1375" s="119">
        <v>692231.8</v>
      </c>
      <c r="K1375" s="121">
        <v>43172</v>
      </c>
      <c r="L1375" s="119">
        <v>69</v>
      </c>
      <c r="M1375" s="119" t="s">
        <v>2396</v>
      </c>
    </row>
    <row r="1376" spans="1:13">
      <c r="A1376" s="119" t="s">
        <v>215</v>
      </c>
      <c r="B1376" s="119" t="s">
        <v>395</v>
      </c>
      <c r="C1376" s="119">
        <v>1160.3</v>
      </c>
      <c r="D1376" s="119">
        <v>1164.95</v>
      </c>
      <c r="E1376" s="119">
        <v>1152</v>
      </c>
      <c r="F1376" s="119">
        <v>1159.5</v>
      </c>
      <c r="G1376" s="119">
        <v>1154.3</v>
      </c>
      <c r="H1376" s="119">
        <v>1164.3</v>
      </c>
      <c r="I1376" s="119">
        <v>7550</v>
      </c>
      <c r="J1376" s="119">
        <v>8760179.8000000007</v>
      </c>
      <c r="K1376" s="121">
        <v>43172</v>
      </c>
      <c r="L1376" s="119">
        <v>1237</v>
      </c>
      <c r="M1376" s="119" t="s">
        <v>1972</v>
      </c>
    </row>
    <row r="1377" spans="1:13">
      <c r="A1377" s="119" t="s">
        <v>1973</v>
      </c>
      <c r="B1377" s="119" t="s">
        <v>395</v>
      </c>
      <c r="C1377" s="119">
        <v>33</v>
      </c>
      <c r="D1377" s="119">
        <v>34.25</v>
      </c>
      <c r="E1377" s="119">
        <v>32.85</v>
      </c>
      <c r="F1377" s="119">
        <v>33.35</v>
      </c>
      <c r="G1377" s="119">
        <v>33.700000000000003</v>
      </c>
      <c r="H1377" s="119">
        <v>33.85</v>
      </c>
      <c r="I1377" s="119">
        <v>10002</v>
      </c>
      <c r="J1377" s="119">
        <v>335359.45</v>
      </c>
      <c r="K1377" s="121">
        <v>43172</v>
      </c>
      <c r="L1377" s="119">
        <v>198</v>
      </c>
      <c r="M1377" s="119" t="s">
        <v>1974</v>
      </c>
    </row>
    <row r="1378" spans="1:13">
      <c r="A1378" s="119" t="s">
        <v>1975</v>
      </c>
      <c r="B1378" s="119" t="s">
        <v>395</v>
      </c>
      <c r="C1378" s="119">
        <v>263</v>
      </c>
      <c r="D1378" s="119">
        <v>265</v>
      </c>
      <c r="E1378" s="119">
        <v>259</v>
      </c>
      <c r="F1378" s="119">
        <v>262</v>
      </c>
      <c r="G1378" s="119">
        <v>263</v>
      </c>
      <c r="H1378" s="119">
        <v>261.55</v>
      </c>
      <c r="I1378" s="119">
        <v>328908</v>
      </c>
      <c r="J1378" s="119">
        <v>85937687.900000006</v>
      </c>
      <c r="K1378" s="121">
        <v>43172</v>
      </c>
      <c r="L1378" s="119">
        <v>8186</v>
      </c>
      <c r="M1378" s="119" t="s">
        <v>1976</v>
      </c>
    </row>
    <row r="1379" spans="1:13">
      <c r="A1379" s="119" t="s">
        <v>1977</v>
      </c>
      <c r="B1379" s="119" t="s">
        <v>395</v>
      </c>
      <c r="C1379" s="119">
        <v>597.75</v>
      </c>
      <c r="D1379" s="119">
        <v>609.9</v>
      </c>
      <c r="E1379" s="119">
        <v>590</v>
      </c>
      <c r="F1379" s="119">
        <v>606.04999999999995</v>
      </c>
      <c r="G1379" s="119">
        <v>606</v>
      </c>
      <c r="H1379" s="119">
        <v>593.6</v>
      </c>
      <c r="I1379" s="119">
        <v>15038</v>
      </c>
      <c r="J1379" s="119">
        <v>9078808.5500000007</v>
      </c>
      <c r="K1379" s="121">
        <v>43172</v>
      </c>
      <c r="L1379" s="119">
        <v>857</v>
      </c>
      <c r="M1379" s="119" t="s">
        <v>1978</v>
      </c>
    </row>
    <row r="1380" spans="1:13">
      <c r="A1380" s="119" t="s">
        <v>3270</v>
      </c>
      <c r="B1380" s="119" t="s">
        <v>395</v>
      </c>
      <c r="C1380" s="119">
        <v>16</v>
      </c>
      <c r="D1380" s="119">
        <v>16.45</v>
      </c>
      <c r="E1380" s="119">
        <v>15.65</v>
      </c>
      <c r="F1380" s="119">
        <v>15.8</v>
      </c>
      <c r="G1380" s="119">
        <v>15.9</v>
      </c>
      <c r="H1380" s="119">
        <v>15.95</v>
      </c>
      <c r="I1380" s="119">
        <v>39494</v>
      </c>
      <c r="J1380" s="119">
        <v>628789.75</v>
      </c>
      <c r="K1380" s="121">
        <v>43172</v>
      </c>
      <c r="L1380" s="119">
        <v>113</v>
      </c>
      <c r="M1380" s="119" t="s">
        <v>3271</v>
      </c>
    </row>
    <row r="1381" spans="1:13">
      <c r="A1381" s="119" t="s">
        <v>1979</v>
      </c>
      <c r="B1381" s="119" t="s">
        <v>395</v>
      </c>
      <c r="C1381" s="119">
        <v>6251.05</v>
      </c>
      <c r="D1381" s="119">
        <v>6350.55</v>
      </c>
      <c r="E1381" s="119">
        <v>6251.05</v>
      </c>
      <c r="F1381" s="119">
        <v>6311.8</v>
      </c>
      <c r="G1381" s="119">
        <v>6305</v>
      </c>
      <c r="H1381" s="119">
        <v>6256.75</v>
      </c>
      <c r="I1381" s="119">
        <v>1018</v>
      </c>
      <c r="J1381" s="119">
        <v>6427482.0499999998</v>
      </c>
      <c r="K1381" s="121">
        <v>43172</v>
      </c>
      <c r="L1381" s="119">
        <v>289</v>
      </c>
      <c r="M1381" s="119" t="s">
        <v>1980</v>
      </c>
    </row>
    <row r="1382" spans="1:13">
      <c r="A1382" s="119" t="s">
        <v>2751</v>
      </c>
      <c r="B1382" s="119" t="s">
        <v>395</v>
      </c>
      <c r="C1382" s="119">
        <v>685.35</v>
      </c>
      <c r="D1382" s="119">
        <v>689</v>
      </c>
      <c r="E1382" s="119">
        <v>664</v>
      </c>
      <c r="F1382" s="119">
        <v>682.4</v>
      </c>
      <c r="G1382" s="119">
        <v>680</v>
      </c>
      <c r="H1382" s="119">
        <v>681.85</v>
      </c>
      <c r="I1382" s="119">
        <v>34911</v>
      </c>
      <c r="J1382" s="119">
        <v>23595683.75</v>
      </c>
      <c r="K1382" s="121">
        <v>43172</v>
      </c>
      <c r="L1382" s="119">
        <v>2103</v>
      </c>
      <c r="M1382" s="119" t="s">
        <v>2752</v>
      </c>
    </row>
    <row r="1383" spans="1:13">
      <c r="A1383" s="119" t="s">
        <v>1981</v>
      </c>
      <c r="B1383" s="119" t="s">
        <v>395</v>
      </c>
      <c r="C1383" s="119">
        <v>535.4</v>
      </c>
      <c r="D1383" s="119">
        <v>543.95000000000005</v>
      </c>
      <c r="E1383" s="119">
        <v>532.1</v>
      </c>
      <c r="F1383" s="119">
        <v>542.65</v>
      </c>
      <c r="G1383" s="119">
        <v>541</v>
      </c>
      <c r="H1383" s="119">
        <v>531.4</v>
      </c>
      <c r="I1383" s="119">
        <v>10157</v>
      </c>
      <c r="J1383" s="119">
        <v>5478232.7999999998</v>
      </c>
      <c r="K1383" s="121">
        <v>43172</v>
      </c>
      <c r="L1383" s="119">
        <v>348</v>
      </c>
      <c r="M1383" s="119" t="s">
        <v>1982</v>
      </c>
    </row>
    <row r="1384" spans="1:13">
      <c r="A1384" s="119" t="s">
        <v>2882</v>
      </c>
      <c r="B1384" s="119" t="s">
        <v>395</v>
      </c>
      <c r="C1384" s="119">
        <v>262.95</v>
      </c>
      <c r="D1384" s="119">
        <v>265</v>
      </c>
      <c r="E1384" s="119">
        <v>259</v>
      </c>
      <c r="F1384" s="119">
        <v>260.55</v>
      </c>
      <c r="G1384" s="119">
        <v>261.25</v>
      </c>
      <c r="H1384" s="119">
        <v>261</v>
      </c>
      <c r="I1384" s="119">
        <v>185416</v>
      </c>
      <c r="J1384" s="119">
        <v>48575198.100000001</v>
      </c>
      <c r="K1384" s="121">
        <v>43172</v>
      </c>
      <c r="L1384" s="119">
        <v>501</v>
      </c>
      <c r="M1384" s="119" t="s">
        <v>2883</v>
      </c>
    </row>
    <row r="1385" spans="1:13">
      <c r="A1385" s="119" t="s">
        <v>1983</v>
      </c>
      <c r="B1385" s="119" t="s">
        <v>395</v>
      </c>
      <c r="C1385" s="119">
        <v>475.05</v>
      </c>
      <c r="D1385" s="119">
        <v>488.5</v>
      </c>
      <c r="E1385" s="119">
        <v>470.4</v>
      </c>
      <c r="F1385" s="119">
        <v>476.45</v>
      </c>
      <c r="G1385" s="119">
        <v>475.5</v>
      </c>
      <c r="H1385" s="119">
        <v>469.75</v>
      </c>
      <c r="I1385" s="119">
        <v>13321</v>
      </c>
      <c r="J1385" s="119">
        <v>6361909.4000000004</v>
      </c>
      <c r="K1385" s="121">
        <v>43172</v>
      </c>
      <c r="L1385" s="119">
        <v>544</v>
      </c>
      <c r="M1385" s="119" t="s">
        <v>1984</v>
      </c>
    </row>
    <row r="1386" spans="1:13">
      <c r="A1386" s="119" t="s">
        <v>2528</v>
      </c>
      <c r="B1386" s="119" t="s">
        <v>395</v>
      </c>
      <c r="C1386" s="119">
        <v>43</v>
      </c>
      <c r="D1386" s="119">
        <v>45.8</v>
      </c>
      <c r="E1386" s="119">
        <v>43</v>
      </c>
      <c r="F1386" s="119">
        <v>45.8</v>
      </c>
      <c r="G1386" s="119">
        <v>45.8</v>
      </c>
      <c r="H1386" s="119">
        <v>43.65</v>
      </c>
      <c r="I1386" s="119">
        <v>1888</v>
      </c>
      <c r="J1386" s="119">
        <v>85951.2</v>
      </c>
      <c r="K1386" s="121">
        <v>43172</v>
      </c>
      <c r="L1386" s="119">
        <v>35</v>
      </c>
      <c r="M1386" s="119" t="s">
        <v>2529</v>
      </c>
    </row>
    <row r="1387" spans="1:13">
      <c r="A1387" s="119" t="s">
        <v>1985</v>
      </c>
      <c r="B1387" s="119" t="s">
        <v>395</v>
      </c>
      <c r="C1387" s="119">
        <v>163</v>
      </c>
      <c r="D1387" s="119">
        <v>164.5</v>
      </c>
      <c r="E1387" s="119">
        <v>161.65</v>
      </c>
      <c r="F1387" s="119">
        <v>163.44999999999999</v>
      </c>
      <c r="G1387" s="119">
        <v>163</v>
      </c>
      <c r="H1387" s="119">
        <v>164.65</v>
      </c>
      <c r="I1387" s="119">
        <v>150979</v>
      </c>
      <c r="J1387" s="119">
        <v>24728107.75</v>
      </c>
      <c r="K1387" s="121">
        <v>43172</v>
      </c>
      <c r="L1387" s="119">
        <v>1161</v>
      </c>
      <c r="M1387" s="119" t="s">
        <v>1986</v>
      </c>
    </row>
    <row r="1388" spans="1:13">
      <c r="A1388" s="119" t="s">
        <v>1987</v>
      </c>
      <c r="B1388" s="119" t="s">
        <v>395</v>
      </c>
      <c r="C1388" s="119">
        <v>747.1</v>
      </c>
      <c r="D1388" s="119">
        <v>760</v>
      </c>
      <c r="E1388" s="119">
        <v>745</v>
      </c>
      <c r="F1388" s="119">
        <v>757</v>
      </c>
      <c r="G1388" s="119">
        <v>756.05</v>
      </c>
      <c r="H1388" s="119">
        <v>747.05</v>
      </c>
      <c r="I1388" s="119">
        <v>19254</v>
      </c>
      <c r="J1388" s="119">
        <v>14541948</v>
      </c>
      <c r="K1388" s="121">
        <v>43172</v>
      </c>
      <c r="L1388" s="119">
        <v>767</v>
      </c>
      <c r="M1388" s="119" t="s">
        <v>1988</v>
      </c>
    </row>
    <row r="1389" spans="1:13">
      <c r="A1389" s="119" t="s">
        <v>1989</v>
      </c>
      <c r="B1389" s="119" t="s">
        <v>395</v>
      </c>
      <c r="C1389" s="119">
        <v>207</v>
      </c>
      <c r="D1389" s="119">
        <v>217.8</v>
      </c>
      <c r="E1389" s="119">
        <v>205.15</v>
      </c>
      <c r="F1389" s="119">
        <v>213.5</v>
      </c>
      <c r="G1389" s="119">
        <v>214</v>
      </c>
      <c r="H1389" s="119">
        <v>206.9</v>
      </c>
      <c r="I1389" s="119">
        <v>2071077</v>
      </c>
      <c r="J1389" s="119">
        <v>440649920.39999998</v>
      </c>
      <c r="K1389" s="121">
        <v>43172</v>
      </c>
      <c r="L1389" s="119">
        <v>29162</v>
      </c>
      <c r="M1389" s="119" t="s">
        <v>1990</v>
      </c>
    </row>
    <row r="1390" spans="1:13">
      <c r="A1390" s="119" t="s">
        <v>3272</v>
      </c>
      <c r="B1390" s="119" t="s">
        <v>395</v>
      </c>
      <c r="C1390" s="119">
        <v>103</v>
      </c>
      <c r="D1390" s="119">
        <v>103.9</v>
      </c>
      <c r="E1390" s="119">
        <v>96.3</v>
      </c>
      <c r="F1390" s="119">
        <v>100.85</v>
      </c>
      <c r="G1390" s="119">
        <v>103.9</v>
      </c>
      <c r="H1390" s="119">
        <v>101.2</v>
      </c>
      <c r="I1390" s="119">
        <v>7197</v>
      </c>
      <c r="J1390" s="119">
        <v>716250.4</v>
      </c>
      <c r="K1390" s="121">
        <v>43172</v>
      </c>
      <c r="L1390" s="119">
        <v>121</v>
      </c>
      <c r="M1390" s="119" t="s">
        <v>3273</v>
      </c>
    </row>
    <row r="1391" spans="1:13">
      <c r="A1391" s="119" t="s">
        <v>1991</v>
      </c>
      <c r="B1391" s="119" t="s">
        <v>395</v>
      </c>
      <c r="C1391" s="119">
        <v>1859.7</v>
      </c>
      <c r="D1391" s="119">
        <v>1898</v>
      </c>
      <c r="E1391" s="119">
        <v>1847.2</v>
      </c>
      <c r="F1391" s="119">
        <v>1883.3</v>
      </c>
      <c r="G1391" s="119">
        <v>1890</v>
      </c>
      <c r="H1391" s="119">
        <v>1847.5</v>
      </c>
      <c r="I1391" s="119">
        <v>42251</v>
      </c>
      <c r="J1391" s="119">
        <v>79372667.799999997</v>
      </c>
      <c r="K1391" s="121">
        <v>43172</v>
      </c>
      <c r="L1391" s="119">
        <v>4044</v>
      </c>
      <c r="M1391" s="119" t="s">
        <v>1992</v>
      </c>
    </row>
    <row r="1392" spans="1:13">
      <c r="A1392" s="119" t="s">
        <v>154</v>
      </c>
      <c r="B1392" s="119" t="s">
        <v>395</v>
      </c>
      <c r="C1392" s="119">
        <v>836</v>
      </c>
      <c r="D1392" s="119">
        <v>860</v>
      </c>
      <c r="E1392" s="119">
        <v>830</v>
      </c>
      <c r="F1392" s="119">
        <v>851.95</v>
      </c>
      <c r="G1392" s="119">
        <v>852.1</v>
      </c>
      <c r="H1392" s="119">
        <v>829.1</v>
      </c>
      <c r="I1392" s="119">
        <v>2754435</v>
      </c>
      <c r="J1392" s="119">
        <v>2332542030.75</v>
      </c>
      <c r="K1392" s="121">
        <v>43172</v>
      </c>
      <c r="L1392" s="119">
        <v>65269</v>
      </c>
      <c r="M1392" s="119" t="s">
        <v>1993</v>
      </c>
    </row>
    <row r="1393" spans="1:13">
      <c r="A1393" s="119" t="s">
        <v>2367</v>
      </c>
      <c r="B1393" s="119" t="s">
        <v>395</v>
      </c>
      <c r="C1393" s="119">
        <v>121.05</v>
      </c>
      <c r="D1393" s="119">
        <v>123.85</v>
      </c>
      <c r="E1393" s="119">
        <v>119.1</v>
      </c>
      <c r="F1393" s="119">
        <v>121.3</v>
      </c>
      <c r="G1393" s="119">
        <v>121.6</v>
      </c>
      <c r="H1393" s="119">
        <v>120.6</v>
      </c>
      <c r="I1393" s="119">
        <v>20344</v>
      </c>
      <c r="J1393" s="119">
        <v>2485245.5499999998</v>
      </c>
      <c r="K1393" s="121">
        <v>43172</v>
      </c>
      <c r="L1393" s="119">
        <v>421</v>
      </c>
      <c r="M1393" s="119" t="s">
        <v>2368</v>
      </c>
    </row>
    <row r="1394" spans="1:13">
      <c r="A1394" s="119" t="s">
        <v>1994</v>
      </c>
      <c r="B1394" s="119" t="s">
        <v>395</v>
      </c>
      <c r="C1394" s="119">
        <v>50.4</v>
      </c>
      <c r="D1394" s="119">
        <v>51.8</v>
      </c>
      <c r="E1394" s="119">
        <v>50.05</v>
      </c>
      <c r="F1394" s="119">
        <v>51.2</v>
      </c>
      <c r="G1394" s="119">
        <v>51.1</v>
      </c>
      <c r="H1394" s="119">
        <v>50.65</v>
      </c>
      <c r="I1394" s="119">
        <v>83780</v>
      </c>
      <c r="J1394" s="119">
        <v>4302950.45</v>
      </c>
      <c r="K1394" s="121">
        <v>43172</v>
      </c>
      <c r="L1394" s="119">
        <v>830</v>
      </c>
      <c r="M1394" s="119" t="s">
        <v>1995</v>
      </c>
    </row>
    <row r="1395" spans="1:13">
      <c r="A1395" s="119" t="s">
        <v>1996</v>
      </c>
      <c r="B1395" s="119" t="s">
        <v>395</v>
      </c>
      <c r="C1395" s="119">
        <v>365.5</v>
      </c>
      <c r="D1395" s="119">
        <v>377</v>
      </c>
      <c r="E1395" s="119">
        <v>364.05</v>
      </c>
      <c r="F1395" s="119">
        <v>373.9</v>
      </c>
      <c r="G1395" s="119">
        <v>372.6</v>
      </c>
      <c r="H1395" s="119">
        <v>364.5</v>
      </c>
      <c r="I1395" s="119">
        <v>165370</v>
      </c>
      <c r="J1395" s="119">
        <v>61445823.5</v>
      </c>
      <c r="K1395" s="121">
        <v>43172</v>
      </c>
      <c r="L1395" s="119">
        <v>3918</v>
      </c>
      <c r="M1395" s="119" t="s">
        <v>1997</v>
      </c>
    </row>
    <row r="1396" spans="1:13">
      <c r="A1396" s="119" t="s">
        <v>1998</v>
      </c>
      <c r="B1396" s="119" t="s">
        <v>395</v>
      </c>
      <c r="C1396" s="119">
        <v>99.75</v>
      </c>
      <c r="D1396" s="119">
        <v>102</v>
      </c>
      <c r="E1396" s="119">
        <v>99.75</v>
      </c>
      <c r="F1396" s="119">
        <v>101.35</v>
      </c>
      <c r="G1396" s="119">
        <v>101</v>
      </c>
      <c r="H1396" s="119">
        <v>100.65</v>
      </c>
      <c r="I1396" s="119">
        <v>5677</v>
      </c>
      <c r="J1396" s="119">
        <v>575133.94999999995</v>
      </c>
      <c r="K1396" s="121">
        <v>43172</v>
      </c>
      <c r="L1396" s="119">
        <v>105</v>
      </c>
      <c r="M1396" s="119" t="s">
        <v>1999</v>
      </c>
    </row>
    <row r="1397" spans="1:13">
      <c r="A1397" s="119" t="s">
        <v>216</v>
      </c>
      <c r="B1397" s="119" t="s">
        <v>395</v>
      </c>
      <c r="C1397" s="119">
        <v>1310</v>
      </c>
      <c r="D1397" s="119">
        <v>1321.35</v>
      </c>
      <c r="E1397" s="119">
        <v>1296.05</v>
      </c>
      <c r="F1397" s="119">
        <v>1305.5</v>
      </c>
      <c r="G1397" s="119">
        <v>1304</v>
      </c>
      <c r="H1397" s="119">
        <v>1311.85</v>
      </c>
      <c r="I1397" s="119">
        <v>110900</v>
      </c>
      <c r="J1397" s="119">
        <v>144737668.84999999</v>
      </c>
      <c r="K1397" s="121">
        <v>43172</v>
      </c>
      <c r="L1397" s="119">
        <v>6421</v>
      </c>
      <c r="M1397" s="119" t="s">
        <v>2000</v>
      </c>
    </row>
    <row r="1398" spans="1:13">
      <c r="A1398" s="119" t="s">
        <v>217</v>
      </c>
      <c r="B1398" s="119" t="s">
        <v>395</v>
      </c>
      <c r="C1398" s="119">
        <v>253.65</v>
      </c>
      <c r="D1398" s="119">
        <v>258.7</v>
      </c>
      <c r="E1398" s="119">
        <v>252.95</v>
      </c>
      <c r="F1398" s="119">
        <v>254.65</v>
      </c>
      <c r="G1398" s="119">
        <v>254.65</v>
      </c>
      <c r="H1398" s="119">
        <v>254.05</v>
      </c>
      <c r="I1398" s="119">
        <v>604191</v>
      </c>
      <c r="J1398" s="119">
        <v>154717539.05000001</v>
      </c>
      <c r="K1398" s="121">
        <v>43172</v>
      </c>
      <c r="L1398" s="119">
        <v>9986</v>
      </c>
      <c r="M1398" s="119" t="s">
        <v>2001</v>
      </c>
    </row>
    <row r="1399" spans="1:13">
      <c r="A1399" s="119" t="s">
        <v>2002</v>
      </c>
      <c r="B1399" s="119" t="s">
        <v>395</v>
      </c>
      <c r="C1399" s="119">
        <v>457.65</v>
      </c>
      <c r="D1399" s="119">
        <v>457.7</v>
      </c>
      <c r="E1399" s="119">
        <v>435</v>
      </c>
      <c r="F1399" s="119">
        <v>443.85</v>
      </c>
      <c r="G1399" s="119">
        <v>444</v>
      </c>
      <c r="H1399" s="119">
        <v>441.65</v>
      </c>
      <c r="I1399" s="119">
        <v>35342</v>
      </c>
      <c r="J1399" s="119">
        <v>15685629.550000001</v>
      </c>
      <c r="K1399" s="121">
        <v>43172</v>
      </c>
      <c r="L1399" s="119">
        <v>51</v>
      </c>
      <c r="M1399" s="119" t="s">
        <v>2003</v>
      </c>
    </row>
    <row r="1400" spans="1:13">
      <c r="A1400" s="119" t="s">
        <v>3274</v>
      </c>
      <c r="B1400" s="119" t="s">
        <v>395</v>
      </c>
      <c r="C1400" s="119">
        <v>9.6</v>
      </c>
      <c r="D1400" s="119">
        <v>10.4</v>
      </c>
      <c r="E1400" s="119">
        <v>9.6</v>
      </c>
      <c r="F1400" s="119">
        <v>9.9</v>
      </c>
      <c r="G1400" s="119">
        <v>10.4</v>
      </c>
      <c r="H1400" s="119">
        <v>9.9499999999999993</v>
      </c>
      <c r="I1400" s="119">
        <v>260547</v>
      </c>
      <c r="J1400" s="119">
        <v>2571996.7000000002</v>
      </c>
      <c r="K1400" s="121">
        <v>43172</v>
      </c>
      <c r="L1400" s="119">
        <v>163</v>
      </c>
      <c r="M1400" s="119" t="s">
        <v>3275</v>
      </c>
    </row>
    <row r="1401" spans="1:13">
      <c r="A1401" s="119" t="s">
        <v>2004</v>
      </c>
      <c r="B1401" s="119" t="s">
        <v>395</v>
      </c>
      <c r="C1401" s="119">
        <v>332</v>
      </c>
      <c r="D1401" s="119">
        <v>356</v>
      </c>
      <c r="E1401" s="119">
        <v>326.60000000000002</v>
      </c>
      <c r="F1401" s="119">
        <v>349.65</v>
      </c>
      <c r="G1401" s="119">
        <v>354.5</v>
      </c>
      <c r="H1401" s="119">
        <v>333.65</v>
      </c>
      <c r="I1401" s="119">
        <v>312939</v>
      </c>
      <c r="J1401" s="119">
        <v>107809843.90000001</v>
      </c>
      <c r="K1401" s="121">
        <v>43172</v>
      </c>
      <c r="L1401" s="119">
        <v>7358</v>
      </c>
      <c r="M1401" s="119" t="s">
        <v>2256</v>
      </c>
    </row>
    <row r="1402" spans="1:13">
      <c r="A1402" s="119" t="s">
        <v>3276</v>
      </c>
      <c r="B1402" s="119" t="s">
        <v>395</v>
      </c>
      <c r="C1402" s="119">
        <v>203.15</v>
      </c>
      <c r="D1402" s="119">
        <v>208</v>
      </c>
      <c r="E1402" s="119">
        <v>203</v>
      </c>
      <c r="F1402" s="119">
        <v>205.4</v>
      </c>
      <c r="G1402" s="119">
        <v>205.2</v>
      </c>
      <c r="H1402" s="119">
        <v>203.3</v>
      </c>
      <c r="I1402" s="119">
        <v>10517</v>
      </c>
      <c r="J1402" s="119">
        <v>2162513.7999999998</v>
      </c>
      <c r="K1402" s="121">
        <v>43172</v>
      </c>
      <c r="L1402" s="119">
        <v>317</v>
      </c>
      <c r="M1402" s="119" t="s">
        <v>3277</v>
      </c>
    </row>
    <row r="1403" spans="1:13">
      <c r="A1403" s="119" t="s">
        <v>2005</v>
      </c>
      <c r="B1403" s="119" t="s">
        <v>395</v>
      </c>
      <c r="C1403" s="119">
        <v>66.900000000000006</v>
      </c>
      <c r="D1403" s="119">
        <v>69</v>
      </c>
      <c r="E1403" s="119">
        <v>66.900000000000006</v>
      </c>
      <c r="F1403" s="119">
        <v>68.099999999999994</v>
      </c>
      <c r="G1403" s="119">
        <v>68.150000000000006</v>
      </c>
      <c r="H1403" s="119">
        <v>67.349999999999994</v>
      </c>
      <c r="I1403" s="119">
        <v>347318</v>
      </c>
      <c r="J1403" s="119">
        <v>23698255.100000001</v>
      </c>
      <c r="K1403" s="121">
        <v>43172</v>
      </c>
      <c r="L1403" s="119">
        <v>2894</v>
      </c>
      <c r="M1403" s="119" t="s">
        <v>2006</v>
      </c>
    </row>
    <row r="1404" spans="1:13">
      <c r="A1404" s="119" t="s">
        <v>2680</v>
      </c>
      <c r="B1404" s="119" t="s">
        <v>395</v>
      </c>
      <c r="C1404" s="119">
        <v>129.9</v>
      </c>
      <c r="D1404" s="119">
        <v>136.69999999999999</v>
      </c>
      <c r="E1404" s="119">
        <v>128.6</v>
      </c>
      <c r="F1404" s="119">
        <v>133.4</v>
      </c>
      <c r="G1404" s="119">
        <v>133.94999999999999</v>
      </c>
      <c r="H1404" s="119">
        <v>129.25</v>
      </c>
      <c r="I1404" s="119">
        <v>155920</v>
      </c>
      <c r="J1404" s="119">
        <v>20859453.25</v>
      </c>
      <c r="K1404" s="121">
        <v>43172</v>
      </c>
      <c r="L1404" s="119">
        <v>1897</v>
      </c>
      <c r="M1404" s="119" t="s">
        <v>2681</v>
      </c>
    </row>
    <row r="1405" spans="1:13">
      <c r="A1405" s="119" t="s">
        <v>2007</v>
      </c>
      <c r="B1405" s="119" t="s">
        <v>395</v>
      </c>
      <c r="C1405" s="119">
        <v>28.05</v>
      </c>
      <c r="D1405" s="119">
        <v>28.8</v>
      </c>
      <c r="E1405" s="119">
        <v>27.9</v>
      </c>
      <c r="F1405" s="119">
        <v>28.4</v>
      </c>
      <c r="G1405" s="119">
        <v>28.35</v>
      </c>
      <c r="H1405" s="119">
        <v>28.15</v>
      </c>
      <c r="I1405" s="119">
        <v>99113</v>
      </c>
      <c r="J1405" s="119">
        <v>2815005.8</v>
      </c>
      <c r="K1405" s="121">
        <v>43172</v>
      </c>
      <c r="L1405" s="119">
        <v>408</v>
      </c>
      <c r="M1405" s="119" t="s">
        <v>2728</v>
      </c>
    </row>
    <row r="1406" spans="1:13">
      <c r="A1406" s="119" t="s">
        <v>385</v>
      </c>
      <c r="B1406" s="119" t="s">
        <v>395</v>
      </c>
      <c r="C1406" s="119">
        <v>112.7</v>
      </c>
      <c r="D1406" s="119">
        <v>113.85</v>
      </c>
      <c r="E1406" s="119">
        <v>109.2</v>
      </c>
      <c r="F1406" s="119">
        <v>110.15</v>
      </c>
      <c r="G1406" s="119">
        <v>110</v>
      </c>
      <c r="H1406" s="119">
        <v>112.2</v>
      </c>
      <c r="I1406" s="119">
        <v>52049</v>
      </c>
      <c r="J1406" s="119">
        <v>5779255.75</v>
      </c>
      <c r="K1406" s="121">
        <v>43172</v>
      </c>
      <c r="L1406" s="119">
        <v>625</v>
      </c>
      <c r="M1406" s="119" t="s">
        <v>2008</v>
      </c>
    </row>
    <row r="1407" spans="1:13">
      <c r="A1407" s="119" t="s">
        <v>2009</v>
      </c>
      <c r="B1407" s="119" t="s">
        <v>395</v>
      </c>
      <c r="C1407" s="119">
        <v>49.5</v>
      </c>
      <c r="D1407" s="119">
        <v>51.2</v>
      </c>
      <c r="E1407" s="119">
        <v>49</v>
      </c>
      <c r="F1407" s="119">
        <v>50.75</v>
      </c>
      <c r="G1407" s="119">
        <v>51</v>
      </c>
      <c r="H1407" s="119">
        <v>49.55</v>
      </c>
      <c r="I1407" s="119">
        <v>733806</v>
      </c>
      <c r="J1407" s="119">
        <v>36869044.299999997</v>
      </c>
      <c r="K1407" s="121">
        <v>43172</v>
      </c>
      <c r="L1407" s="119">
        <v>3588</v>
      </c>
      <c r="M1407" s="119" t="s">
        <v>2010</v>
      </c>
    </row>
    <row r="1408" spans="1:13">
      <c r="A1408" s="119" t="s">
        <v>2011</v>
      </c>
      <c r="B1408" s="119" t="s">
        <v>395</v>
      </c>
      <c r="C1408" s="119">
        <v>1192</v>
      </c>
      <c r="D1408" s="119">
        <v>1223</v>
      </c>
      <c r="E1408" s="119">
        <v>1178</v>
      </c>
      <c r="F1408" s="119">
        <v>1189.5</v>
      </c>
      <c r="G1408" s="119">
        <v>1189.9000000000001</v>
      </c>
      <c r="H1408" s="119">
        <v>1195.5</v>
      </c>
      <c r="I1408" s="119">
        <v>10769</v>
      </c>
      <c r="J1408" s="119">
        <v>12871734.25</v>
      </c>
      <c r="K1408" s="121">
        <v>43172</v>
      </c>
      <c r="L1408" s="119">
        <v>843</v>
      </c>
      <c r="M1408" s="119" t="s">
        <v>2012</v>
      </c>
    </row>
    <row r="1409" spans="1:13">
      <c r="A1409" s="119" t="s">
        <v>2013</v>
      </c>
      <c r="B1409" s="119" t="s">
        <v>395</v>
      </c>
      <c r="C1409" s="119">
        <v>6653.9</v>
      </c>
      <c r="D1409" s="119">
        <v>6769.85</v>
      </c>
      <c r="E1409" s="119">
        <v>6601</v>
      </c>
      <c r="F1409" s="119">
        <v>6630.1</v>
      </c>
      <c r="G1409" s="119">
        <v>6628.8</v>
      </c>
      <c r="H1409" s="119">
        <v>6661.4</v>
      </c>
      <c r="I1409" s="119">
        <v>3484</v>
      </c>
      <c r="J1409" s="119">
        <v>23159876.649999999</v>
      </c>
      <c r="K1409" s="121">
        <v>43172</v>
      </c>
      <c r="L1409" s="119">
        <v>1646</v>
      </c>
      <c r="M1409" s="119" t="s">
        <v>2014</v>
      </c>
    </row>
    <row r="1410" spans="1:13">
      <c r="A1410" s="119" t="s">
        <v>2682</v>
      </c>
      <c r="B1410" s="119" t="s">
        <v>395</v>
      </c>
      <c r="C1410" s="119">
        <v>90.35</v>
      </c>
      <c r="D1410" s="119">
        <v>93.5</v>
      </c>
      <c r="E1410" s="119">
        <v>89.6</v>
      </c>
      <c r="F1410" s="119">
        <v>91.05</v>
      </c>
      <c r="G1410" s="119">
        <v>91.3</v>
      </c>
      <c r="H1410" s="119">
        <v>90.8</v>
      </c>
      <c r="I1410" s="119">
        <v>16533</v>
      </c>
      <c r="J1410" s="119">
        <v>1510349.25</v>
      </c>
      <c r="K1410" s="121">
        <v>43172</v>
      </c>
      <c r="L1410" s="119">
        <v>356</v>
      </c>
      <c r="M1410" s="119" t="s">
        <v>2683</v>
      </c>
    </row>
    <row r="1411" spans="1:13">
      <c r="A1411" s="119" t="s">
        <v>3278</v>
      </c>
      <c r="B1411" s="119" t="s">
        <v>395</v>
      </c>
      <c r="C1411" s="119">
        <v>5.65</v>
      </c>
      <c r="D1411" s="119">
        <v>5.85</v>
      </c>
      <c r="E1411" s="119">
        <v>5.65</v>
      </c>
      <c r="F1411" s="119">
        <v>5.85</v>
      </c>
      <c r="G1411" s="119">
        <v>5.85</v>
      </c>
      <c r="H1411" s="119">
        <v>5.6</v>
      </c>
      <c r="I1411" s="119">
        <v>605107</v>
      </c>
      <c r="J1411" s="119">
        <v>3520663.7</v>
      </c>
      <c r="K1411" s="121">
        <v>43172</v>
      </c>
      <c r="L1411" s="119">
        <v>369</v>
      </c>
      <c r="M1411" s="119" t="s">
        <v>3279</v>
      </c>
    </row>
    <row r="1412" spans="1:13">
      <c r="A1412" s="119" t="s">
        <v>2015</v>
      </c>
      <c r="B1412" s="119" t="s">
        <v>395</v>
      </c>
      <c r="C1412" s="119">
        <v>2.4</v>
      </c>
      <c r="D1412" s="119">
        <v>2.4</v>
      </c>
      <c r="E1412" s="119">
        <v>2</v>
      </c>
      <c r="F1412" s="119">
        <v>2.2999999999999998</v>
      </c>
      <c r="G1412" s="119">
        <v>2.2999999999999998</v>
      </c>
      <c r="H1412" s="119">
        <v>2.15</v>
      </c>
      <c r="I1412" s="119">
        <v>15775</v>
      </c>
      <c r="J1412" s="119">
        <v>33684.5</v>
      </c>
      <c r="K1412" s="121">
        <v>43172</v>
      </c>
      <c r="L1412" s="119">
        <v>19</v>
      </c>
      <c r="M1412" s="119" t="s">
        <v>2016</v>
      </c>
    </row>
    <row r="1413" spans="1:13">
      <c r="A1413" s="119" t="s">
        <v>244</v>
      </c>
      <c r="B1413" s="119" t="s">
        <v>395</v>
      </c>
      <c r="C1413" s="119">
        <v>63.8</v>
      </c>
      <c r="D1413" s="119">
        <v>64.7</v>
      </c>
      <c r="E1413" s="119">
        <v>62.85</v>
      </c>
      <c r="F1413" s="119">
        <v>63.8</v>
      </c>
      <c r="G1413" s="119">
        <v>63.85</v>
      </c>
      <c r="H1413" s="119">
        <v>63.8</v>
      </c>
      <c r="I1413" s="119">
        <v>8120319</v>
      </c>
      <c r="J1413" s="119">
        <v>519353679.60000002</v>
      </c>
      <c r="K1413" s="121">
        <v>43172</v>
      </c>
      <c r="L1413" s="119">
        <v>22100</v>
      </c>
      <c r="M1413" s="119" t="s">
        <v>2017</v>
      </c>
    </row>
    <row r="1414" spans="1:13">
      <c r="A1414" s="119" t="s">
        <v>3280</v>
      </c>
      <c r="B1414" s="119" t="s">
        <v>395</v>
      </c>
      <c r="C1414" s="119">
        <v>365</v>
      </c>
      <c r="D1414" s="119">
        <v>381.45</v>
      </c>
      <c r="E1414" s="119">
        <v>361.6</v>
      </c>
      <c r="F1414" s="119">
        <v>380</v>
      </c>
      <c r="G1414" s="119">
        <v>378</v>
      </c>
      <c r="H1414" s="119">
        <v>363.3</v>
      </c>
      <c r="I1414" s="119">
        <v>147378</v>
      </c>
      <c r="J1414" s="119">
        <v>55625318.100000001</v>
      </c>
      <c r="K1414" s="121">
        <v>43172</v>
      </c>
      <c r="L1414" s="119">
        <v>2632</v>
      </c>
      <c r="M1414" s="119" t="s">
        <v>3281</v>
      </c>
    </row>
    <row r="1415" spans="1:13">
      <c r="A1415" s="119" t="s">
        <v>155</v>
      </c>
      <c r="B1415" s="119" t="s">
        <v>395</v>
      </c>
      <c r="C1415" s="119">
        <v>649.70000000000005</v>
      </c>
      <c r="D1415" s="119">
        <v>658.45</v>
      </c>
      <c r="E1415" s="119">
        <v>635.5</v>
      </c>
      <c r="F1415" s="119">
        <v>641.6</v>
      </c>
      <c r="G1415" s="119">
        <v>642.1</v>
      </c>
      <c r="H1415" s="119">
        <v>650.1</v>
      </c>
      <c r="I1415" s="119">
        <v>588964</v>
      </c>
      <c r="J1415" s="119">
        <v>380967926.44999999</v>
      </c>
      <c r="K1415" s="121">
        <v>43172</v>
      </c>
      <c r="L1415" s="119">
        <v>11240</v>
      </c>
      <c r="M1415" s="119" t="s">
        <v>2018</v>
      </c>
    </row>
    <row r="1416" spans="1:13">
      <c r="A1416" s="119" t="s">
        <v>2019</v>
      </c>
      <c r="B1416" s="119" t="s">
        <v>395</v>
      </c>
      <c r="C1416" s="119">
        <v>3490.25</v>
      </c>
      <c r="D1416" s="119">
        <v>3490.25</v>
      </c>
      <c r="E1416" s="119">
        <v>3388.55</v>
      </c>
      <c r="F1416" s="119">
        <v>3432.3</v>
      </c>
      <c r="G1416" s="119">
        <v>3460</v>
      </c>
      <c r="H1416" s="119">
        <v>3459.1</v>
      </c>
      <c r="I1416" s="119">
        <v>7828</v>
      </c>
      <c r="J1416" s="119">
        <v>26898817.449999999</v>
      </c>
      <c r="K1416" s="121">
        <v>43172</v>
      </c>
      <c r="L1416" s="119">
        <v>1097</v>
      </c>
      <c r="M1416" s="119" t="s">
        <v>2020</v>
      </c>
    </row>
    <row r="1417" spans="1:13">
      <c r="A1417" s="119" t="s">
        <v>2021</v>
      </c>
      <c r="B1417" s="119" t="s">
        <v>395</v>
      </c>
      <c r="C1417" s="119">
        <v>454.5</v>
      </c>
      <c r="D1417" s="119">
        <v>459.8</v>
      </c>
      <c r="E1417" s="119">
        <v>450.3</v>
      </c>
      <c r="F1417" s="119">
        <v>455.65</v>
      </c>
      <c r="G1417" s="119">
        <v>453.05</v>
      </c>
      <c r="H1417" s="119">
        <v>451.8</v>
      </c>
      <c r="I1417" s="119">
        <v>36910</v>
      </c>
      <c r="J1417" s="119">
        <v>16797645.899999999</v>
      </c>
      <c r="K1417" s="121">
        <v>43172</v>
      </c>
      <c r="L1417" s="119">
        <v>1535</v>
      </c>
      <c r="M1417" s="119" t="s">
        <v>2022</v>
      </c>
    </row>
    <row r="1418" spans="1:13">
      <c r="A1418" s="119" t="s">
        <v>3282</v>
      </c>
      <c r="B1418" s="119" t="s">
        <v>395</v>
      </c>
      <c r="C1418" s="119">
        <v>16.25</v>
      </c>
      <c r="D1418" s="119">
        <v>16.8</v>
      </c>
      <c r="E1418" s="119">
        <v>16.25</v>
      </c>
      <c r="F1418" s="119">
        <v>16.8</v>
      </c>
      <c r="G1418" s="119">
        <v>16.8</v>
      </c>
      <c r="H1418" s="119">
        <v>16</v>
      </c>
      <c r="I1418" s="119">
        <v>24812</v>
      </c>
      <c r="J1418" s="119">
        <v>414912.3</v>
      </c>
      <c r="K1418" s="121">
        <v>43172</v>
      </c>
      <c r="L1418" s="119">
        <v>89</v>
      </c>
      <c r="M1418" s="119" t="s">
        <v>3283</v>
      </c>
    </row>
    <row r="1419" spans="1:13">
      <c r="A1419" s="119" t="s">
        <v>2023</v>
      </c>
      <c r="B1419" s="119" t="s">
        <v>395</v>
      </c>
      <c r="C1419" s="119">
        <v>116.9</v>
      </c>
      <c r="D1419" s="119">
        <v>126.5</v>
      </c>
      <c r="E1419" s="119">
        <v>116</v>
      </c>
      <c r="F1419" s="119">
        <v>125.35</v>
      </c>
      <c r="G1419" s="119">
        <v>126</v>
      </c>
      <c r="H1419" s="119">
        <v>117.2</v>
      </c>
      <c r="I1419" s="119">
        <v>860742</v>
      </c>
      <c r="J1419" s="119">
        <v>104849859.40000001</v>
      </c>
      <c r="K1419" s="121">
        <v>43172</v>
      </c>
      <c r="L1419" s="119">
        <v>7723</v>
      </c>
      <c r="M1419" s="119" t="s">
        <v>2024</v>
      </c>
    </row>
    <row r="1420" spans="1:13">
      <c r="A1420" s="119" t="s">
        <v>156</v>
      </c>
      <c r="B1420" s="119" t="s">
        <v>395</v>
      </c>
      <c r="C1420" s="119">
        <v>1032</v>
      </c>
      <c r="D1420" s="119">
        <v>1042.5999999999999</v>
      </c>
      <c r="E1420" s="119">
        <v>1017.2</v>
      </c>
      <c r="F1420" s="119">
        <v>1020.85</v>
      </c>
      <c r="G1420" s="119">
        <v>1019</v>
      </c>
      <c r="H1420" s="119">
        <v>1033.2</v>
      </c>
      <c r="I1420" s="119">
        <v>206353</v>
      </c>
      <c r="J1420" s="119">
        <v>212300511.84999999</v>
      </c>
      <c r="K1420" s="121">
        <v>43172</v>
      </c>
      <c r="L1420" s="119">
        <v>8041</v>
      </c>
      <c r="M1420" s="119" t="s">
        <v>2025</v>
      </c>
    </row>
    <row r="1421" spans="1:13">
      <c r="A1421" s="119" t="s">
        <v>2026</v>
      </c>
      <c r="B1421" s="119" t="s">
        <v>395</v>
      </c>
      <c r="C1421" s="119">
        <v>252.1</v>
      </c>
      <c r="D1421" s="119">
        <v>258.14999999999998</v>
      </c>
      <c r="E1421" s="119">
        <v>250.55</v>
      </c>
      <c r="F1421" s="119">
        <v>254.15</v>
      </c>
      <c r="G1421" s="119">
        <v>254.05</v>
      </c>
      <c r="H1421" s="119">
        <v>252.5</v>
      </c>
      <c r="I1421" s="119">
        <v>55255</v>
      </c>
      <c r="J1421" s="119">
        <v>14088464.9</v>
      </c>
      <c r="K1421" s="121">
        <v>43172</v>
      </c>
      <c r="L1421" s="119">
        <v>2430</v>
      </c>
      <c r="M1421" s="119" t="s">
        <v>2027</v>
      </c>
    </row>
    <row r="1422" spans="1:13">
      <c r="A1422" s="119" t="s">
        <v>157</v>
      </c>
      <c r="B1422" s="119" t="s">
        <v>395</v>
      </c>
      <c r="C1422" s="119">
        <v>23.25</v>
      </c>
      <c r="D1422" s="119">
        <v>24.5</v>
      </c>
      <c r="E1422" s="119">
        <v>21.05</v>
      </c>
      <c r="F1422" s="119">
        <v>23.8</v>
      </c>
      <c r="G1422" s="119">
        <v>23.75</v>
      </c>
      <c r="H1422" s="119">
        <v>23.2</v>
      </c>
      <c r="I1422" s="119">
        <v>2285443</v>
      </c>
      <c r="J1422" s="119">
        <v>54622817.950000003</v>
      </c>
      <c r="K1422" s="121">
        <v>43172</v>
      </c>
      <c r="L1422" s="119">
        <v>9376</v>
      </c>
      <c r="M1422" s="119" t="s">
        <v>2028</v>
      </c>
    </row>
    <row r="1423" spans="1:13">
      <c r="A1423" s="119" t="s">
        <v>2029</v>
      </c>
      <c r="B1423" s="119" t="s">
        <v>395</v>
      </c>
      <c r="C1423" s="119">
        <v>331.95</v>
      </c>
      <c r="D1423" s="119">
        <v>353.8</v>
      </c>
      <c r="E1423" s="119">
        <v>330.2</v>
      </c>
      <c r="F1423" s="119">
        <v>349.35</v>
      </c>
      <c r="G1423" s="119">
        <v>348</v>
      </c>
      <c r="H1423" s="119">
        <v>332.05</v>
      </c>
      <c r="I1423" s="119">
        <v>347608</v>
      </c>
      <c r="J1423" s="119">
        <v>119799271.75</v>
      </c>
      <c r="K1423" s="121">
        <v>43172</v>
      </c>
      <c r="L1423" s="119">
        <v>7515</v>
      </c>
      <c r="M1423" s="119" t="s">
        <v>2030</v>
      </c>
    </row>
    <row r="1424" spans="1:13">
      <c r="A1424" s="119" t="s">
        <v>2031</v>
      </c>
      <c r="B1424" s="119" t="s">
        <v>395</v>
      </c>
      <c r="C1424" s="119">
        <v>402.05</v>
      </c>
      <c r="D1424" s="119">
        <v>416.9</v>
      </c>
      <c r="E1424" s="119">
        <v>402.05</v>
      </c>
      <c r="F1424" s="119">
        <v>413.25</v>
      </c>
      <c r="G1424" s="119">
        <v>416</v>
      </c>
      <c r="H1424" s="119">
        <v>409.95</v>
      </c>
      <c r="I1424" s="119">
        <v>126655</v>
      </c>
      <c r="J1424" s="119">
        <v>51976138.549999997</v>
      </c>
      <c r="K1424" s="121">
        <v>43172</v>
      </c>
      <c r="L1424" s="119">
        <v>717</v>
      </c>
      <c r="M1424" s="119" t="s">
        <v>2032</v>
      </c>
    </row>
    <row r="1425" spans="1:13">
      <c r="A1425" s="119" t="s">
        <v>2033</v>
      </c>
      <c r="B1425" s="119" t="s">
        <v>395</v>
      </c>
      <c r="C1425" s="119">
        <v>17.649999999999999</v>
      </c>
      <c r="D1425" s="119">
        <v>18.100000000000001</v>
      </c>
      <c r="E1425" s="119">
        <v>16.899999999999999</v>
      </c>
      <c r="F1425" s="119">
        <v>17.850000000000001</v>
      </c>
      <c r="G1425" s="119">
        <v>18</v>
      </c>
      <c r="H1425" s="119">
        <v>17.649999999999999</v>
      </c>
      <c r="I1425" s="119">
        <v>151627</v>
      </c>
      <c r="J1425" s="119">
        <v>2687990.35</v>
      </c>
      <c r="K1425" s="121">
        <v>43172</v>
      </c>
      <c r="L1425" s="119">
        <v>681</v>
      </c>
      <c r="M1425" s="119" t="s">
        <v>2034</v>
      </c>
    </row>
    <row r="1426" spans="1:13">
      <c r="A1426" s="119" t="s">
        <v>2035</v>
      </c>
      <c r="B1426" s="119" t="s">
        <v>395</v>
      </c>
      <c r="C1426" s="119">
        <v>17.2</v>
      </c>
      <c r="D1426" s="119">
        <v>17.75</v>
      </c>
      <c r="E1426" s="119">
        <v>16.95</v>
      </c>
      <c r="F1426" s="119">
        <v>17.600000000000001</v>
      </c>
      <c r="G1426" s="119">
        <v>17.600000000000001</v>
      </c>
      <c r="H1426" s="119">
        <v>17.100000000000001</v>
      </c>
      <c r="I1426" s="119">
        <v>476040</v>
      </c>
      <c r="J1426" s="119">
        <v>8353127</v>
      </c>
      <c r="K1426" s="121">
        <v>43172</v>
      </c>
      <c r="L1426" s="119">
        <v>1390</v>
      </c>
      <c r="M1426" s="119" t="s">
        <v>2036</v>
      </c>
    </row>
    <row r="1427" spans="1:13">
      <c r="A1427" s="119" t="s">
        <v>2037</v>
      </c>
      <c r="B1427" s="119" t="s">
        <v>395</v>
      </c>
      <c r="C1427" s="119">
        <v>341.9</v>
      </c>
      <c r="D1427" s="119">
        <v>350.55</v>
      </c>
      <c r="E1427" s="119">
        <v>338</v>
      </c>
      <c r="F1427" s="119">
        <v>345</v>
      </c>
      <c r="G1427" s="119">
        <v>344.55</v>
      </c>
      <c r="H1427" s="119">
        <v>341.5</v>
      </c>
      <c r="I1427" s="119">
        <v>1439483</v>
      </c>
      <c r="J1427" s="119">
        <v>499002151.64999998</v>
      </c>
      <c r="K1427" s="121">
        <v>43172</v>
      </c>
      <c r="L1427" s="119">
        <v>10156</v>
      </c>
      <c r="M1427" s="119" t="s">
        <v>2038</v>
      </c>
    </row>
    <row r="1428" spans="1:13">
      <c r="A1428" s="119" t="s">
        <v>158</v>
      </c>
      <c r="B1428" s="119" t="s">
        <v>395</v>
      </c>
      <c r="C1428" s="119">
        <v>4143</v>
      </c>
      <c r="D1428" s="119">
        <v>4209.1000000000004</v>
      </c>
      <c r="E1428" s="119">
        <v>4141.8</v>
      </c>
      <c r="F1428" s="119">
        <v>4170</v>
      </c>
      <c r="G1428" s="119">
        <v>4176.3999999999996</v>
      </c>
      <c r="H1428" s="119">
        <v>4176</v>
      </c>
      <c r="I1428" s="119">
        <v>138444</v>
      </c>
      <c r="J1428" s="119">
        <v>577335795.39999998</v>
      </c>
      <c r="K1428" s="121">
        <v>43172</v>
      </c>
      <c r="L1428" s="119">
        <v>17819</v>
      </c>
      <c r="M1428" s="119" t="s">
        <v>2039</v>
      </c>
    </row>
    <row r="1429" spans="1:13">
      <c r="A1429" s="119" t="s">
        <v>2040</v>
      </c>
      <c r="B1429" s="119" t="s">
        <v>395</v>
      </c>
      <c r="C1429" s="119">
        <v>88</v>
      </c>
      <c r="D1429" s="119">
        <v>89.8</v>
      </c>
      <c r="E1429" s="119">
        <v>86.85</v>
      </c>
      <c r="F1429" s="119">
        <v>88.2</v>
      </c>
      <c r="G1429" s="119">
        <v>88</v>
      </c>
      <c r="H1429" s="119">
        <v>88</v>
      </c>
      <c r="I1429" s="119">
        <v>36476</v>
      </c>
      <c r="J1429" s="119">
        <v>3223238.85</v>
      </c>
      <c r="K1429" s="121">
        <v>43172</v>
      </c>
      <c r="L1429" s="119">
        <v>509</v>
      </c>
      <c r="M1429" s="119" t="s">
        <v>2041</v>
      </c>
    </row>
    <row r="1430" spans="1:13">
      <c r="A1430" s="119" t="s">
        <v>3463</v>
      </c>
      <c r="B1430" s="119" t="s">
        <v>395</v>
      </c>
      <c r="C1430" s="119">
        <v>1.25</v>
      </c>
      <c r="D1430" s="119">
        <v>1.3</v>
      </c>
      <c r="E1430" s="119">
        <v>1.25</v>
      </c>
      <c r="F1430" s="119">
        <v>1.3</v>
      </c>
      <c r="G1430" s="119">
        <v>1.3</v>
      </c>
      <c r="H1430" s="119">
        <v>1.25</v>
      </c>
      <c r="I1430" s="119">
        <v>404</v>
      </c>
      <c r="J1430" s="119">
        <v>507.7</v>
      </c>
      <c r="K1430" s="121">
        <v>43172</v>
      </c>
      <c r="L1430" s="119">
        <v>3</v>
      </c>
      <c r="M1430" s="119" t="s">
        <v>3464</v>
      </c>
    </row>
    <row r="1431" spans="1:13">
      <c r="A1431" s="119" t="s">
        <v>2042</v>
      </c>
      <c r="B1431" s="119" t="s">
        <v>395</v>
      </c>
      <c r="C1431" s="119">
        <v>335.9</v>
      </c>
      <c r="D1431" s="119">
        <v>342</v>
      </c>
      <c r="E1431" s="119">
        <v>333.1</v>
      </c>
      <c r="F1431" s="119">
        <v>340.35</v>
      </c>
      <c r="G1431" s="119">
        <v>339.9</v>
      </c>
      <c r="H1431" s="119">
        <v>335</v>
      </c>
      <c r="I1431" s="119">
        <v>99685</v>
      </c>
      <c r="J1431" s="119">
        <v>33648837.75</v>
      </c>
      <c r="K1431" s="121">
        <v>43172</v>
      </c>
      <c r="L1431" s="119">
        <v>3227</v>
      </c>
      <c r="M1431" s="119" t="s">
        <v>2043</v>
      </c>
    </row>
    <row r="1432" spans="1:13">
      <c r="A1432" s="119" t="s">
        <v>2044</v>
      </c>
      <c r="B1432" s="119" t="s">
        <v>395</v>
      </c>
      <c r="C1432" s="119">
        <v>86.3</v>
      </c>
      <c r="D1432" s="119">
        <v>86.3</v>
      </c>
      <c r="E1432" s="119">
        <v>84.5</v>
      </c>
      <c r="F1432" s="119">
        <v>85.5</v>
      </c>
      <c r="G1432" s="119">
        <v>85.5</v>
      </c>
      <c r="H1432" s="119">
        <v>86.1</v>
      </c>
      <c r="I1432" s="119">
        <v>647</v>
      </c>
      <c r="J1432" s="119">
        <v>55699.55</v>
      </c>
      <c r="K1432" s="121">
        <v>43172</v>
      </c>
      <c r="L1432" s="119">
        <v>16</v>
      </c>
      <c r="M1432" s="119" t="s">
        <v>2045</v>
      </c>
    </row>
    <row r="1433" spans="1:13">
      <c r="A1433" s="119" t="s">
        <v>159</v>
      </c>
      <c r="B1433" s="119" t="s">
        <v>395</v>
      </c>
      <c r="C1433" s="119">
        <v>90.5</v>
      </c>
      <c r="D1433" s="119">
        <v>102.8</v>
      </c>
      <c r="E1433" s="119">
        <v>89.15</v>
      </c>
      <c r="F1433" s="119">
        <v>97.5</v>
      </c>
      <c r="G1433" s="119">
        <v>97.5</v>
      </c>
      <c r="H1433" s="119">
        <v>91.15</v>
      </c>
      <c r="I1433" s="119">
        <v>24571377</v>
      </c>
      <c r="J1433" s="119">
        <v>2404475563.5999999</v>
      </c>
      <c r="K1433" s="121">
        <v>43172</v>
      </c>
      <c r="L1433" s="119">
        <v>85757</v>
      </c>
      <c r="M1433" s="119" t="s">
        <v>2046</v>
      </c>
    </row>
    <row r="1434" spans="1:13">
      <c r="A1434" s="119" t="s">
        <v>2530</v>
      </c>
      <c r="B1434" s="119" t="s">
        <v>395</v>
      </c>
      <c r="C1434" s="119">
        <v>404</v>
      </c>
      <c r="D1434" s="119">
        <v>412.5</v>
      </c>
      <c r="E1434" s="119">
        <v>400</v>
      </c>
      <c r="F1434" s="119">
        <v>404.4</v>
      </c>
      <c r="G1434" s="119">
        <v>406</v>
      </c>
      <c r="H1434" s="119">
        <v>401.5</v>
      </c>
      <c r="I1434" s="119">
        <v>48506</v>
      </c>
      <c r="J1434" s="119">
        <v>19697230.350000001</v>
      </c>
      <c r="K1434" s="121">
        <v>43172</v>
      </c>
      <c r="L1434" s="119">
        <v>645</v>
      </c>
      <c r="M1434" s="119" t="s">
        <v>2531</v>
      </c>
    </row>
    <row r="1435" spans="1:13">
      <c r="A1435" s="119" t="s">
        <v>160</v>
      </c>
      <c r="B1435" s="119" t="s">
        <v>395</v>
      </c>
      <c r="C1435" s="119">
        <v>6.1</v>
      </c>
      <c r="D1435" s="119">
        <v>6.25</v>
      </c>
      <c r="E1435" s="119">
        <v>5.95</v>
      </c>
      <c r="F1435" s="119">
        <v>6.1</v>
      </c>
      <c r="G1435" s="119">
        <v>6.1</v>
      </c>
      <c r="H1435" s="119">
        <v>6.05</v>
      </c>
      <c r="I1435" s="119">
        <v>22367959</v>
      </c>
      <c r="J1435" s="119">
        <v>136544616.44999999</v>
      </c>
      <c r="K1435" s="121">
        <v>43172</v>
      </c>
      <c r="L1435" s="119">
        <v>8090</v>
      </c>
      <c r="M1435" s="119" t="s">
        <v>2047</v>
      </c>
    </row>
    <row r="1436" spans="1:13">
      <c r="A1436" s="119" t="s">
        <v>2048</v>
      </c>
      <c r="B1436" s="119" t="s">
        <v>395</v>
      </c>
      <c r="C1436" s="119">
        <v>11.95</v>
      </c>
      <c r="D1436" s="119">
        <v>12.5</v>
      </c>
      <c r="E1436" s="119">
        <v>11.7</v>
      </c>
      <c r="F1436" s="119">
        <v>12.3</v>
      </c>
      <c r="G1436" s="119">
        <v>12.25</v>
      </c>
      <c r="H1436" s="119">
        <v>11.9</v>
      </c>
      <c r="I1436" s="119">
        <v>2061143</v>
      </c>
      <c r="J1436" s="119">
        <v>25390402.199999999</v>
      </c>
      <c r="K1436" s="121">
        <v>43172</v>
      </c>
      <c r="L1436" s="119">
        <v>2875</v>
      </c>
      <c r="M1436" s="119" t="s">
        <v>2049</v>
      </c>
    </row>
    <row r="1437" spans="1:13">
      <c r="A1437" s="119" t="s">
        <v>3284</v>
      </c>
      <c r="B1437" s="119" t="s">
        <v>395</v>
      </c>
      <c r="C1437" s="119">
        <v>381.05</v>
      </c>
      <c r="D1437" s="119">
        <v>401.35</v>
      </c>
      <c r="E1437" s="119">
        <v>381.05</v>
      </c>
      <c r="F1437" s="119">
        <v>387</v>
      </c>
      <c r="G1437" s="119">
        <v>387</v>
      </c>
      <c r="H1437" s="119">
        <v>391.95</v>
      </c>
      <c r="I1437" s="119">
        <v>427</v>
      </c>
      <c r="J1437" s="119">
        <v>165601.65</v>
      </c>
      <c r="K1437" s="121">
        <v>43172</v>
      </c>
      <c r="L1437" s="119">
        <v>96</v>
      </c>
      <c r="M1437" s="119" t="s">
        <v>3285</v>
      </c>
    </row>
    <row r="1438" spans="1:13">
      <c r="A1438" s="119" t="s">
        <v>3286</v>
      </c>
      <c r="B1438" s="119" t="s">
        <v>395</v>
      </c>
      <c r="C1438" s="119">
        <v>5.15</v>
      </c>
      <c r="D1438" s="119">
        <v>5.3</v>
      </c>
      <c r="E1438" s="119">
        <v>4.9000000000000004</v>
      </c>
      <c r="F1438" s="119">
        <v>5.0999999999999996</v>
      </c>
      <c r="G1438" s="119">
        <v>5.0999999999999996</v>
      </c>
      <c r="H1438" s="119">
        <v>5.15</v>
      </c>
      <c r="I1438" s="119">
        <v>22240</v>
      </c>
      <c r="J1438" s="119">
        <v>114215.65</v>
      </c>
      <c r="K1438" s="121">
        <v>43172</v>
      </c>
      <c r="L1438" s="119">
        <v>64</v>
      </c>
      <c r="M1438" s="119" t="s">
        <v>3287</v>
      </c>
    </row>
    <row r="1439" spans="1:13">
      <c r="A1439" s="119" t="s">
        <v>2050</v>
      </c>
      <c r="B1439" s="119" t="s">
        <v>395</v>
      </c>
      <c r="C1439" s="119">
        <v>136.80000000000001</v>
      </c>
      <c r="D1439" s="119">
        <v>139.85</v>
      </c>
      <c r="E1439" s="119">
        <v>134.25</v>
      </c>
      <c r="F1439" s="119">
        <v>137.4</v>
      </c>
      <c r="G1439" s="119">
        <v>137</v>
      </c>
      <c r="H1439" s="119">
        <v>137.35</v>
      </c>
      <c r="I1439" s="119">
        <v>38918</v>
      </c>
      <c r="J1439" s="119">
        <v>5348315.75</v>
      </c>
      <c r="K1439" s="121">
        <v>43172</v>
      </c>
      <c r="L1439" s="119">
        <v>1008</v>
      </c>
      <c r="M1439" s="119" t="s">
        <v>2051</v>
      </c>
    </row>
    <row r="1440" spans="1:13">
      <c r="A1440" s="119" t="s">
        <v>161</v>
      </c>
      <c r="B1440" s="119" t="s">
        <v>395</v>
      </c>
      <c r="C1440" s="119">
        <v>718.65</v>
      </c>
      <c r="D1440" s="119">
        <v>728.9</v>
      </c>
      <c r="E1440" s="119">
        <v>712.95</v>
      </c>
      <c r="F1440" s="119">
        <v>722.8</v>
      </c>
      <c r="G1440" s="119">
        <v>724.5</v>
      </c>
      <c r="H1440" s="119">
        <v>717.95</v>
      </c>
      <c r="I1440" s="119">
        <v>1452302</v>
      </c>
      <c r="J1440" s="119">
        <v>1050429435.7</v>
      </c>
      <c r="K1440" s="121">
        <v>43172</v>
      </c>
      <c r="L1440" s="119">
        <v>32709</v>
      </c>
      <c r="M1440" s="119" t="s">
        <v>2052</v>
      </c>
    </row>
    <row r="1441" spans="1:13">
      <c r="A1441" s="119" t="s">
        <v>2053</v>
      </c>
      <c r="B1441" s="119" t="s">
        <v>395</v>
      </c>
      <c r="C1441" s="119">
        <v>19</v>
      </c>
      <c r="D1441" s="119">
        <v>19.8</v>
      </c>
      <c r="E1441" s="119">
        <v>18.05</v>
      </c>
      <c r="F1441" s="119">
        <v>19.05</v>
      </c>
      <c r="G1441" s="119">
        <v>19</v>
      </c>
      <c r="H1441" s="119">
        <v>19</v>
      </c>
      <c r="I1441" s="119">
        <v>1349788</v>
      </c>
      <c r="J1441" s="119">
        <v>25900023</v>
      </c>
      <c r="K1441" s="121">
        <v>43172</v>
      </c>
      <c r="L1441" s="119">
        <v>2124</v>
      </c>
      <c r="M1441" s="119" t="s">
        <v>2054</v>
      </c>
    </row>
    <row r="1442" spans="1:13">
      <c r="A1442" s="119" t="s">
        <v>3288</v>
      </c>
      <c r="B1442" s="119" t="s">
        <v>395</v>
      </c>
      <c r="C1442" s="119">
        <v>5.2</v>
      </c>
      <c r="D1442" s="119">
        <v>5.3</v>
      </c>
      <c r="E1442" s="119">
        <v>5.05</v>
      </c>
      <c r="F1442" s="119">
        <v>5.2</v>
      </c>
      <c r="G1442" s="119">
        <v>5.15</v>
      </c>
      <c r="H1442" s="119">
        <v>5.15</v>
      </c>
      <c r="I1442" s="119">
        <v>7582</v>
      </c>
      <c r="J1442" s="119">
        <v>39355.9</v>
      </c>
      <c r="K1442" s="121">
        <v>43172</v>
      </c>
      <c r="L1442" s="119">
        <v>36</v>
      </c>
      <c r="M1442" s="119" t="s">
        <v>3289</v>
      </c>
    </row>
    <row r="1443" spans="1:13">
      <c r="A1443" s="119" t="s">
        <v>2586</v>
      </c>
      <c r="B1443" s="119" t="s">
        <v>395</v>
      </c>
      <c r="C1443" s="119">
        <v>288</v>
      </c>
      <c r="D1443" s="119">
        <v>292.85000000000002</v>
      </c>
      <c r="E1443" s="119">
        <v>287</v>
      </c>
      <c r="F1443" s="119">
        <v>292.64999999999998</v>
      </c>
      <c r="G1443" s="119">
        <v>292.64999999999998</v>
      </c>
      <c r="H1443" s="119">
        <v>285.51</v>
      </c>
      <c r="I1443" s="119">
        <v>1156</v>
      </c>
      <c r="J1443" s="119">
        <v>333140.55</v>
      </c>
      <c r="K1443" s="121">
        <v>43172</v>
      </c>
      <c r="L1443" s="119">
        <v>57</v>
      </c>
      <c r="M1443" s="119" t="s">
        <v>2587</v>
      </c>
    </row>
    <row r="1444" spans="1:13">
      <c r="A1444" s="119" t="s">
        <v>3465</v>
      </c>
      <c r="B1444" s="119" t="s">
        <v>395</v>
      </c>
      <c r="C1444" s="119">
        <v>1081</v>
      </c>
      <c r="D1444" s="119">
        <v>1082.55</v>
      </c>
      <c r="E1444" s="119">
        <v>1081</v>
      </c>
      <c r="F1444" s="119">
        <v>1082.51</v>
      </c>
      <c r="G1444" s="119">
        <v>1082.5</v>
      </c>
      <c r="H1444" s="119">
        <v>1081</v>
      </c>
      <c r="I1444" s="119">
        <v>65</v>
      </c>
      <c r="J1444" s="119">
        <v>70287.75</v>
      </c>
      <c r="K1444" s="121">
        <v>43172</v>
      </c>
      <c r="L1444" s="119">
        <v>3</v>
      </c>
      <c r="M1444" s="119" t="s">
        <v>3466</v>
      </c>
    </row>
    <row r="1445" spans="1:13">
      <c r="A1445" s="119" t="s">
        <v>2801</v>
      </c>
      <c r="B1445" s="119" t="s">
        <v>395</v>
      </c>
      <c r="C1445" s="119">
        <v>90</v>
      </c>
      <c r="D1445" s="119">
        <v>108.6</v>
      </c>
      <c r="E1445" s="119">
        <v>88.35</v>
      </c>
      <c r="F1445" s="119">
        <v>105.45</v>
      </c>
      <c r="G1445" s="119">
        <v>108.6</v>
      </c>
      <c r="H1445" s="119">
        <v>90.5</v>
      </c>
      <c r="I1445" s="119">
        <v>179042</v>
      </c>
      <c r="J1445" s="119">
        <v>18502344.399999999</v>
      </c>
      <c r="K1445" s="121">
        <v>43172</v>
      </c>
      <c r="L1445" s="119">
        <v>2391</v>
      </c>
      <c r="M1445" s="119" t="s">
        <v>2802</v>
      </c>
    </row>
    <row r="1446" spans="1:13">
      <c r="A1446" s="119" t="s">
        <v>2803</v>
      </c>
      <c r="B1446" s="119" t="s">
        <v>395</v>
      </c>
      <c r="C1446" s="119">
        <v>0.2</v>
      </c>
      <c r="D1446" s="119">
        <v>0.2</v>
      </c>
      <c r="E1446" s="119">
        <v>0.15</v>
      </c>
      <c r="F1446" s="119">
        <v>0.2</v>
      </c>
      <c r="G1446" s="119">
        <v>0.2</v>
      </c>
      <c r="H1446" s="119">
        <v>0.2</v>
      </c>
      <c r="I1446" s="119">
        <v>4553869</v>
      </c>
      <c r="J1446" s="119">
        <v>781097.4</v>
      </c>
      <c r="K1446" s="121">
        <v>43172</v>
      </c>
      <c r="L1446" s="119">
        <v>317</v>
      </c>
      <c r="M1446" s="119" t="s">
        <v>2804</v>
      </c>
    </row>
    <row r="1447" spans="1:13">
      <c r="A1447" s="119" t="s">
        <v>2055</v>
      </c>
      <c r="B1447" s="119" t="s">
        <v>395</v>
      </c>
      <c r="C1447" s="119">
        <v>417</v>
      </c>
      <c r="D1447" s="119">
        <v>435.7</v>
      </c>
      <c r="E1447" s="119">
        <v>415</v>
      </c>
      <c r="F1447" s="119">
        <v>433.05</v>
      </c>
      <c r="G1447" s="119">
        <v>435.7</v>
      </c>
      <c r="H1447" s="119">
        <v>418.25</v>
      </c>
      <c r="I1447" s="119">
        <v>281120</v>
      </c>
      <c r="J1447" s="119">
        <v>120443183.75</v>
      </c>
      <c r="K1447" s="121">
        <v>43172</v>
      </c>
      <c r="L1447" s="119">
        <v>8410</v>
      </c>
      <c r="M1447" s="119" t="s">
        <v>2056</v>
      </c>
    </row>
    <row r="1448" spans="1:13">
      <c r="A1448" s="119" t="s">
        <v>2057</v>
      </c>
      <c r="B1448" s="119" t="s">
        <v>395</v>
      </c>
      <c r="C1448" s="119">
        <v>962</v>
      </c>
      <c r="D1448" s="119">
        <v>979.1</v>
      </c>
      <c r="E1448" s="119">
        <v>935.1</v>
      </c>
      <c r="F1448" s="119">
        <v>940.15</v>
      </c>
      <c r="G1448" s="119">
        <v>941</v>
      </c>
      <c r="H1448" s="119">
        <v>966.9</v>
      </c>
      <c r="I1448" s="119">
        <v>72476</v>
      </c>
      <c r="J1448" s="119">
        <v>69212738.299999997</v>
      </c>
      <c r="K1448" s="121">
        <v>43172</v>
      </c>
      <c r="L1448" s="119">
        <v>4199</v>
      </c>
      <c r="M1448" s="119" t="s">
        <v>2058</v>
      </c>
    </row>
    <row r="1449" spans="1:13">
      <c r="A1449" s="119" t="s">
        <v>2532</v>
      </c>
      <c r="B1449" s="119" t="s">
        <v>395</v>
      </c>
      <c r="C1449" s="119">
        <v>693.7</v>
      </c>
      <c r="D1449" s="119">
        <v>717.9</v>
      </c>
      <c r="E1449" s="119">
        <v>691</v>
      </c>
      <c r="F1449" s="119">
        <v>694.6</v>
      </c>
      <c r="G1449" s="119">
        <v>694</v>
      </c>
      <c r="H1449" s="119">
        <v>691.3</v>
      </c>
      <c r="I1449" s="119">
        <v>17274</v>
      </c>
      <c r="J1449" s="119">
        <v>12086238.9</v>
      </c>
      <c r="K1449" s="121">
        <v>43172</v>
      </c>
      <c r="L1449" s="119">
        <v>794</v>
      </c>
      <c r="M1449" s="119" t="s">
        <v>2533</v>
      </c>
    </row>
    <row r="1450" spans="1:13">
      <c r="A1450" s="119" t="s">
        <v>2059</v>
      </c>
      <c r="B1450" s="119" t="s">
        <v>395</v>
      </c>
      <c r="C1450" s="119">
        <v>210</v>
      </c>
      <c r="D1450" s="119">
        <v>215.65</v>
      </c>
      <c r="E1450" s="119">
        <v>207.1</v>
      </c>
      <c r="F1450" s="119">
        <v>215.65</v>
      </c>
      <c r="G1450" s="119">
        <v>215.65</v>
      </c>
      <c r="H1450" s="119">
        <v>205.4</v>
      </c>
      <c r="I1450" s="119">
        <v>7259124</v>
      </c>
      <c r="J1450" s="119">
        <v>1546137893.55</v>
      </c>
      <c r="K1450" s="121">
        <v>43172</v>
      </c>
      <c r="L1450" s="119">
        <v>46111</v>
      </c>
      <c r="M1450" s="119" t="s">
        <v>2060</v>
      </c>
    </row>
    <row r="1451" spans="1:13">
      <c r="A1451" s="119" t="s">
        <v>2061</v>
      </c>
      <c r="B1451" s="119" t="s">
        <v>395</v>
      </c>
      <c r="C1451" s="119">
        <v>48.1</v>
      </c>
      <c r="D1451" s="119">
        <v>49.3</v>
      </c>
      <c r="E1451" s="119">
        <v>48.1</v>
      </c>
      <c r="F1451" s="119">
        <v>48.45</v>
      </c>
      <c r="G1451" s="119">
        <v>48.45</v>
      </c>
      <c r="H1451" s="119">
        <v>48.75</v>
      </c>
      <c r="I1451" s="119">
        <v>20135</v>
      </c>
      <c r="J1451" s="119">
        <v>973294.9</v>
      </c>
      <c r="K1451" s="121">
        <v>43172</v>
      </c>
      <c r="L1451" s="119">
        <v>117</v>
      </c>
      <c r="M1451" s="119" t="s">
        <v>2062</v>
      </c>
    </row>
    <row r="1452" spans="1:13">
      <c r="A1452" s="119" t="s">
        <v>2063</v>
      </c>
      <c r="B1452" s="119" t="s">
        <v>395</v>
      </c>
      <c r="C1452" s="119">
        <v>23.15</v>
      </c>
      <c r="D1452" s="119">
        <v>23.9</v>
      </c>
      <c r="E1452" s="119">
        <v>22.6</v>
      </c>
      <c r="F1452" s="119">
        <v>22.95</v>
      </c>
      <c r="G1452" s="119">
        <v>22.95</v>
      </c>
      <c r="H1452" s="119">
        <v>22.65</v>
      </c>
      <c r="I1452" s="119">
        <v>42982</v>
      </c>
      <c r="J1452" s="119">
        <v>994342.9</v>
      </c>
      <c r="K1452" s="121">
        <v>43172</v>
      </c>
      <c r="L1452" s="119">
        <v>331</v>
      </c>
      <c r="M1452" s="119" t="s">
        <v>2064</v>
      </c>
    </row>
    <row r="1453" spans="1:13">
      <c r="A1453" s="119" t="s">
        <v>2065</v>
      </c>
      <c r="B1453" s="119" t="s">
        <v>395</v>
      </c>
      <c r="C1453" s="119">
        <v>36.1</v>
      </c>
      <c r="D1453" s="119">
        <v>37.4</v>
      </c>
      <c r="E1453" s="119">
        <v>35.5</v>
      </c>
      <c r="F1453" s="119">
        <v>36.35</v>
      </c>
      <c r="G1453" s="119">
        <v>36.5</v>
      </c>
      <c r="H1453" s="119">
        <v>36.049999999999997</v>
      </c>
      <c r="I1453" s="119">
        <v>822396</v>
      </c>
      <c r="J1453" s="119">
        <v>30143180.699999999</v>
      </c>
      <c r="K1453" s="121">
        <v>43172</v>
      </c>
      <c r="L1453" s="119">
        <v>3168</v>
      </c>
      <c r="M1453" s="119" t="s">
        <v>2066</v>
      </c>
    </row>
    <row r="1454" spans="1:13">
      <c r="A1454" s="119" t="s">
        <v>2067</v>
      </c>
      <c r="B1454" s="119" t="s">
        <v>395</v>
      </c>
      <c r="C1454" s="119">
        <v>18.600000000000001</v>
      </c>
      <c r="D1454" s="119">
        <v>19</v>
      </c>
      <c r="E1454" s="119">
        <v>16.600000000000001</v>
      </c>
      <c r="F1454" s="119">
        <v>17.350000000000001</v>
      </c>
      <c r="G1454" s="119">
        <v>17.600000000000001</v>
      </c>
      <c r="H1454" s="119">
        <v>18.149999999999999</v>
      </c>
      <c r="I1454" s="119">
        <v>1131625</v>
      </c>
      <c r="J1454" s="119">
        <v>19919816</v>
      </c>
      <c r="K1454" s="121">
        <v>43172</v>
      </c>
      <c r="L1454" s="119">
        <v>5566</v>
      </c>
      <c r="M1454" s="119" t="s">
        <v>2068</v>
      </c>
    </row>
    <row r="1455" spans="1:13">
      <c r="A1455" s="119" t="s">
        <v>2292</v>
      </c>
      <c r="B1455" s="119" t="s">
        <v>395</v>
      </c>
      <c r="C1455" s="119">
        <v>623.65</v>
      </c>
      <c r="D1455" s="119">
        <v>630.29999999999995</v>
      </c>
      <c r="E1455" s="119">
        <v>607</v>
      </c>
      <c r="F1455" s="119">
        <v>609.65</v>
      </c>
      <c r="G1455" s="119">
        <v>609.95000000000005</v>
      </c>
      <c r="H1455" s="119">
        <v>620</v>
      </c>
      <c r="I1455" s="119">
        <v>260854</v>
      </c>
      <c r="J1455" s="119">
        <v>159531552.55000001</v>
      </c>
      <c r="K1455" s="121">
        <v>43172</v>
      </c>
      <c r="L1455" s="119">
        <v>3315</v>
      </c>
      <c r="M1455" s="119" t="s">
        <v>2293</v>
      </c>
    </row>
    <row r="1456" spans="1:13">
      <c r="A1456" s="119" t="s">
        <v>228</v>
      </c>
      <c r="B1456" s="119" t="s">
        <v>395</v>
      </c>
      <c r="C1456" s="119">
        <v>315</v>
      </c>
      <c r="D1456" s="119">
        <v>324</v>
      </c>
      <c r="E1456" s="119">
        <v>312</v>
      </c>
      <c r="F1456" s="119">
        <v>321.05</v>
      </c>
      <c r="G1456" s="119">
        <v>319.64999999999998</v>
      </c>
      <c r="H1456" s="119">
        <v>317.39999999999998</v>
      </c>
      <c r="I1456" s="119">
        <v>17819886</v>
      </c>
      <c r="J1456" s="119">
        <v>5696026523.8000002</v>
      </c>
      <c r="K1456" s="121">
        <v>43172</v>
      </c>
      <c r="L1456" s="119">
        <v>105113</v>
      </c>
      <c r="M1456" s="119" t="s">
        <v>2069</v>
      </c>
    </row>
    <row r="1457" spans="1:13">
      <c r="A1457" s="119" t="s">
        <v>2070</v>
      </c>
      <c r="B1457" s="119" t="s">
        <v>395</v>
      </c>
      <c r="C1457" s="119">
        <v>3780</v>
      </c>
      <c r="D1457" s="119">
        <v>3990</v>
      </c>
      <c r="E1457" s="119">
        <v>3730.6</v>
      </c>
      <c r="F1457" s="119">
        <v>3949.1</v>
      </c>
      <c r="G1457" s="119">
        <v>3950.05</v>
      </c>
      <c r="H1457" s="119">
        <v>3772.05</v>
      </c>
      <c r="I1457" s="119">
        <v>487080</v>
      </c>
      <c r="J1457" s="119">
        <v>1899838037.45</v>
      </c>
      <c r="K1457" s="121">
        <v>43172</v>
      </c>
      <c r="L1457" s="119">
        <v>43649</v>
      </c>
      <c r="M1457" s="119" t="s">
        <v>2071</v>
      </c>
    </row>
    <row r="1458" spans="1:13">
      <c r="A1458" s="119" t="s">
        <v>2072</v>
      </c>
      <c r="B1458" s="119" t="s">
        <v>395</v>
      </c>
      <c r="C1458" s="119">
        <v>61.5</v>
      </c>
      <c r="D1458" s="119">
        <v>64</v>
      </c>
      <c r="E1458" s="119">
        <v>61.5</v>
      </c>
      <c r="F1458" s="119">
        <v>62.8</v>
      </c>
      <c r="G1458" s="119">
        <v>63</v>
      </c>
      <c r="H1458" s="119">
        <v>61.8</v>
      </c>
      <c r="I1458" s="119">
        <v>58616</v>
      </c>
      <c r="J1458" s="119">
        <v>3692399.3</v>
      </c>
      <c r="K1458" s="121">
        <v>43172</v>
      </c>
      <c r="L1458" s="119">
        <v>798</v>
      </c>
      <c r="M1458" s="119" t="s">
        <v>2073</v>
      </c>
    </row>
    <row r="1459" spans="1:13">
      <c r="A1459" s="119" t="s">
        <v>2074</v>
      </c>
      <c r="B1459" s="119" t="s">
        <v>395</v>
      </c>
      <c r="C1459" s="119">
        <v>1240</v>
      </c>
      <c r="D1459" s="119">
        <v>1274</v>
      </c>
      <c r="E1459" s="119">
        <v>1220.05</v>
      </c>
      <c r="F1459" s="119">
        <v>1251.05</v>
      </c>
      <c r="G1459" s="119">
        <v>1251</v>
      </c>
      <c r="H1459" s="119">
        <v>1241.6500000000001</v>
      </c>
      <c r="I1459" s="119">
        <v>8452</v>
      </c>
      <c r="J1459" s="119">
        <v>10563907.300000001</v>
      </c>
      <c r="K1459" s="121">
        <v>43172</v>
      </c>
      <c r="L1459" s="119">
        <v>717</v>
      </c>
      <c r="M1459" s="119" t="s">
        <v>2075</v>
      </c>
    </row>
    <row r="1460" spans="1:13">
      <c r="A1460" s="119" t="s">
        <v>392</v>
      </c>
      <c r="B1460" s="119" t="s">
        <v>395</v>
      </c>
      <c r="C1460" s="119">
        <v>204.1</v>
      </c>
      <c r="D1460" s="119">
        <v>209.3</v>
      </c>
      <c r="E1460" s="119">
        <v>201.3</v>
      </c>
      <c r="F1460" s="119">
        <v>203.25</v>
      </c>
      <c r="G1460" s="119">
        <v>202.6</v>
      </c>
      <c r="H1460" s="119">
        <v>206.85</v>
      </c>
      <c r="I1460" s="119">
        <v>52556</v>
      </c>
      <c r="J1460" s="119">
        <v>10778515.199999999</v>
      </c>
      <c r="K1460" s="121">
        <v>43172</v>
      </c>
      <c r="L1460" s="119">
        <v>956</v>
      </c>
      <c r="M1460" s="119" t="s">
        <v>2076</v>
      </c>
    </row>
    <row r="1461" spans="1:13">
      <c r="A1461" s="119" t="s">
        <v>2077</v>
      </c>
      <c r="B1461" s="119" t="s">
        <v>395</v>
      </c>
      <c r="C1461" s="119">
        <v>239</v>
      </c>
      <c r="D1461" s="119">
        <v>241.6</v>
      </c>
      <c r="E1461" s="119">
        <v>236.2</v>
      </c>
      <c r="F1461" s="119">
        <v>237.7</v>
      </c>
      <c r="G1461" s="119">
        <v>238</v>
      </c>
      <c r="H1461" s="119">
        <v>238.4</v>
      </c>
      <c r="I1461" s="119">
        <v>1297000</v>
      </c>
      <c r="J1461" s="119">
        <v>309686171.94999999</v>
      </c>
      <c r="K1461" s="121">
        <v>43172</v>
      </c>
      <c r="L1461" s="119">
        <v>12773</v>
      </c>
      <c r="M1461" s="119" t="s">
        <v>2245</v>
      </c>
    </row>
    <row r="1462" spans="1:13">
      <c r="A1462" s="119" t="s">
        <v>2231</v>
      </c>
      <c r="B1462" s="119" t="s">
        <v>395</v>
      </c>
      <c r="C1462" s="119">
        <v>4269</v>
      </c>
      <c r="D1462" s="119">
        <v>4298</v>
      </c>
      <c r="E1462" s="119">
        <v>4150</v>
      </c>
      <c r="F1462" s="119">
        <v>4176.05</v>
      </c>
      <c r="G1462" s="119">
        <v>4151</v>
      </c>
      <c r="H1462" s="119">
        <v>4177.6499999999996</v>
      </c>
      <c r="I1462" s="119">
        <v>575</v>
      </c>
      <c r="J1462" s="119">
        <v>2417806.85</v>
      </c>
      <c r="K1462" s="121">
        <v>43172</v>
      </c>
      <c r="L1462" s="119">
        <v>161</v>
      </c>
      <c r="M1462" s="119" t="s">
        <v>2232</v>
      </c>
    </row>
    <row r="1463" spans="1:13">
      <c r="A1463" s="119" t="s">
        <v>2078</v>
      </c>
      <c r="B1463" s="119" t="s">
        <v>395</v>
      </c>
      <c r="C1463" s="119">
        <v>13.95</v>
      </c>
      <c r="D1463" s="119">
        <v>14.3</v>
      </c>
      <c r="E1463" s="119">
        <v>13.8</v>
      </c>
      <c r="F1463" s="119">
        <v>14.2</v>
      </c>
      <c r="G1463" s="119">
        <v>14.25</v>
      </c>
      <c r="H1463" s="119">
        <v>13.95</v>
      </c>
      <c r="I1463" s="119">
        <v>67759</v>
      </c>
      <c r="J1463" s="119">
        <v>959225.35</v>
      </c>
      <c r="K1463" s="121">
        <v>43172</v>
      </c>
      <c r="L1463" s="119">
        <v>276</v>
      </c>
      <c r="M1463" s="119" t="s">
        <v>2079</v>
      </c>
    </row>
    <row r="1464" spans="1:13">
      <c r="A1464" s="119" t="s">
        <v>2080</v>
      </c>
      <c r="B1464" s="119" t="s">
        <v>395</v>
      </c>
      <c r="C1464" s="119">
        <v>14.35</v>
      </c>
      <c r="D1464" s="119">
        <v>14.7</v>
      </c>
      <c r="E1464" s="119">
        <v>13.7</v>
      </c>
      <c r="F1464" s="119">
        <v>14.7</v>
      </c>
      <c r="G1464" s="119">
        <v>14.7</v>
      </c>
      <c r="H1464" s="119">
        <v>14</v>
      </c>
      <c r="I1464" s="119">
        <v>3396533</v>
      </c>
      <c r="J1464" s="119">
        <v>49232677.450000003</v>
      </c>
      <c r="K1464" s="121">
        <v>43172</v>
      </c>
      <c r="L1464" s="119">
        <v>4916</v>
      </c>
      <c r="M1464" s="119" t="s">
        <v>2081</v>
      </c>
    </row>
    <row r="1465" spans="1:13">
      <c r="A1465" s="119" t="s">
        <v>2411</v>
      </c>
      <c r="B1465" s="119" t="s">
        <v>395</v>
      </c>
      <c r="C1465" s="119">
        <v>84.45</v>
      </c>
      <c r="D1465" s="119">
        <v>84.9</v>
      </c>
      <c r="E1465" s="119">
        <v>82.55</v>
      </c>
      <c r="F1465" s="119">
        <v>83.95</v>
      </c>
      <c r="G1465" s="119">
        <v>84.5</v>
      </c>
      <c r="H1465" s="119">
        <v>82.85</v>
      </c>
      <c r="I1465" s="119">
        <v>25632</v>
      </c>
      <c r="J1465" s="119">
        <v>2154838.75</v>
      </c>
      <c r="K1465" s="121">
        <v>43172</v>
      </c>
      <c r="L1465" s="119">
        <v>264</v>
      </c>
      <c r="M1465" s="119" t="s">
        <v>2082</v>
      </c>
    </row>
    <row r="1466" spans="1:13">
      <c r="A1466" s="119" t="s">
        <v>2083</v>
      </c>
      <c r="B1466" s="119" t="s">
        <v>395</v>
      </c>
      <c r="C1466" s="119">
        <v>53.5</v>
      </c>
      <c r="D1466" s="119">
        <v>57.6</v>
      </c>
      <c r="E1466" s="119">
        <v>53.05</v>
      </c>
      <c r="F1466" s="119">
        <v>55.25</v>
      </c>
      <c r="G1466" s="119">
        <v>55</v>
      </c>
      <c r="H1466" s="119">
        <v>53.6</v>
      </c>
      <c r="I1466" s="119">
        <v>1811229</v>
      </c>
      <c r="J1466" s="119">
        <v>100879933.7</v>
      </c>
      <c r="K1466" s="121">
        <v>43172</v>
      </c>
      <c r="L1466" s="119">
        <v>8572</v>
      </c>
      <c r="M1466" s="119" t="s">
        <v>2084</v>
      </c>
    </row>
    <row r="1467" spans="1:13">
      <c r="A1467" s="119" t="s">
        <v>2085</v>
      </c>
      <c r="B1467" s="119" t="s">
        <v>395</v>
      </c>
      <c r="C1467" s="119">
        <v>20.5</v>
      </c>
      <c r="D1467" s="119">
        <v>20.6</v>
      </c>
      <c r="E1467" s="119">
        <v>18.95</v>
      </c>
      <c r="F1467" s="119">
        <v>19.850000000000001</v>
      </c>
      <c r="G1467" s="119">
        <v>20.100000000000001</v>
      </c>
      <c r="H1467" s="119">
        <v>20.149999999999999</v>
      </c>
      <c r="I1467" s="119">
        <v>148698</v>
      </c>
      <c r="J1467" s="119">
        <v>2902670.25</v>
      </c>
      <c r="K1467" s="121">
        <v>43172</v>
      </c>
      <c r="L1467" s="119">
        <v>648</v>
      </c>
      <c r="M1467" s="119" t="s">
        <v>2086</v>
      </c>
    </row>
    <row r="1468" spans="1:13">
      <c r="A1468" s="119" t="s">
        <v>2087</v>
      </c>
      <c r="B1468" s="119" t="s">
        <v>395</v>
      </c>
      <c r="C1468" s="119">
        <v>31.05</v>
      </c>
      <c r="D1468" s="119">
        <v>32.9</v>
      </c>
      <c r="E1468" s="119">
        <v>31.05</v>
      </c>
      <c r="F1468" s="119">
        <v>32.15</v>
      </c>
      <c r="G1468" s="119">
        <v>32.200000000000003</v>
      </c>
      <c r="H1468" s="119">
        <v>31.5</v>
      </c>
      <c r="I1468" s="119">
        <v>3341269</v>
      </c>
      <c r="J1468" s="119">
        <v>107393089.5</v>
      </c>
      <c r="K1468" s="121">
        <v>43172</v>
      </c>
      <c r="L1468" s="119">
        <v>7860</v>
      </c>
      <c r="M1468" s="119" t="s">
        <v>2088</v>
      </c>
    </row>
    <row r="1469" spans="1:13">
      <c r="A1469" s="119" t="s">
        <v>2089</v>
      </c>
      <c r="B1469" s="119" t="s">
        <v>395</v>
      </c>
      <c r="C1469" s="119">
        <v>793.75</v>
      </c>
      <c r="D1469" s="119">
        <v>794</v>
      </c>
      <c r="E1469" s="119">
        <v>779.95</v>
      </c>
      <c r="F1469" s="119">
        <v>789.85</v>
      </c>
      <c r="G1469" s="119">
        <v>793</v>
      </c>
      <c r="H1469" s="119">
        <v>782.05</v>
      </c>
      <c r="I1469" s="119">
        <v>10744</v>
      </c>
      <c r="J1469" s="119">
        <v>8459536.5</v>
      </c>
      <c r="K1469" s="121">
        <v>43172</v>
      </c>
      <c r="L1469" s="119">
        <v>509</v>
      </c>
      <c r="M1469" s="119" t="s">
        <v>2090</v>
      </c>
    </row>
    <row r="1470" spans="1:13">
      <c r="A1470" s="119" t="s">
        <v>2091</v>
      </c>
      <c r="B1470" s="119" t="s">
        <v>395</v>
      </c>
      <c r="C1470" s="119">
        <v>1040</v>
      </c>
      <c r="D1470" s="119">
        <v>1069</v>
      </c>
      <c r="E1470" s="119">
        <v>1016.9</v>
      </c>
      <c r="F1470" s="119">
        <v>1049.1500000000001</v>
      </c>
      <c r="G1470" s="119">
        <v>1044</v>
      </c>
      <c r="H1470" s="119">
        <v>1024.55</v>
      </c>
      <c r="I1470" s="119">
        <v>16725</v>
      </c>
      <c r="J1470" s="119">
        <v>17558247.100000001</v>
      </c>
      <c r="K1470" s="121">
        <v>43172</v>
      </c>
      <c r="L1470" s="119">
        <v>1399</v>
      </c>
      <c r="M1470" s="119" t="s">
        <v>2092</v>
      </c>
    </row>
    <row r="1471" spans="1:13">
      <c r="A1471" s="119" t="s">
        <v>2093</v>
      </c>
      <c r="B1471" s="119" t="s">
        <v>395</v>
      </c>
      <c r="C1471" s="119">
        <v>106.5</v>
      </c>
      <c r="D1471" s="119">
        <v>109.9</v>
      </c>
      <c r="E1471" s="119">
        <v>105.35</v>
      </c>
      <c r="F1471" s="119">
        <v>105.75</v>
      </c>
      <c r="G1471" s="119">
        <v>105.7</v>
      </c>
      <c r="H1471" s="119">
        <v>107.3</v>
      </c>
      <c r="I1471" s="119">
        <v>63920</v>
      </c>
      <c r="J1471" s="119">
        <v>6843955.75</v>
      </c>
      <c r="K1471" s="121">
        <v>43172</v>
      </c>
      <c r="L1471" s="119">
        <v>1079</v>
      </c>
      <c r="M1471" s="119" t="s">
        <v>2094</v>
      </c>
    </row>
    <row r="1472" spans="1:13">
      <c r="A1472" s="119" t="s">
        <v>2363</v>
      </c>
      <c r="B1472" s="119" t="s">
        <v>395</v>
      </c>
      <c r="C1472" s="119">
        <v>60.7</v>
      </c>
      <c r="D1472" s="119">
        <v>61.85</v>
      </c>
      <c r="E1472" s="119">
        <v>58</v>
      </c>
      <c r="F1472" s="119">
        <v>59.8</v>
      </c>
      <c r="G1472" s="119">
        <v>60.25</v>
      </c>
      <c r="H1472" s="119">
        <v>60.5</v>
      </c>
      <c r="I1472" s="119">
        <v>187058</v>
      </c>
      <c r="J1472" s="119">
        <v>11301347.4</v>
      </c>
      <c r="K1472" s="121">
        <v>43172</v>
      </c>
      <c r="L1472" s="119">
        <v>841</v>
      </c>
      <c r="M1472" s="119" t="s">
        <v>1351</v>
      </c>
    </row>
    <row r="1473" spans="1:13">
      <c r="A1473" s="119" t="s">
        <v>2095</v>
      </c>
      <c r="B1473" s="119" t="s">
        <v>395</v>
      </c>
      <c r="C1473" s="119">
        <v>323.3</v>
      </c>
      <c r="D1473" s="119">
        <v>330.85</v>
      </c>
      <c r="E1473" s="119">
        <v>319.39999999999998</v>
      </c>
      <c r="F1473" s="119">
        <v>328.4</v>
      </c>
      <c r="G1473" s="119">
        <v>329.35</v>
      </c>
      <c r="H1473" s="119">
        <v>321.75</v>
      </c>
      <c r="I1473" s="119">
        <v>305314</v>
      </c>
      <c r="J1473" s="119">
        <v>99425849</v>
      </c>
      <c r="K1473" s="121">
        <v>43172</v>
      </c>
      <c r="L1473" s="119">
        <v>7612</v>
      </c>
      <c r="M1473" s="119" t="s">
        <v>2096</v>
      </c>
    </row>
    <row r="1474" spans="1:13">
      <c r="A1474" s="119" t="s">
        <v>2097</v>
      </c>
      <c r="B1474" s="119" t="s">
        <v>395</v>
      </c>
      <c r="C1474" s="119">
        <v>59.05</v>
      </c>
      <c r="D1474" s="119">
        <v>61.7</v>
      </c>
      <c r="E1474" s="119">
        <v>59.05</v>
      </c>
      <c r="F1474" s="119">
        <v>59.75</v>
      </c>
      <c r="G1474" s="119">
        <v>60</v>
      </c>
      <c r="H1474" s="119">
        <v>60.15</v>
      </c>
      <c r="I1474" s="119">
        <v>8455</v>
      </c>
      <c r="J1474" s="119">
        <v>511615.05</v>
      </c>
      <c r="K1474" s="121">
        <v>43172</v>
      </c>
      <c r="L1474" s="119">
        <v>103</v>
      </c>
      <c r="M1474" s="119" t="s">
        <v>2098</v>
      </c>
    </row>
    <row r="1475" spans="1:13">
      <c r="A1475" s="119" t="s">
        <v>2099</v>
      </c>
      <c r="B1475" s="119" t="s">
        <v>395</v>
      </c>
      <c r="C1475" s="119">
        <v>669</v>
      </c>
      <c r="D1475" s="119">
        <v>694.45</v>
      </c>
      <c r="E1475" s="119">
        <v>660.65</v>
      </c>
      <c r="F1475" s="119">
        <v>689.35</v>
      </c>
      <c r="G1475" s="119">
        <v>690.5</v>
      </c>
      <c r="H1475" s="119">
        <v>659.6</v>
      </c>
      <c r="I1475" s="119">
        <v>47287</v>
      </c>
      <c r="J1475" s="119">
        <v>32321849</v>
      </c>
      <c r="K1475" s="121">
        <v>43172</v>
      </c>
      <c r="L1475" s="119">
        <v>2017</v>
      </c>
      <c r="M1475" s="119" t="s">
        <v>2100</v>
      </c>
    </row>
    <row r="1476" spans="1:13">
      <c r="A1476" s="119" t="s">
        <v>3290</v>
      </c>
      <c r="B1476" s="119" t="s">
        <v>395</v>
      </c>
      <c r="C1476" s="119">
        <v>16.350000000000001</v>
      </c>
      <c r="D1476" s="119">
        <v>17.25</v>
      </c>
      <c r="E1476" s="119">
        <v>16.3</v>
      </c>
      <c r="F1476" s="119">
        <v>17.05</v>
      </c>
      <c r="G1476" s="119">
        <v>17.2</v>
      </c>
      <c r="H1476" s="119">
        <v>16.600000000000001</v>
      </c>
      <c r="I1476" s="119">
        <v>20766</v>
      </c>
      <c r="J1476" s="119">
        <v>349059.55</v>
      </c>
      <c r="K1476" s="121">
        <v>43172</v>
      </c>
      <c r="L1476" s="119">
        <v>129</v>
      </c>
      <c r="M1476" s="119" t="s">
        <v>3291</v>
      </c>
    </row>
    <row r="1477" spans="1:13">
      <c r="A1477" s="119" t="s">
        <v>3292</v>
      </c>
      <c r="B1477" s="119" t="s">
        <v>395</v>
      </c>
      <c r="C1477" s="119">
        <v>284.10000000000002</v>
      </c>
      <c r="D1477" s="119">
        <v>300.3</v>
      </c>
      <c r="E1477" s="119">
        <v>272.55</v>
      </c>
      <c r="F1477" s="119">
        <v>299.89999999999998</v>
      </c>
      <c r="G1477" s="119">
        <v>300.3</v>
      </c>
      <c r="H1477" s="119">
        <v>286</v>
      </c>
      <c r="I1477" s="119">
        <v>7836</v>
      </c>
      <c r="J1477" s="119">
        <v>2314977.5499999998</v>
      </c>
      <c r="K1477" s="121">
        <v>43172</v>
      </c>
      <c r="L1477" s="119">
        <v>155</v>
      </c>
      <c r="M1477" s="119" t="s">
        <v>3293</v>
      </c>
    </row>
    <row r="1478" spans="1:13">
      <c r="A1478" s="119" t="s">
        <v>2101</v>
      </c>
      <c r="B1478" s="119" t="s">
        <v>395</v>
      </c>
      <c r="C1478" s="119">
        <v>1.1000000000000001</v>
      </c>
      <c r="D1478" s="119">
        <v>1.1000000000000001</v>
      </c>
      <c r="E1478" s="119">
        <v>1</v>
      </c>
      <c r="F1478" s="119">
        <v>1.05</v>
      </c>
      <c r="G1478" s="119">
        <v>1.05</v>
      </c>
      <c r="H1478" s="119">
        <v>1.05</v>
      </c>
      <c r="I1478" s="119">
        <v>582759</v>
      </c>
      <c r="J1478" s="119">
        <v>604955.1</v>
      </c>
      <c r="K1478" s="121">
        <v>43172</v>
      </c>
      <c r="L1478" s="119">
        <v>190</v>
      </c>
      <c r="M1478" s="119" t="s">
        <v>2102</v>
      </c>
    </row>
    <row r="1479" spans="1:13">
      <c r="A1479" s="119" t="s">
        <v>2103</v>
      </c>
      <c r="B1479" s="119" t="s">
        <v>395</v>
      </c>
      <c r="C1479" s="119">
        <v>74.75</v>
      </c>
      <c r="D1479" s="119">
        <v>79.8</v>
      </c>
      <c r="E1479" s="119">
        <v>74.55</v>
      </c>
      <c r="F1479" s="119">
        <v>77.2</v>
      </c>
      <c r="G1479" s="119">
        <v>77</v>
      </c>
      <c r="H1479" s="119">
        <v>75.55</v>
      </c>
      <c r="I1479" s="119">
        <v>1139788</v>
      </c>
      <c r="J1479" s="119">
        <v>88443222.200000003</v>
      </c>
      <c r="K1479" s="121">
        <v>43172</v>
      </c>
      <c r="L1479" s="119">
        <v>4599</v>
      </c>
      <c r="M1479" s="119" t="s">
        <v>2104</v>
      </c>
    </row>
    <row r="1480" spans="1:13">
      <c r="A1480" s="119" t="s">
        <v>2105</v>
      </c>
      <c r="B1480" s="119" t="s">
        <v>395</v>
      </c>
      <c r="C1480" s="119">
        <v>71</v>
      </c>
      <c r="D1480" s="119">
        <v>74.150000000000006</v>
      </c>
      <c r="E1480" s="119">
        <v>70.150000000000006</v>
      </c>
      <c r="F1480" s="119">
        <v>73.55</v>
      </c>
      <c r="G1480" s="119">
        <v>73.599999999999994</v>
      </c>
      <c r="H1480" s="119">
        <v>71.25</v>
      </c>
      <c r="I1480" s="119">
        <v>64218</v>
      </c>
      <c r="J1480" s="119">
        <v>4654271.75</v>
      </c>
      <c r="K1480" s="121">
        <v>43172</v>
      </c>
      <c r="L1480" s="119">
        <v>443</v>
      </c>
      <c r="M1480" s="119" t="s">
        <v>2106</v>
      </c>
    </row>
    <row r="1481" spans="1:13">
      <c r="A1481" s="119" t="s">
        <v>2107</v>
      </c>
      <c r="B1481" s="119" t="s">
        <v>395</v>
      </c>
      <c r="C1481" s="119">
        <v>1875.25</v>
      </c>
      <c r="D1481" s="119">
        <v>1940</v>
      </c>
      <c r="E1481" s="119">
        <v>1875.25</v>
      </c>
      <c r="F1481" s="119">
        <v>1931.95</v>
      </c>
      <c r="G1481" s="119">
        <v>1926.5</v>
      </c>
      <c r="H1481" s="119">
        <v>1908.4</v>
      </c>
      <c r="I1481" s="119">
        <v>7784</v>
      </c>
      <c r="J1481" s="119">
        <v>14957002.5</v>
      </c>
      <c r="K1481" s="121">
        <v>43172</v>
      </c>
      <c r="L1481" s="119">
        <v>1135</v>
      </c>
      <c r="M1481" s="119" t="s">
        <v>2108</v>
      </c>
    </row>
    <row r="1482" spans="1:13">
      <c r="A1482" s="119" t="s">
        <v>2109</v>
      </c>
      <c r="B1482" s="119" t="s">
        <v>395</v>
      </c>
      <c r="C1482" s="119">
        <v>1124</v>
      </c>
      <c r="D1482" s="119">
        <v>1125.05</v>
      </c>
      <c r="E1482" s="119">
        <v>1102</v>
      </c>
      <c r="F1482" s="119">
        <v>1108.8499999999999</v>
      </c>
      <c r="G1482" s="119">
        <v>1110</v>
      </c>
      <c r="H1482" s="119">
        <v>1109.3</v>
      </c>
      <c r="I1482" s="119">
        <v>9091</v>
      </c>
      <c r="J1482" s="119">
        <v>10146497</v>
      </c>
      <c r="K1482" s="121">
        <v>43172</v>
      </c>
      <c r="L1482" s="119">
        <v>528</v>
      </c>
      <c r="M1482" s="119" t="s">
        <v>2110</v>
      </c>
    </row>
    <row r="1483" spans="1:13">
      <c r="A1483" s="119" t="s">
        <v>162</v>
      </c>
      <c r="B1483" s="119" t="s">
        <v>395</v>
      </c>
      <c r="C1483" s="119">
        <v>643.5</v>
      </c>
      <c r="D1483" s="119">
        <v>649.5</v>
      </c>
      <c r="E1483" s="119">
        <v>637.25</v>
      </c>
      <c r="F1483" s="119">
        <v>639.75</v>
      </c>
      <c r="G1483" s="119">
        <v>639</v>
      </c>
      <c r="H1483" s="119">
        <v>638.85</v>
      </c>
      <c r="I1483" s="119">
        <v>1700031</v>
      </c>
      <c r="J1483" s="119">
        <v>1093712390.5</v>
      </c>
      <c r="K1483" s="121">
        <v>43172</v>
      </c>
      <c r="L1483" s="119">
        <v>24132</v>
      </c>
      <c r="M1483" s="119" t="s">
        <v>2111</v>
      </c>
    </row>
    <row r="1484" spans="1:13">
      <c r="A1484" s="119" t="s">
        <v>2112</v>
      </c>
      <c r="B1484" s="119" t="s">
        <v>395</v>
      </c>
      <c r="C1484" s="119">
        <v>398</v>
      </c>
      <c r="D1484" s="119">
        <v>405</v>
      </c>
      <c r="E1484" s="119">
        <v>395.45</v>
      </c>
      <c r="F1484" s="119">
        <v>402.9</v>
      </c>
      <c r="G1484" s="119">
        <v>401.4</v>
      </c>
      <c r="H1484" s="119">
        <v>397.75</v>
      </c>
      <c r="I1484" s="119">
        <v>83336</v>
      </c>
      <c r="J1484" s="119">
        <v>33431329.25</v>
      </c>
      <c r="K1484" s="121">
        <v>43172</v>
      </c>
      <c r="L1484" s="119">
        <v>2550</v>
      </c>
      <c r="M1484" s="119" t="s">
        <v>2113</v>
      </c>
    </row>
    <row r="1485" spans="1:13">
      <c r="A1485" s="119" t="s">
        <v>2114</v>
      </c>
      <c r="B1485" s="119" t="s">
        <v>395</v>
      </c>
      <c r="C1485" s="119">
        <v>151.5</v>
      </c>
      <c r="D1485" s="119">
        <v>154</v>
      </c>
      <c r="E1485" s="119">
        <v>149</v>
      </c>
      <c r="F1485" s="119">
        <v>151.44999999999999</v>
      </c>
      <c r="G1485" s="119">
        <v>152.44999999999999</v>
      </c>
      <c r="H1485" s="119">
        <v>151.35</v>
      </c>
      <c r="I1485" s="119">
        <v>15034</v>
      </c>
      <c r="J1485" s="119">
        <v>2279406.65</v>
      </c>
      <c r="K1485" s="121">
        <v>43172</v>
      </c>
      <c r="L1485" s="119">
        <v>900</v>
      </c>
      <c r="M1485" s="119" t="s">
        <v>2115</v>
      </c>
    </row>
    <row r="1486" spans="1:13">
      <c r="A1486" s="119" t="s">
        <v>2116</v>
      </c>
      <c r="B1486" s="119" t="s">
        <v>395</v>
      </c>
      <c r="C1486" s="119">
        <v>2975</v>
      </c>
      <c r="D1486" s="119">
        <v>2990</v>
      </c>
      <c r="E1486" s="119">
        <v>2751.05</v>
      </c>
      <c r="F1486" s="119">
        <v>2814.85</v>
      </c>
      <c r="G1486" s="119">
        <v>2800</v>
      </c>
      <c r="H1486" s="119">
        <v>2941.2</v>
      </c>
      <c r="I1486" s="119">
        <v>5395</v>
      </c>
      <c r="J1486" s="119">
        <v>15443994.35</v>
      </c>
      <c r="K1486" s="121">
        <v>43172</v>
      </c>
      <c r="L1486" s="119">
        <v>983</v>
      </c>
      <c r="M1486" s="119" t="s">
        <v>2117</v>
      </c>
    </row>
    <row r="1487" spans="1:13">
      <c r="A1487" s="119" t="s">
        <v>2118</v>
      </c>
      <c r="B1487" s="119" t="s">
        <v>395</v>
      </c>
      <c r="C1487" s="119">
        <v>2617.35</v>
      </c>
      <c r="D1487" s="119">
        <v>2666.9</v>
      </c>
      <c r="E1487" s="119">
        <v>2614.85</v>
      </c>
      <c r="F1487" s="119">
        <v>2639.1</v>
      </c>
      <c r="G1487" s="119">
        <v>2644.05</v>
      </c>
      <c r="H1487" s="119">
        <v>2608.1</v>
      </c>
      <c r="I1487" s="119">
        <v>1413</v>
      </c>
      <c r="J1487" s="119">
        <v>3735705.3</v>
      </c>
      <c r="K1487" s="121">
        <v>43172</v>
      </c>
      <c r="L1487" s="119">
        <v>374</v>
      </c>
      <c r="M1487" s="119" t="s">
        <v>2119</v>
      </c>
    </row>
    <row r="1488" spans="1:13">
      <c r="A1488" s="119" t="s">
        <v>2120</v>
      </c>
      <c r="B1488" s="119" t="s">
        <v>395</v>
      </c>
      <c r="C1488" s="119">
        <v>1319</v>
      </c>
      <c r="D1488" s="119">
        <v>1335</v>
      </c>
      <c r="E1488" s="119">
        <v>1317</v>
      </c>
      <c r="F1488" s="119">
        <v>1320.25</v>
      </c>
      <c r="G1488" s="119">
        <v>1317.15</v>
      </c>
      <c r="H1488" s="119">
        <v>1326.95</v>
      </c>
      <c r="I1488" s="119">
        <v>13385</v>
      </c>
      <c r="J1488" s="119">
        <v>17779771.899999999</v>
      </c>
      <c r="K1488" s="121">
        <v>43172</v>
      </c>
      <c r="L1488" s="119">
        <v>2791</v>
      </c>
      <c r="M1488" s="119" t="s">
        <v>2121</v>
      </c>
    </row>
    <row r="1489" spans="1:13">
      <c r="A1489" s="119" t="s">
        <v>2122</v>
      </c>
      <c r="B1489" s="119" t="s">
        <v>395</v>
      </c>
      <c r="C1489" s="119">
        <v>498</v>
      </c>
      <c r="D1489" s="119">
        <v>504.9</v>
      </c>
      <c r="E1489" s="119">
        <v>496</v>
      </c>
      <c r="F1489" s="119">
        <v>499.65</v>
      </c>
      <c r="G1489" s="119">
        <v>499.75</v>
      </c>
      <c r="H1489" s="119">
        <v>502.35</v>
      </c>
      <c r="I1489" s="119">
        <v>95011</v>
      </c>
      <c r="J1489" s="119">
        <v>47557467.200000003</v>
      </c>
      <c r="K1489" s="121">
        <v>43172</v>
      </c>
      <c r="L1489" s="119">
        <v>4737</v>
      </c>
      <c r="M1489" s="119" t="s">
        <v>2123</v>
      </c>
    </row>
    <row r="1490" spans="1:13">
      <c r="A1490" s="119" t="s">
        <v>2124</v>
      </c>
      <c r="B1490" s="119" t="s">
        <v>395</v>
      </c>
      <c r="C1490" s="119">
        <v>7643.4</v>
      </c>
      <c r="D1490" s="119">
        <v>7750</v>
      </c>
      <c r="E1490" s="119">
        <v>7615.05</v>
      </c>
      <c r="F1490" s="119">
        <v>7659.55</v>
      </c>
      <c r="G1490" s="119">
        <v>7650</v>
      </c>
      <c r="H1490" s="119">
        <v>7665.3</v>
      </c>
      <c r="I1490" s="119">
        <v>910</v>
      </c>
      <c r="J1490" s="119">
        <v>6996951.2000000002</v>
      </c>
      <c r="K1490" s="121">
        <v>43172</v>
      </c>
      <c r="L1490" s="119">
        <v>333</v>
      </c>
      <c r="M1490" s="119" t="s">
        <v>2125</v>
      </c>
    </row>
    <row r="1491" spans="1:13">
      <c r="A1491" s="119" t="s">
        <v>2126</v>
      </c>
      <c r="B1491" s="119" t="s">
        <v>395</v>
      </c>
      <c r="C1491" s="119">
        <v>159.85</v>
      </c>
      <c r="D1491" s="119">
        <v>166</v>
      </c>
      <c r="E1491" s="119">
        <v>159</v>
      </c>
      <c r="F1491" s="119">
        <v>162.9</v>
      </c>
      <c r="G1491" s="119">
        <v>163</v>
      </c>
      <c r="H1491" s="119">
        <v>159.5</v>
      </c>
      <c r="I1491" s="119">
        <v>259621</v>
      </c>
      <c r="J1491" s="119">
        <v>42252725.649999999</v>
      </c>
      <c r="K1491" s="121">
        <v>43172</v>
      </c>
      <c r="L1491" s="119">
        <v>4809</v>
      </c>
      <c r="M1491" s="119" t="s">
        <v>2127</v>
      </c>
    </row>
    <row r="1492" spans="1:13">
      <c r="A1492" s="119" t="s">
        <v>2534</v>
      </c>
      <c r="B1492" s="119" t="s">
        <v>395</v>
      </c>
      <c r="C1492" s="119">
        <v>88.05</v>
      </c>
      <c r="D1492" s="119">
        <v>103</v>
      </c>
      <c r="E1492" s="119">
        <v>87.3</v>
      </c>
      <c r="F1492" s="119">
        <v>96.5</v>
      </c>
      <c r="G1492" s="119">
        <v>97.05</v>
      </c>
      <c r="H1492" s="119">
        <v>88.25</v>
      </c>
      <c r="I1492" s="119">
        <v>1575287</v>
      </c>
      <c r="J1492" s="119">
        <v>153983400.69999999</v>
      </c>
      <c r="K1492" s="121">
        <v>43172</v>
      </c>
      <c r="L1492" s="119">
        <v>14198</v>
      </c>
      <c r="M1492" s="119" t="s">
        <v>2535</v>
      </c>
    </row>
    <row r="1493" spans="1:13">
      <c r="A1493" s="119" t="s">
        <v>2261</v>
      </c>
      <c r="B1493" s="119" t="s">
        <v>395</v>
      </c>
      <c r="C1493" s="119">
        <v>1180.95</v>
      </c>
      <c r="D1493" s="119">
        <v>1198.6500000000001</v>
      </c>
      <c r="E1493" s="119">
        <v>1164.1500000000001</v>
      </c>
      <c r="F1493" s="119">
        <v>1184.45</v>
      </c>
      <c r="G1493" s="119">
        <v>1185</v>
      </c>
      <c r="H1493" s="119">
        <v>1192.45</v>
      </c>
      <c r="I1493" s="119">
        <v>5535</v>
      </c>
      <c r="J1493" s="119">
        <v>6537349.4000000004</v>
      </c>
      <c r="K1493" s="121">
        <v>43172</v>
      </c>
      <c r="L1493" s="119">
        <v>397</v>
      </c>
      <c r="M1493" s="119" t="s">
        <v>2262</v>
      </c>
    </row>
    <row r="1494" spans="1:13">
      <c r="A1494" s="119" t="s">
        <v>2128</v>
      </c>
      <c r="B1494" s="119" t="s">
        <v>395</v>
      </c>
      <c r="C1494" s="119">
        <v>42.45</v>
      </c>
      <c r="D1494" s="119">
        <v>42.9</v>
      </c>
      <c r="E1494" s="119">
        <v>40.6</v>
      </c>
      <c r="F1494" s="119">
        <v>40.9</v>
      </c>
      <c r="G1494" s="119">
        <v>40.85</v>
      </c>
      <c r="H1494" s="119">
        <v>42.1</v>
      </c>
      <c r="I1494" s="119">
        <v>2775</v>
      </c>
      <c r="J1494" s="119">
        <v>114659.8</v>
      </c>
      <c r="K1494" s="121">
        <v>43172</v>
      </c>
      <c r="L1494" s="119">
        <v>35</v>
      </c>
      <c r="M1494" s="119" t="s">
        <v>2129</v>
      </c>
    </row>
    <row r="1495" spans="1:13">
      <c r="A1495" s="119" t="s">
        <v>2130</v>
      </c>
      <c r="B1495" s="119" t="s">
        <v>395</v>
      </c>
      <c r="C1495" s="119">
        <v>160</v>
      </c>
      <c r="D1495" s="119">
        <v>162.6</v>
      </c>
      <c r="E1495" s="119">
        <v>156.55000000000001</v>
      </c>
      <c r="F1495" s="119">
        <v>159.19999999999999</v>
      </c>
      <c r="G1495" s="119">
        <v>159.15</v>
      </c>
      <c r="H1495" s="119">
        <v>158.44999999999999</v>
      </c>
      <c r="I1495" s="119">
        <v>335694</v>
      </c>
      <c r="J1495" s="119">
        <v>53779246.350000001</v>
      </c>
      <c r="K1495" s="121">
        <v>43172</v>
      </c>
      <c r="L1495" s="119">
        <v>3444</v>
      </c>
      <c r="M1495" s="119" t="s">
        <v>2131</v>
      </c>
    </row>
    <row r="1496" spans="1:13">
      <c r="A1496" s="119" t="s">
        <v>2132</v>
      </c>
      <c r="B1496" s="119" t="s">
        <v>395</v>
      </c>
      <c r="C1496" s="119">
        <v>159.44999999999999</v>
      </c>
      <c r="D1496" s="119">
        <v>163</v>
      </c>
      <c r="E1496" s="119">
        <v>157</v>
      </c>
      <c r="F1496" s="119">
        <v>159</v>
      </c>
      <c r="G1496" s="119">
        <v>158.5</v>
      </c>
      <c r="H1496" s="119">
        <v>159.4</v>
      </c>
      <c r="I1496" s="119">
        <v>626668</v>
      </c>
      <c r="J1496" s="119">
        <v>100518665.75</v>
      </c>
      <c r="K1496" s="121">
        <v>43172</v>
      </c>
      <c r="L1496" s="119">
        <v>8858</v>
      </c>
      <c r="M1496" s="119" t="s">
        <v>2133</v>
      </c>
    </row>
    <row r="1497" spans="1:13">
      <c r="A1497" s="119" t="s">
        <v>3294</v>
      </c>
      <c r="B1497" s="119" t="s">
        <v>395</v>
      </c>
      <c r="C1497" s="119">
        <v>158.94999999999999</v>
      </c>
      <c r="D1497" s="119">
        <v>164</v>
      </c>
      <c r="E1497" s="119">
        <v>155.15</v>
      </c>
      <c r="F1497" s="119">
        <v>158.5</v>
      </c>
      <c r="G1497" s="119">
        <v>158.5</v>
      </c>
      <c r="H1497" s="119">
        <v>158.1</v>
      </c>
      <c r="I1497" s="119">
        <v>1432</v>
      </c>
      <c r="J1497" s="119">
        <v>228227.9</v>
      </c>
      <c r="K1497" s="121">
        <v>43172</v>
      </c>
      <c r="L1497" s="119">
        <v>44</v>
      </c>
      <c r="M1497" s="119" t="s">
        <v>3295</v>
      </c>
    </row>
    <row r="1498" spans="1:13">
      <c r="A1498" s="119" t="s">
        <v>2134</v>
      </c>
      <c r="B1498" s="119" t="s">
        <v>395</v>
      </c>
      <c r="C1498" s="119">
        <v>60.6</v>
      </c>
      <c r="D1498" s="119">
        <v>63.2</v>
      </c>
      <c r="E1498" s="119">
        <v>60.5</v>
      </c>
      <c r="F1498" s="119">
        <v>62.2</v>
      </c>
      <c r="G1498" s="119">
        <v>62.25</v>
      </c>
      <c r="H1498" s="119">
        <v>60.75</v>
      </c>
      <c r="I1498" s="119">
        <v>1157628</v>
      </c>
      <c r="J1498" s="119">
        <v>71990047.799999997</v>
      </c>
      <c r="K1498" s="121">
        <v>43172</v>
      </c>
      <c r="L1498" s="119">
        <v>5704</v>
      </c>
      <c r="M1498" s="119" t="s">
        <v>2135</v>
      </c>
    </row>
    <row r="1499" spans="1:13">
      <c r="A1499" s="119" t="s">
        <v>2136</v>
      </c>
      <c r="B1499" s="119" t="s">
        <v>395</v>
      </c>
      <c r="C1499" s="119">
        <v>2628.8</v>
      </c>
      <c r="D1499" s="119">
        <v>2630</v>
      </c>
      <c r="E1499" s="119">
        <v>2565.1</v>
      </c>
      <c r="F1499" s="119">
        <v>2583.8000000000002</v>
      </c>
      <c r="G1499" s="119">
        <v>2568</v>
      </c>
      <c r="H1499" s="119">
        <v>2599.25</v>
      </c>
      <c r="I1499" s="119">
        <v>288</v>
      </c>
      <c r="J1499" s="119">
        <v>747697.75</v>
      </c>
      <c r="K1499" s="121">
        <v>43172</v>
      </c>
      <c r="L1499" s="119">
        <v>64</v>
      </c>
      <c r="M1499" s="119" t="s">
        <v>2137</v>
      </c>
    </row>
    <row r="1500" spans="1:13">
      <c r="A1500" s="119" t="s">
        <v>2138</v>
      </c>
      <c r="B1500" s="119" t="s">
        <v>395</v>
      </c>
      <c r="C1500" s="119">
        <v>2241.8000000000002</v>
      </c>
      <c r="D1500" s="119">
        <v>2241.8000000000002</v>
      </c>
      <c r="E1500" s="119">
        <v>2190</v>
      </c>
      <c r="F1500" s="119">
        <v>2202.25</v>
      </c>
      <c r="G1500" s="119">
        <v>2199.9499999999998</v>
      </c>
      <c r="H1500" s="119">
        <v>2241.8000000000002</v>
      </c>
      <c r="I1500" s="119">
        <v>744</v>
      </c>
      <c r="J1500" s="119">
        <v>1649465.65</v>
      </c>
      <c r="K1500" s="121">
        <v>43172</v>
      </c>
      <c r="L1500" s="119">
        <v>157</v>
      </c>
      <c r="M1500" s="119" t="s">
        <v>2139</v>
      </c>
    </row>
    <row r="1501" spans="1:13">
      <c r="A1501" s="119" t="s">
        <v>2140</v>
      </c>
      <c r="B1501" s="119" t="s">
        <v>395</v>
      </c>
      <c r="C1501" s="119">
        <v>1573.6</v>
      </c>
      <c r="D1501" s="119">
        <v>1575.95</v>
      </c>
      <c r="E1501" s="119">
        <v>1552</v>
      </c>
      <c r="F1501" s="119">
        <v>1559.45</v>
      </c>
      <c r="G1501" s="119">
        <v>1560</v>
      </c>
      <c r="H1501" s="119">
        <v>1560.9</v>
      </c>
      <c r="I1501" s="119">
        <v>75111</v>
      </c>
      <c r="J1501" s="119">
        <v>117516161.2</v>
      </c>
      <c r="K1501" s="121">
        <v>43172</v>
      </c>
      <c r="L1501" s="119">
        <v>3277</v>
      </c>
      <c r="M1501" s="119" t="s">
        <v>2141</v>
      </c>
    </row>
    <row r="1502" spans="1:13">
      <c r="A1502" s="119" t="s">
        <v>2142</v>
      </c>
      <c r="B1502" s="119" t="s">
        <v>395</v>
      </c>
      <c r="C1502" s="119">
        <v>102.5</v>
      </c>
      <c r="D1502" s="119">
        <v>106.35</v>
      </c>
      <c r="E1502" s="119">
        <v>98.15</v>
      </c>
      <c r="F1502" s="119">
        <v>103.05</v>
      </c>
      <c r="G1502" s="119">
        <v>103</v>
      </c>
      <c r="H1502" s="119">
        <v>102.2</v>
      </c>
      <c r="I1502" s="119">
        <v>216456</v>
      </c>
      <c r="J1502" s="119">
        <v>22255998.399999999</v>
      </c>
      <c r="K1502" s="121">
        <v>43172</v>
      </c>
      <c r="L1502" s="119">
        <v>2157</v>
      </c>
      <c r="M1502" s="119" t="s">
        <v>2143</v>
      </c>
    </row>
    <row r="1503" spans="1:13">
      <c r="A1503" s="119" t="s">
        <v>2729</v>
      </c>
      <c r="B1503" s="119" t="s">
        <v>395</v>
      </c>
      <c r="C1503" s="119">
        <v>2.15</v>
      </c>
      <c r="D1503" s="119">
        <v>2.2000000000000002</v>
      </c>
      <c r="E1503" s="119">
        <v>2.1</v>
      </c>
      <c r="F1503" s="119">
        <v>2.15</v>
      </c>
      <c r="G1503" s="119">
        <v>2.2000000000000002</v>
      </c>
      <c r="H1503" s="119">
        <v>2.15</v>
      </c>
      <c r="I1503" s="119">
        <v>28541</v>
      </c>
      <c r="J1503" s="119">
        <v>62270.2</v>
      </c>
      <c r="K1503" s="121">
        <v>43172</v>
      </c>
      <c r="L1503" s="119">
        <v>20</v>
      </c>
      <c r="M1503" s="119" t="s">
        <v>2730</v>
      </c>
    </row>
    <row r="1504" spans="1:13">
      <c r="A1504" s="119" t="s">
        <v>163</v>
      </c>
      <c r="B1504" s="119" t="s">
        <v>395</v>
      </c>
      <c r="C1504" s="119">
        <v>292.5</v>
      </c>
      <c r="D1504" s="119">
        <v>299.39999999999998</v>
      </c>
      <c r="E1504" s="119">
        <v>292.5</v>
      </c>
      <c r="F1504" s="119">
        <v>296.60000000000002</v>
      </c>
      <c r="G1504" s="119">
        <v>295.7</v>
      </c>
      <c r="H1504" s="119">
        <v>290.7</v>
      </c>
      <c r="I1504" s="119">
        <v>3204842</v>
      </c>
      <c r="J1504" s="119">
        <v>950070017.75</v>
      </c>
      <c r="K1504" s="121">
        <v>43172</v>
      </c>
      <c r="L1504" s="119">
        <v>44110</v>
      </c>
      <c r="M1504" s="119" t="s">
        <v>2144</v>
      </c>
    </row>
    <row r="1505" spans="1:13">
      <c r="A1505" s="119" t="s">
        <v>164</v>
      </c>
      <c r="B1505" s="119" t="s">
        <v>395</v>
      </c>
      <c r="C1505" s="119">
        <v>766</v>
      </c>
      <c r="D1505" s="119">
        <v>781.35</v>
      </c>
      <c r="E1505" s="119">
        <v>762.35</v>
      </c>
      <c r="F1505" s="119">
        <v>773.35</v>
      </c>
      <c r="G1505" s="119">
        <v>775.05</v>
      </c>
      <c r="H1505" s="119">
        <v>766.6</v>
      </c>
      <c r="I1505" s="119">
        <v>1105911</v>
      </c>
      <c r="J1505" s="119">
        <v>853440727.75</v>
      </c>
      <c r="K1505" s="121">
        <v>43172</v>
      </c>
      <c r="L1505" s="119">
        <v>17834</v>
      </c>
      <c r="M1505" s="119" t="s">
        <v>2145</v>
      </c>
    </row>
    <row r="1506" spans="1:13">
      <c r="A1506" s="119" t="s">
        <v>2146</v>
      </c>
      <c r="B1506" s="119" t="s">
        <v>395</v>
      </c>
      <c r="C1506" s="119">
        <v>361.55</v>
      </c>
      <c r="D1506" s="119">
        <v>363.9</v>
      </c>
      <c r="E1506" s="119">
        <v>355.4</v>
      </c>
      <c r="F1506" s="119">
        <v>357.95</v>
      </c>
      <c r="G1506" s="119">
        <v>356.55</v>
      </c>
      <c r="H1506" s="119">
        <v>358.05</v>
      </c>
      <c r="I1506" s="119">
        <v>32974</v>
      </c>
      <c r="J1506" s="119">
        <v>11844592.35</v>
      </c>
      <c r="K1506" s="121">
        <v>43172</v>
      </c>
      <c r="L1506" s="119">
        <v>1189</v>
      </c>
      <c r="M1506" s="119" t="s">
        <v>2147</v>
      </c>
    </row>
    <row r="1507" spans="1:13">
      <c r="A1507" s="119" t="s">
        <v>2723</v>
      </c>
      <c r="B1507" s="119" t="s">
        <v>395</v>
      </c>
      <c r="C1507" s="119">
        <v>5.7</v>
      </c>
      <c r="D1507" s="119">
        <v>6.2</v>
      </c>
      <c r="E1507" s="119">
        <v>5.6</v>
      </c>
      <c r="F1507" s="119">
        <v>6</v>
      </c>
      <c r="G1507" s="119">
        <v>6</v>
      </c>
      <c r="H1507" s="119">
        <v>5.85</v>
      </c>
      <c r="I1507" s="119">
        <v>4702</v>
      </c>
      <c r="J1507" s="119">
        <v>28388.1</v>
      </c>
      <c r="K1507" s="121">
        <v>43172</v>
      </c>
      <c r="L1507" s="119">
        <v>58</v>
      </c>
      <c r="M1507" s="119" t="s">
        <v>2724</v>
      </c>
    </row>
    <row r="1508" spans="1:13">
      <c r="A1508" s="119" t="s">
        <v>2148</v>
      </c>
      <c r="B1508" s="119" t="s">
        <v>395</v>
      </c>
      <c r="C1508" s="119">
        <v>234.6</v>
      </c>
      <c r="D1508" s="119">
        <v>250.7</v>
      </c>
      <c r="E1508" s="119">
        <v>230.6</v>
      </c>
      <c r="F1508" s="119">
        <v>248.3</v>
      </c>
      <c r="G1508" s="119">
        <v>250.7</v>
      </c>
      <c r="H1508" s="119">
        <v>234.6</v>
      </c>
      <c r="I1508" s="119">
        <v>199588</v>
      </c>
      <c r="J1508" s="119">
        <v>48439454.850000001</v>
      </c>
      <c r="K1508" s="121">
        <v>43172</v>
      </c>
      <c r="L1508" s="119">
        <v>4592</v>
      </c>
      <c r="M1508" s="119" t="s">
        <v>2149</v>
      </c>
    </row>
    <row r="1509" spans="1:13">
      <c r="A1509" s="119" t="s">
        <v>2150</v>
      </c>
      <c r="B1509" s="119" t="s">
        <v>395</v>
      </c>
      <c r="C1509" s="119">
        <v>58</v>
      </c>
      <c r="D1509" s="119">
        <v>59.4</v>
      </c>
      <c r="E1509" s="119">
        <v>57.85</v>
      </c>
      <c r="F1509" s="119">
        <v>58.95</v>
      </c>
      <c r="G1509" s="119">
        <v>59.4</v>
      </c>
      <c r="H1509" s="119">
        <v>58.5</v>
      </c>
      <c r="I1509" s="119">
        <v>13521</v>
      </c>
      <c r="J1509" s="119">
        <v>790350.55</v>
      </c>
      <c r="K1509" s="121">
        <v>43172</v>
      </c>
      <c r="L1509" s="119">
        <v>106</v>
      </c>
      <c r="M1509" s="119" t="s">
        <v>2151</v>
      </c>
    </row>
    <row r="1510" spans="1:13">
      <c r="A1510" s="119" t="s">
        <v>3296</v>
      </c>
      <c r="B1510" s="119" t="s">
        <v>395</v>
      </c>
      <c r="C1510" s="119">
        <v>2.25</v>
      </c>
      <c r="D1510" s="119">
        <v>2.4</v>
      </c>
      <c r="E1510" s="119">
        <v>2.25</v>
      </c>
      <c r="F1510" s="119">
        <v>2.4</v>
      </c>
      <c r="G1510" s="119">
        <v>2.2999999999999998</v>
      </c>
      <c r="H1510" s="119">
        <v>2.2999999999999998</v>
      </c>
      <c r="I1510" s="119">
        <v>4326</v>
      </c>
      <c r="J1510" s="119">
        <v>10040.1</v>
      </c>
      <c r="K1510" s="121">
        <v>43172</v>
      </c>
      <c r="L1510" s="119">
        <v>23</v>
      </c>
      <c r="M1510" s="119" t="s">
        <v>3297</v>
      </c>
    </row>
    <row r="1511" spans="1:13">
      <c r="A1511" s="119" t="s">
        <v>3298</v>
      </c>
      <c r="B1511" s="119" t="s">
        <v>395</v>
      </c>
      <c r="C1511" s="119">
        <v>50.5</v>
      </c>
      <c r="D1511" s="119">
        <v>51</v>
      </c>
      <c r="E1511" s="119">
        <v>50.25</v>
      </c>
      <c r="F1511" s="119">
        <v>50.45</v>
      </c>
      <c r="G1511" s="119">
        <v>50.35</v>
      </c>
      <c r="H1511" s="119">
        <v>50.95</v>
      </c>
      <c r="I1511" s="119">
        <v>4069</v>
      </c>
      <c r="J1511" s="119">
        <v>205789.95</v>
      </c>
      <c r="K1511" s="121">
        <v>43172</v>
      </c>
      <c r="L1511" s="119">
        <v>49</v>
      </c>
      <c r="M1511" s="119" t="s">
        <v>3299</v>
      </c>
    </row>
    <row r="1512" spans="1:13">
      <c r="A1512" s="119" t="s">
        <v>165</v>
      </c>
      <c r="B1512" s="119" t="s">
        <v>395</v>
      </c>
      <c r="C1512" s="119">
        <v>310</v>
      </c>
      <c r="D1512" s="119">
        <v>315.39999999999998</v>
      </c>
      <c r="E1512" s="119">
        <v>309.8</v>
      </c>
      <c r="F1512" s="119">
        <v>312.8</v>
      </c>
      <c r="G1512" s="119">
        <v>312.60000000000002</v>
      </c>
      <c r="H1512" s="119">
        <v>311.14999999999998</v>
      </c>
      <c r="I1512" s="119">
        <v>11436348</v>
      </c>
      <c r="J1512" s="119">
        <v>3579361065.8000002</v>
      </c>
      <c r="K1512" s="121">
        <v>43172</v>
      </c>
      <c r="L1512" s="119">
        <v>93701</v>
      </c>
      <c r="M1512" s="119" t="s">
        <v>2712</v>
      </c>
    </row>
    <row r="1513" spans="1:13">
      <c r="A1513" s="119" t="s">
        <v>3300</v>
      </c>
      <c r="B1513" s="119" t="s">
        <v>395</v>
      </c>
      <c r="C1513" s="119">
        <v>1788.4</v>
      </c>
      <c r="D1513" s="119">
        <v>1855</v>
      </c>
      <c r="E1513" s="119">
        <v>1700</v>
      </c>
      <c r="F1513" s="119">
        <v>1833.15</v>
      </c>
      <c r="G1513" s="119">
        <v>1840</v>
      </c>
      <c r="H1513" s="119">
        <v>1788.35</v>
      </c>
      <c r="I1513" s="119">
        <v>1249</v>
      </c>
      <c r="J1513" s="119">
        <v>2235630.6</v>
      </c>
      <c r="K1513" s="121">
        <v>43172</v>
      </c>
      <c r="L1513" s="119">
        <v>255</v>
      </c>
      <c r="M1513" s="119" t="s">
        <v>3301</v>
      </c>
    </row>
    <row r="1514" spans="1:13">
      <c r="A1514" s="119" t="s">
        <v>166</v>
      </c>
      <c r="B1514" s="119" t="s">
        <v>395</v>
      </c>
      <c r="C1514" s="119">
        <v>572</v>
      </c>
      <c r="D1514" s="119">
        <v>580.35</v>
      </c>
      <c r="E1514" s="119">
        <v>570.25</v>
      </c>
      <c r="F1514" s="119">
        <v>579.15</v>
      </c>
      <c r="G1514" s="119">
        <v>576.6</v>
      </c>
      <c r="H1514" s="119">
        <v>576.25</v>
      </c>
      <c r="I1514" s="119">
        <v>1279371</v>
      </c>
      <c r="J1514" s="119">
        <v>736464889.64999998</v>
      </c>
      <c r="K1514" s="121">
        <v>43172</v>
      </c>
      <c r="L1514" s="119">
        <v>42009</v>
      </c>
      <c r="M1514" s="119" t="s">
        <v>2152</v>
      </c>
    </row>
    <row r="1515" spans="1:13">
      <c r="A1515" s="119" t="s">
        <v>2153</v>
      </c>
      <c r="B1515" s="119" t="s">
        <v>395</v>
      </c>
      <c r="C1515" s="119">
        <v>36.6</v>
      </c>
      <c r="D1515" s="119">
        <v>37.6</v>
      </c>
      <c r="E1515" s="119">
        <v>36.6</v>
      </c>
      <c r="F1515" s="119">
        <v>36.950000000000003</v>
      </c>
      <c r="G1515" s="119">
        <v>36.9</v>
      </c>
      <c r="H1515" s="119">
        <v>37.1</v>
      </c>
      <c r="I1515" s="119">
        <v>389101</v>
      </c>
      <c r="J1515" s="119">
        <v>14433085.800000001</v>
      </c>
      <c r="K1515" s="121">
        <v>43172</v>
      </c>
      <c r="L1515" s="119">
        <v>1807</v>
      </c>
      <c r="M1515" s="119" t="s">
        <v>2154</v>
      </c>
    </row>
    <row r="1516" spans="1:13">
      <c r="A1516" s="119" t="s">
        <v>2155</v>
      </c>
      <c r="B1516" s="119" t="s">
        <v>395</v>
      </c>
      <c r="C1516" s="119">
        <v>38.5</v>
      </c>
      <c r="D1516" s="119">
        <v>39.85</v>
      </c>
      <c r="E1516" s="119">
        <v>38.15</v>
      </c>
      <c r="F1516" s="119">
        <v>39.4</v>
      </c>
      <c r="G1516" s="119">
        <v>39.299999999999997</v>
      </c>
      <c r="H1516" s="119">
        <v>38.5</v>
      </c>
      <c r="I1516" s="119">
        <v>344399</v>
      </c>
      <c r="J1516" s="119">
        <v>13546432.949999999</v>
      </c>
      <c r="K1516" s="121">
        <v>43172</v>
      </c>
      <c r="L1516" s="119">
        <v>1603</v>
      </c>
      <c r="M1516" s="119" t="s">
        <v>2785</v>
      </c>
    </row>
    <row r="1517" spans="1:13">
      <c r="A1517" s="119" t="s">
        <v>2922</v>
      </c>
      <c r="B1517" s="119" t="s">
        <v>395</v>
      </c>
      <c r="C1517" s="119">
        <v>46.25</v>
      </c>
      <c r="D1517" s="119">
        <v>49.55</v>
      </c>
      <c r="E1517" s="119">
        <v>46.1</v>
      </c>
      <c r="F1517" s="119">
        <v>47.25</v>
      </c>
      <c r="G1517" s="119">
        <v>47.45</v>
      </c>
      <c r="H1517" s="119">
        <v>45.25</v>
      </c>
      <c r="I1517" s="119">
        <v>3754</v>
      </c>
      <c r="J1517" s="119">
        <v>181641.60000000001</v>
      </c>
      <c r="K1517" s="121">
        <v>43172</v>
      </c>
      <c r="L1517" s="119">
        <v>38</v>
      </c>
      <c r="M1517" s="119" t="s">
        <v>2923</v>
      </c>
    </row>
    <row r="1518" spans="1:13">
      <c r="A1518" s="119" t="s">
        <v>2156</v>
      </c>
      <c r="B1518" s="119" t="s">
        <v>395</v>
      </c>
      <c r="C1518" s="119">
        <v>891</v>
      </c>
      <c r="D1518" s="119">
        <v>896</v>
      </c>
      <c r="E1518" s="119">
        <v>878.2</v>
      </c>
      <c r="F1518" s="119">
        <v>889.2</v>
      </c>
      <c r="G1518" s="119">
        <v>893.5</v>
      </c>
      <c r="H1518" s="119">
        <v>891</v>
      </c>
      <c r="I1518" s="119">
        <v>4913</v>
      </c>
      <c r="J1518" s="119">
        <v>4355637.8</v>
      </c>
      <c r="K1518" s="121">
        <v>43172</v>
      </c>
      <c r="L1518" s="119">
        <v>851</v>
      </c>
      <c r="M1518" s="119" t="s">
        <v>2157</v>
      </c>
    </row>
    <row r="1519" spans="1:13">
      <c r="A1519" s="119" t="s">
        <v>2158</v>
      </c>
      <c r="B1519" s="119" t="s">
        <v>395</v>
      </c>
      <c r="C1519" s="119">
        <v>132.5</v>
      </c>
      <c r="D1519" s="119">
        <v>138.75</v>
      </c>
      <c r="E1519" s="119">
        <v>132.5</v>
      </c>
      <c r="F1519" s="119">
        <v>134.80000000000001</v>
      </c>
      <c r="G1519" s="119">
        <v>135</v>
      </c>
      <c r="H1519" s="119">
        <v>133.4</v>
      </c>
      <c r="I1519" s="119">
        <v>331223</v>
      </c>
      <c r="J1519" s="119">
        <v>45024580.850000001</v>
      </c>
      <c r="K1519" s="121">
        <v>43172</v>
      </c>
      <c r="L1519" s="119">
        <v>4224</v>
      </c>
      <c r="M1519" s="119" t="s">
        <v>2159</v>
      </c>
    </row>
    <row r="1520" spans="1:13">
      <c r="A1520" s="119" t="s">
        <v>2160</v>
      </c>
      <c r="B1520" s="119" t="s">
        <v>395</v>
      </c>
      <c r="C1520" s="119">
        <v>19.100000000000001</v>
      </c>
      <c r="D1520" s="119">
        <v>19.899999999999999</v>
      </c>
      <c r="E1520" s="119">
        <v>19.100000000000001</v>
      </c>
      <c r="F1520" s="119">
        <v>19.75</v>
      </c>
      <c r="G1520" s="119">
        <v>19.75</v>
      </c>
      <c r="H1520" s="119">
        <v>19.05</v>
      </c>
      <c r="I1520" s="119">
        <v>102947</v>
      </c>
      <c r="J1520" s="119">
        <v>2023827.95</v>
      </c>
      <c r="K1520" s="121">
        <v>43172</v>
      </c>
      <c r="L1520" s="119">
        <v>239</v>
      </c>
      <c r="M1520" s="119" t="s">
        <v>2161</v>
      </c>
    </row>
    <row r="1521" spans="1:13">
      <c r="A1521" s="119" t="s">
        <v>2257</v>
      </c>
      <c r="B1521" s="119" t="s">
        <v>395</v>
      </c>
      <c r="C1521" s="119">
        <v>168.05</v>
      </c>
      <c r="D1521" s="119">
        <v>172.6</v>
      </c>
      <c r="E1521" s="119">
        <v>168.05</v>
      </c>
      <c r="F1521" s="119">
        <v>169.05</v>
      </c>
      <c r="G1521" s="119">
        <v>169.05</v>
      </c>
      <c r="H1521" s="119">
        <v>169</v>
      </c>
      <c r="I1521" s="119">
        <v>2475</v>
      </c>
      <c r="J1521" s="119">
        <v>420279.7</v>
      </c>
      <c r="K1521" s="121">
        <v>43172</v>
      </c>
      <c r="L1521" s="119">
        <v>105</v>
      </c>
      <c r="M1521" s="119" t="s">
        <v>2258</v>
      </c>
    </row>
    <row r="1522" spans="1:13">
      <c r="A1522" s="119" t="s">
        <v>3366</v>
      </c>
      <c r="B1522" s="119" t="s">
        <v>395</v>
      </c>
      <c r="C1522" s="119">
        <v>42.35</v>
      </c>
      <c r="D1522" s="119">
        <v>42.4</v>
      </c>
      <c r="E1522" s="119">
        <v>40.549999999999997</v>
      </c>
      <c r="F1522" s="119">
        <v>41.05</v>
      </c>
      <c r="G1522" s="119">
        <v>40.549999999999997</v>
      </c>
      <c r="H1522" s="119">
        <v>42.45</v>
      </c>
      <c r="I1522" s="119">
        <v>435</v>
      </c>
      <c r="J1522" s="119">
        <v>17941</v>
      </c>
      <c r="K1522" s="121">
        <v>43172</v>
      </c>
      <c r="L1522" s="119">
        <v>11</v>
      </c>
      <c r="M1522" s="119" t="s">
        <v>3367</v>
      </c>
    </row>
    <row r="1523" spans="1:13">
      <c r="A1523" s="119" t="s">
        <v>2162</v>
      </c>
      <c r="B1523" s="119" t="s">
        <v>395</v>
      </c>
      <c r="C1523" s="119">
        <v>490</v>
      </c>
      <c r="D1523" s="119">
        <v>502</v>
      </c>
      <c r="E1523" s="119">
        <v>488</v>
      </c>
      <c r="F1523" s="119">
        <v>490</v>
      </c>
      <c r="G1523" s="119">
        <v>490</v>
      </c>
      <c r="H1523" s="119">
        <v>488.75</v>
      </c>
      <c r="I1523" s="119">
        <v>67116</v>
      </c>
      <c r="J1523" s="119">
        <v>33123426.5</v>
      </c>
      <c r="K1523" s="121">
        <v>43172</v>
      </c>
      <c r="L1523" s="119">
        <v>2982</v>
      </c>
      <c r="M1523" s="119" t="s">
        <v>2163</v>
      </c>
    </row>
    <row r="1524" spans="1:13">
      <c r="A1524" s="119" t="s">
        <v>2164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2165</v>
      </c>
    </row>
    <row r="1525" spans="1:13">
      <c r="A1525" s="119" t="s">
        <v>2166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2167</v>
      </c>
    </row>
    <row r="1526" spans="1:13">
      <c r="A1526" s="119" t="s">
        <v>2233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2234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76"/>
    </row>
    <row r="1531" spans="1:13">
      <c r="K1531" s="476"/>
    </row>
    <row r="1532" spans="1:13">
      <c r="K1532" s="476"/>
    </row>
    <row r="1533" spans="1:13">
      <c r="K1533" s="476"/>
    </row>
    <row r="1534" spans="1:13">
      <c r="K1534" s="476"/>
    </row>
    <row r="1535" spans="1:13">
      <c r="K1535" s="476"/>
    </row>
    <row r="1536" spans="1:13">
      <c r="K1536" s="476"/>
    </row>
    <row r="1537" spans="11:11">
      <c r="K1537" s="476"/>
    </row>
    <row r="1538" spans="11:11">
      <c r="K1538" s="476"/>
    </row>
    <row r="1539" spans="11:11">
      <c r="K1539" s="476"/>
    </row>
    <row r="1540" spans="11:11">
      <c r="K1540" s="476"/>
    </row>
    <row r="1541" spans="11:11">
      <c r="K1541" s="476"/>
    </row>
    <row r="1542" spans="11:11">
      <c r="K1542" s="476"/>
    </row>
    <row r="1543" spans="11:11">
      <c r="K1543" s="476"/>
    </row>
    <row r="1544" spans="11:11">
      <c r="K1544" s="476"/>
    </row>
    <row r="1545" spans="11:11">
      <c r="K1545" s="476"/>
    </row>
    <row r="1546" spans="11:11">
      <c r="K1546" s="476"/>
    </row>
    <row r="1547" spans="11:11">
      <c r="K1547" s="476"/>
    </row>
    <row r="1548" spans="11:11">
      <c r="K1548" s="476"/>
    </row>
    <row r="1549" spans="11:11">
      <c r="K1549" s="476"/>
    </row>
    <row r="1550" spans="11:11">
      <c r="K1550" s="476"/>
    </row>
    <row r="1551" spans="11:11">
      <c r="K1551" s="476"/>
    </row>
    <row r="1552" spans="11:11">
      <c r="K1552" s="476"/>
    </row>
    <row r="1553" spans="11:11">
      <c r="K1553" s="476"/>
    </row>
    <row r="1554" spans="11:11">
      <c r="K1554" s="476"/>
    </row>
    <row r="1555" spans="11:11">
      <c r="K1555" s="476"/>
    </row>
    <row r="1556" spans="11:11">
      <c r="K1556" s="476"/>
    </row>
    <row r="1557" spans="11:11">
      <c r="K1557" s="476"/>
    </row>
    <row r="1558" spans="11:11">
      <c r="K1558" s="476"/>
    </row>
    <row r="1559" spans="11:11">
      <c r="K1559" s="476"/>
    </row>
    <row r="1560" spans="11:11">
      <c r="K1560" s="476"/>
    </row>
    <row r="1561" spans="11:11">
      <c r="K1561" s="476"/>
    </row>
    <row r="1562" spans="11:11">
      <c r="K1562" s="476"/>
    </row>
    <row r="1563" spans="11:11">
      <c r="K1563" s="476"/>
    </row>
    <row r="1564" spans="11:11">
      <c r="K1564" s="476"/>
    </row>
    <row r="1565" spans="11:11">
      <c r="K1565" s="476"/>
    </row>
    <row r="1566" spans="11:11">
      <c r="K1566" s="476"/>
    </row>
    <row r="1567" spans="11:11">
      <c r="K1567" s="476"/>
    </row>
    <row r="1568" spans="11:11">
      <c r="K1568" s="476"/>
    </row>
    <row r="1569" spans="11:11">
      <c r="K1569" s="476"/>
    </row>
    <row r="1570" spans="11:11">
      <c r="K1570" s="476"/>
    </row>
    <row r="1571" spans="11:11">
      <c r="K1571" s="476"/>
    </row>
    <row r="1572" spans="11:11">
      <c r="K1572" s="476"/>
    </row>
    <row r="1573" spans="11:11">
      <c r="K1573" s="476"/>
    </row>
    <row r="1574" spans="11:11">
      <c r="K1574" s="476"/>
    </row>
    <row r="1575" spans="11:11">
      <c r="K1575" s="476"/>
    </row>
    <row r="1576" spans="11:11">
      <c r="K1576" s="476"/>
    </row>
    <row r="1577" spans="11:11">
      <c r="K1577" s="476"/>
    </row>
    <row r="1578" spans="11:11">
      <c r="K1578" s="476"/>
    </row>
    <row r="1579" spans="11:11">
      <c r="K1579" s="476"/>
    </row>
    <row r="1580" spans="11:11">
      <c r="K1580" s="476"/>
    </row>
    <row r="1581" spans="11:11">
      <c r="K1581" s="476"/>
    </row>
    <row r="1582" spans="11:11">
      <c r="K1582" s="476"/>
    </row>
    <row r="1583" spans="11:11">
      <c r="K1583" s="476"/>
    </row>
    <row r="1584" spans="11:11">
      <c r="K1584" s="476"/>
    </row>
    <row r="1585" spans="11:11">
      <c r="K1585" s="476"/>
    </row>
    <row r="1586" spans="11:11">
      <c r="K1586" s="476"/>
    </row>
    <row r="1587" spans="11:11">
      <c r="K1587" s="476"/>
    </row>
    <row r="1588" spans="11:11">
      <c r="K1588" s="476"/>
    </row>
    <row r="1589" spans="11:11">
      <c r="K1589" s="476"/>
    </row>
    <row r="1590" spans="11:11">
      <c r="K1590" s="476"/>
    </row>
    <row r="1591" spans="11:11">
      <c r="K1591" s="476"/>
    </row>
    <row r="1592" spans="11:11">
      <c r="K1592" s="476"/>
    </row>
    <row r="1593" spans="11:11">
      <c r="K1593" s="476"/>
    </row>
    <row r="1594" spans="11:11">
      <c r="K1594" s="476"/>
    </row>
    <row r="1595" spans="11:11">
      <c r="K1595" s="476"/>
    </row>
    <row r="1596" spans="11:11">
      <c r="K1596" s="476"/>
    </row>
    <row r="1597" spans="11:11">
      <c r="K1597" s="476"/>
    </row>
    <row r="1598" spans="11:11">
      <c r="K1598" s="476"/>
    </row>
    <row r="1599" spans="11:11">
      <c r="K1599" s="476"/>
    </row>
    <row r="1600" spans="11:11">
      <c r="K1600" s="476"/>
    </row>
    <row r="1601" spans="11:11">
      <c r="K1601" s="476"/>
    </row>
    <row r="1602" spans="11:11">
      <c r="K1602" s="476"/>
    </row>
    <row r="1603" spans="11:11">
      <c r="K1603" s="476"/>
    </row>
    <row r="1604" spans="11:11">
      <c r="K1604" s="476"/>
    </row>
    <row r="1605" spans="11:11">
      <c r="K1605" s="476"/>
    </row>
    <row r="1606" spans="11:11">
      <c r="K1606" s="476"/>
    </row>
    <row r="1607" spans="11:11">
      <c r="K1607" s="476"/>
    </row>
    <row r="1608" spans="11:11">
      <c r="K1608" s="476"/>
    </row>
    <row r="1609" spans="11:11">
      <c r="K1609" s="476"/>
    </row>
    <row r="1610" spans="11:11">
      <c r="K1610" s="476"/>
    </row>
    <row r="1611" spans="11:11">
      <c r="K1611" s="476"/>
    </row>
    <row r="1612" spans="11:11">
      <c r="K1612" s="476"/>
    </row>
    <row r="1613" spans="11:11">
      <c r="K1613" s="476"/>
    </row>
    <row r="1614" spans="11:11">
      <c r="K1614" s="476"/>
    </row>
    <row r="1615" spans="11:11">
      <c r="K1615" s="476"/>
    </row>
    <row r="1616" spans="11:11">
      <c r="K1616" s="476"/>
    </row>
    <row r="1617" spans="11:11">
      <c r="K1617" s="476"/>
    </row>
    <row r="1618" spans="11:11">
      <c r="K1618" s="476"/>
    </row>
    <row r="1619" spans="11:11">
      <c r="K1619" s="476"/>
    </row>
    <row r="1620" spans="11:11">
      <c r="K1620" s="476"/>
    </row>
    <row r="1621" spans="11:11">
      <c r="K1621" s="476"/>
    </row>
    <row r="1622" spans="11:11">
      <c r="K1622" s="476"/>
    </row>
    <row r="1623" spans="11:11">
      <c r="K1623" s="476"/>
    </row>
    <row r="1624" spans="11:11">
      <c r="K1624" s="476"/>
    </row>
    <row r="1625" spans="11:11">
      <c r="K1625" s="476"/>
    </row>
    <row r="1626" spans="11:11">
      <c r="K1626" s="476"/>
    </row>
    <row r="1627" spans="11:11">
      <c r="K1627" s="476"/>
    </row>
    <row r="1628" spans="11:11">
      <c r="K1628" s="476"/>
    </row>
    <row r="1629" spans="11:11">
      <c r="K1629" s="476"/>
    </row>
    <row r="1630" spans="11:11">
      <c r="K1630" s="476"/>
    </row>
    <row r="1631" spans="11:11">
      <c r="K1631" s="476"/>
    </row>
    <row r="1632" spans="11:11">
      <c r="K1632" s="476"/>
    </row>
    <row r="1633" spans="11:11">
      <c r="K1633" s="476"/>
    </row>
    <row r="1634" spans="11:11">
      <c r="K1634" s="476"/>
    </row>
    <row r="1635" spans="11:11">
      <c r="K1635" s="476"/>
    </row>
    <row r="1636" spans="11:11">
      <c r="K1636" s="476"/>
    </row>
    <row r="1637" spans="11:11">
      <c r="K1637" s="476"/>
    </row>
    <row r="1638" spans="11:11">
      <c r="K1638" s="476"/>
    </row>
    <row r="1639" spans="11:11">
      <c r="K1639" s="476"/>
    </row>
    <row r="1640" spans="11:11">
      <c r="K1640" s="476"/>
    </row>
    <row r="1641" spans="11:11">
      <c r="K1641" s="476"/>
    </row>
    <row r="1642" spans="11:11">
      <c r="K1642" s="476"/>
    </row>
    <row r="1643" spans="11:11">
      <c r="K1643" s="476"/>
    </row>
    <row r="1644" spans="11:11">
      <c r="K1644" s="476"/>
    </row>
    <row r="1645" spans="11:11">
      <c r="K1645" s="476"/>
    </row>
    <row r="1646" spans="11:11">
      <c r="K1646" s="476"/>
    </row>
    <row r="1647" spans="11:11">
      <c r="K1647" s="476"/>
    </row>
    <row r="1648" spans="11:11">
      <c r="K1648" s="476"/>
    </row>
    <row r="1649" spans="11:11">
      <c r="K1649" s="476"/>
    </row>
    <row r="1650" spans="11:11">
      <c r="K1650" s="476"/>
    </row>
    <row r="1651" spans="11:11">
      <c r="K1651" s="476"/>
    </row>
    <row r="1652" spans="11:11">
      <c r="K1652" s="476"/>
    </row>
    <row r="1653" spans="11:11">
      <c r="K1653" s="476"/>
    </row>
    <row r="1654" spans="11:11">
      <c r="K1654" s="476"/>
    </row>
    <row r="1655" spans="11:11">
      <c r="K1655" s="476"/>
    </row>
    <row r="1656" spans="11:11">
      <c r="K1656" s="476"/>
    </row>
    <row r="1657" spans="11:11">
      <c r="K1657" s="476"/>
    </row>
    <row r="1658" spans="11:11">
      <c r="K1658" s="476"/>
    </row>
    <row r="1659" spans="11:11">
      <c r="K1659" s="476"/>
    </row>
    <row r="1660" spans="11:11">
      <c r="K1660" s="476"/>
    </row>
    <row r="1661" spans="11:11">
      <c r="K1661" s="476"/>
    </row>
    <row r="1662" spans="11:11">
      <c r="K1662" s="476"/>
    </row>
    <row r="1663" spans="11:11">
      <c r="K1663" s="476"/>
    </row>
    <row r="1664" spans="11:11">
      <c r="K1664" s="476"/>
    </row>
    <row r="1665" spans="11:11">
      <c r="K1665" s="476"/>
    </row>
    <row r="1666" spans="11:11">
      <c r="K1666" s="476"/>
    </row>
    <row r="1667" spans="11:11">
      <c r="K1667" s="476"/>
    </row>
    <row r="1668" spans="11:11">
      <c r="K1668" s="476"/>
    </row>
    <row r="1669" spans="11:11">
      <c r="K1669" s="476"/>
    </row>
    <row r="1670" spans="11:11">
      <c r="K1670" s="476"/>
    </row>
    <row r="1671" spans="11:11">
      <c r="K1671" s="476"/>
    </row>
    <row r="1672" spans="11:11">
      <c r="K1672" s="476"/>
    </row>
    <row r="1673" spans="11:11">
      <c r="K1673" s="476"/>
    </row>
    <row r="1674" spans="11:11">
      <c r="K1674" s="4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2018-03-14T02:52:30Z</dcterms:modified>
</cp:coreProperties>
</file>